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60" windowWidth="22440" windowHeight="10080"/>
  </bookViews>
  <sheets>
    <sheet name="Championnat" sheetId="1" r:id="rId1"/>
  </sheets>
  <externalReferences>
    <externalReference r:id="rId2"/>
  </externalReferences>
  <definedNames>
    <definedName name="Logo">INDIRECT(VLOOKUP([1]Feuil2!$B$6,[1]Feuil2!$G$3:$H$5,2,0))</definedName>
  </definedNames>
  <calcPr calcId="125725"/>
</workbook>
</file>

<file path=xl/calcChain.xml><?xml version="1.0" encoding="utf-8"?>
<calcChain xmlns="http://schemas.openxmlformats.org/spreadsheetml/2006/main">
  <c r="W29" i="1"/>
  <c r="L18" s="1"/>
  <c r="M18" s="1"/>
  <c r="U29"/>
  <c r="S29"/>
  <c r="Q29"/>
  <c r="Y28"/>
  <c r="U28"/>
  <c r="S28"/>
  <c r="Q28"/>
  <c r="Y27"/>
  <c r="W27"/>
  <c r="S27"/>
  <c r="Q27"/>
  <c r="Y26"/>
  <c r="W26"/>
  <c r="U26"/>
  <c r="Q26"/>
  <c r="Y25"/>
  <c r="W25"/>
  <c r="U25"/>
  <c r="S25"/>
  <c r="W22"/>
  <c r="U22"/>
  <c r="S22"/>
  <c r="Q22"/>
  <c r="Y21"/>
  <c r="U21"/>
  <c r="S21"/>
  <c r="L17" s="1"/>
  <c r="M17" s="1"/>
  <c r="Q21"/>
  <c r="Y20"/>
  <c r="W20"/>
  <c r="S20"/>
  <c r="Q20"/>
  <c r="L15" s="1"/>
  <c r="M15" s="1"/>
  <c r="Y19"/>
  <c r="W19"/>
  <c r="U19"/>
  <c r="L19" s="1"/>
  <c r="M19" s="1"/>
  <c r="Q19"/>
  <c r="K19"/>
  <c r="Y18"/>
  <c r="W18"/>
  <c r="U18"/>
  <c r="S18"/>
  <c r="L16" s="1"/>
  <c r="K18"/>
  <c r="K17"/>
  <c r="K16"/>
  <c r="W15"/>
  <c r="U15"/>
  <c r="S15"/>
  <c r="Q15"/>
  <c r="K15"/>
  <c r="Y14"/>
  <c r="U14"/>
  <c r="S14"/>
  <c r="Q14"/>
  <c r="Y13"/>
  <c r="W13"/>
  <c r="S13"/>
  <c r="Q13"/>
  <c r="Y12"/>
  <c r="W12"/>
  <c r="U12"/>
  <c r="Q12"/>
  <c r="Y11"/>
  <c r="W11"/>
  <c r="U11"/>
  <c r="S11"/>
  <c r="K11"/>
  <c r="K10"/>
  <c r="K9"/>
  <c r="W8"/>
  <c r="U8"/>
  <c r="S8"/>
  <c r="Q8"/>
  <c r="L11" s="1"/>
  <c r="M11" s="1"/>
  <c r="K8"/>
  <c r="Y7"/>
  <c r="U7"/>
  <c r="S7"/>
  <c r="Q7"/>
  <c r="L10" s="1"/>
  <c r="M10" s="1"/>
  <c r="K7"/>
  <c r="Y6"/>
  <c r="W6"/>
  <c r="S6"/>
  <c r="L9" s="1"/>
  <c r="Q6"/>
  <c r="Y5"/>
  <c r="W5"/>
  <c r="U5"/>
  <c r="Q5"/>
  <c r="L8" s="1"/>
  <c r="M8" s="1"/>
  <c r="Y4"/>
  <c r="W4"/>
  <c r="U4"/>
  <c r="S4"/>
  <c r="L7" s="1"/>
  <c r="J7"/>
  <c r="J17"/>
  <c r="I8"/>
  <c r="H16"/>
  <c r="I16"/>
  <c r="J18"/>
  <c r="I9"/>
  <c r="I18"/>
  <c r="J11"/>
  <c r="I7"/>
  <c r="J9"/>
  <c r="I15"/>
  <c r="H19"/>
  <c r="I10"/>
  <c r="H9"/>
  <c r="H10"/>
  <c r="H17"/>
  <c r="H11"/>
  <c r="H8"/>
  <c r="H7"/>
  <c r="J8"/>
  <c r="I17"/>
  <c r="J15"/>
  <c r="H15"/>
  <c r="J19"/>
  <c r="J16"/>
  <c r="J10"/>
  <c r="I11"/>
  <c r="H18"/>
  <c r="I19"/>
  <c r="F16" l="1"/>
  <c r="G16"/>
  <c r="F19"/>
  <c r="G19"/>
  <c r="F9"/>
  <c r="G9"/>
  <c r="F7"/>
  <c r="D7" s="1"/>
  <c r="G7"/>
  <c r="F8"/>
  <c r="G8"/>
  <c r="F15"/>
  <c r="D15" s="1"/>
  <c r="G15"/>
  <c r="G11"/>
  <c r="F11"/>
  <c r="G18"/>
  <c r="F18"/>
  <c r="G10"/>
  <c r="F10"/>
  <c r="F17"/>
  <c r="G17"/>
  <c r="M9"/>
  <c r="M16"/>
  <c r="M7"/>
  <c r="D16" l="1"/>
  <c r="D17"/>
  <c r="D11"/>
  <c r="D18"/>
  <c r="D10"/>
  <c r="D19"/>
  <c r="D8"/>
  <c r="D9"/>
</calcChain>
</file>

<file path=xl/sharedStrings.xml><?xml version="1.0" encoding="utf-8"?>
<sst xmlns="http://schemas.openxmlformats.org/spreadsheetml/2006/main" count="34" uniqueCount="23">
  <si>
    <t>DIV 1</t>
  </si>
  <si>
    <t>Rang</t>
  </si>
  <si>
    <t>Equipes</t>
  </si>
  <si>
    <t>Points</t>
  </si>
  <si>
    <t>MJ</t>
  </si>
  <si>
    <t>V</t>
  </si>
  <si>
    <t>N</t>
  </si>
  <si>
    <t>D</t>
  </si>
  <si>
    <t>BP</t>
  </si>
  <si>
    <t>BC</t>
  </si>
  <si>
    <t>Dif</t>
  </si>
  <si>
    <t>A</t>
  </si>
  <si>
    <t>B</t>
  </si>
  <si>
    <t>C</t>
  </si>
  <si>
    <t>E</t>
  </si>
  <si>
    <t>DIV 2</t>
  </si>
  <si>
    <t>F</t>
  </si>
  <si>
    <t>G</t>
  </si>
  <si>
    <t>H</t>
  </si>
  <si>
    <t>DIV 3</t>
  </si>
  <si>
    <t>I</t>
  </si>
  <si>
    <t>J</t>
  </si>
  <si>
    <t>Ne t'inquiète pas si il y a des erreurs, c'est juste pour que tu vois la présentation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</si>
</sst>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3E3E3E"/>
      <name val="Courier New"/>
      <family val="3"/>
    </font>
    <font>
      <sz val="8"/>
      <color rgb="FF0000FF"/>
      <name val="Arial"/>
      <family val="2"/>
    </font>
    <font>
      <b/>
      <sz val="11"/>
      <color rgb="FF0000FF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B7D7D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/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theme="4" tint="0.79998168889431442"/>
      </top>
      <bottom style="thick">
        <color auto="1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ck">
        <color auto="1"/>
      </bottom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8168889431442"/>
      </left>
      <right style="thick">
        <color auto="1"/>
      </right>
      <top style="thin">
        <color theme="4" tint="0.79998168889431442"/>
      </top>
      <bottom/>
      <diagonal/>
    </border>
    <border>
      <left style="thin">
        <color theme="4" tint="0.79998168889431442"/>
      </left>
      <right style="thick">
        <color auto="1"/>
      </right>
      <top/>
      <bottom style="thin">
        <color theme="4" tint="0.79998168889431442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" fontId="0" fillId="5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0" xfId="0" applyFont="1"/>
    <xf numFmtId="0" fontId="0" fillId="0" borderId="2" xfId="0" applyBorder="1" applyAlignment="1">
      <alignment horizontal="center" vertical="center"/>
    </xf>
    <xf numFmtId="0" fontId="3" fillId="0" borderId="0" xfId="0" applyFont="1"/>
    <xf numFmtId="0" fontId="0" fillId="2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2" borderId="11" xfId="0" applyNumberFormat="1" applyFill="1" applyBorder="1" applyAlignment="1">
      <alignment horizontal="center" vertical="center"/>
    </xf>
    <xf numFmtId="16" fontId="0" fillId="5" borderId="11" xfId="0" applyNumberForma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4" fillId="0" borderId="0" xfId="0" applyFont="1"/>
    <xf numFmtId="0" fontId="1" fillId="2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0" fontId="0" fillId="2" borderId="11" xfId="0" applyFill="1" applyBorder="1" applyAlignment="1">
      <alignment horizontal="center" vertical="center"/>
    </xf>
    <xf numFmtId="0" fontId="0" fillId="2" borderId="11" xfId="0" applyNumberFormat="1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9" fillId="9" borderId="11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6" fontId="0" fillId="5" borderId="22" xfId="0" applyNumberForma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5" fillId="2" borderId="1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9" fillId="3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5" xfId="0" applyFill="1" applyBorder="1" applyAlignment="1">
      <alignment vertical="center"/>
    </xf>
    <xf numFmtId="0" fontId="9" fillId="2" borderId="25" xfId="0" applyFont="1" applyFill="1" applyBorder="1" applyAlignment="1">
      <alignment vertical="center"/>
    </xf>
    <xf numFmtId="0" fontId="5" fillId="2" borderId="25" xfId="0" applyFont="1" applyFill="1" applyBorder="1" applyAlignment="1">
      <alignment vertical="center"/>
    </xf>
    <xf numFmtId="0" fontId="8" fillId="2" borderId="25" xfId="0" applyFont="1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10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0" fillId="0" borderId="24" xfId="0" applyFill="1" applyBorder="1" applyAlignment="1">
      <alignment vertical="center"/>
    </xf>
    <xf numFmtId="0" fontId="5" fillId="9" borderId="11" xfId="0" quotePrefix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0" fillId="11" borderId="15" xfId="0" applyFill="1" applyBorder="1" applyAlignment="1">
      <alignment vertical="center"/>
    </xf>
    <xf numFmtId="0" fontId="1" fillId="3" borderId="2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0" fillId="11" borderId="19" xfId="0" applyFill="1" applyBorder="1" applyAlignment="1">
      <alignment vertical="center"/>
    </xf>
    <xf numFmtId="0" fontId="1" fillId="2" borderId="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8" fillId="2" borderId="1" xfId="0" quotePrefix="1" applyFont="1" applyFill="1" applyBorder="1" applyAlignment="1">
      <alignment horizontal="center" vertical="center"/>
    </xf>
    <xf numFmtId="0" fontId="0" fillId="11" borderId="25" xfId="0" applyFill="1" applyBorder="1" applyAlignment="1">
      <alignment vertical="center"/>
    </xf>
    <xf numFmtId="0" fontId="0" fillId="0" borderId="27" xfId="0" applyBorder="1" applyAlignment="1">
      <alignment horizontal="center" vertical="center"/>
    </xf>
    <xf numFmtId="16" fontId="0" fillId="2" borderId="11" xfId="0" applyNumberFormat="1" applyFill="1" applyBorder="1" applyAlignment="1">
      <alignment horizontal="center" vertical="center"/>
    </xf>
    <xf numFmtId="0" fontId="0" fillId="11" borderId="27" xfId="0" applyFill="1" applyBorder="1" applyAlignment="1">
      <alignment vertical="center"/>
    </xf>
    <xf numFmtId="0" fontId="8" fillId="2" borderId="9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0" fillId="2" borderId="28" xfId="0" applyFill="1" applyBorder="1" applyAlignment="1">
      <alignment vertical="center"/>
    </xf>
    <xf numFmtId="0" fontId="0" fillId="2" borderId="29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9" fillId="2" borderId="2" xfId="0" applyFont="1" applyFill="1" applyBorder="1" applyAlignment="1">
      <alignment vertical="center"/>
    </xf>
    <xf numFmtId="0" fontId="5" fillId="2" borderId="2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0" fillId="2" borderId="27" xfId="0" applyFill="1" applyBorder="1" applyAlignment="1">
      <alignment vertical="center"/>
    </xf>
    <xf numFmtId="0" fontId="9" fillId="2" borderId="27" xfId="0" applyFont="1" applyFill="1" applyBorder="1" applyAlignment="1">
      <alignment vertical="center"/>
    </xf>
    <xf numFmtId="0" fontId="5" fillId="2" borderId="27" xfId="0" applyFont="1" applyFill="1" applyBorder="1" applyAlignment="1">
      <alignment vertical="center"/>
    </xf>
    <xf numFmtId="0" fontId="8" fillId="2" borderId="27" xfId="0" applyFont="1" applyFill="1" applyBorder="1" applyAlignment="1">
      <alignment vertical="center"/>
    </xf>
    <xf numFmtId="0" fontId="1" fillId="2" borderId="27" xfId="0" applyFont="1" applyFill="1" applyBorder="1" applyAlignment="1">
      <alignment horizontal="center" vertical="center"/>
    </xf>
    <xf numFmtId="16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0" fillId="2" borderId="2" xfId="0" applyFont="1" applyFill="1" applyBorder="1" applyAlignment="1">
      <alignment vertical="center"/>
    </xf>
    <xf numFmtId="0" fontId="1" fillId="2" borderId="27" xfId="0" applyFont="1" applyFill="1" applyBorder="1" applyAlignment="1">
      <alignment vertical="center"/>
    </xf>
    <xf numFmtId="0" fontId="10" fillId="2" borderId="27" xfId="0" applyFont="1" applyFill="1" applyBorder="1" applyAlignment="1">
      <alignment vertical="center"/>
    </xf>
    <xf numFmtId="0" fontId="0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2" borderId="18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11" fillId="2" borderId="3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60847</xdr:colOff>
      <xdr:row>24</xdr:row>
      <xdr:rowOff>102977</xdr:rowOff>
    </xdr:from>
    <xdr:to>
      <xdr:col>14</xdr:col>
      <xdr:colOff>230180</xdr:colOff>
      <xdr:row>24</xdr:row>
      <xdr:rowOff>274538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0907" y="8858357"/>
          <a:ext cx="169333" cy="171561"/>
        </a:xfrm>
        <a:prstGeom prst="rect">
          <a:avLst/>
        </a:prstGeom>
      </xdr:spPr>
    </xdr:pic>
    <xdr:clientData/>
  </xdr:twoCellAnchor>
  <xdr:twoCellAnchor editAs="oneCell">
    <xdr:from>
      <xdr:col>15</xdr:col>
      <xdr:colOff>210588</xdr:colOff>
      <xdr:row>23</xdr:row>
      <xdr:rowOff>92498</xdr:rowOff>
    </xdr:from>
    <xdr:to>
      <xdr:col>16</xdr:col>
      <xdr:colOff>95903</xdr:colOff>
      <xdr:row>23</xdr:row>
      <xdr:rowOff>264059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623068" y="8466878"/>
          <a:ext cx="182495" cy="171561"/>
        </a:xfrm>
        <a:prstGeom prst="rect">
          <a:avLst/>
        </a:prstGeom>
      </xdr:spPr>
    </xdr:pic>
    <xdr:clientData/>
  </xdr:twoCellAnchor>
  <xdr:oneCellAnchor>
    <xdr:from>
      <xdr:col>4</xdr:col>
      <xdr:colOff>201083</xdr:colOff>
      <xdr:row>10</xdr:row>
      <xdr:rowOff>10824</xdr:rowOff>
    </xdr:from>
    <xdr:ext cx="349250" cy="354239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05243" y="3432204"/>
          <a:ext cx="349250" cy="354239"/>
        </a:xfrm>
        <a:prstGeom prst="rect">
          <a:avLst/>
        </a:prstGeom>
      </xdr:spPr>
    </xdr:pic>
    <xdr:clientData/>
  </xdr:oneCellAnchor>
  <xdr:oneCellAnchor>
    <xdr:from>
      <xdr:col>4</xdr:col>
      <xdr:colOff>191318</xdr:colOff>
      <xdr:row>18</xdr:row>
      <xdr:rowOff>0</xdr:rowOff>
    </xdr:from>
    <xdr:ext cx="382348" cy="413926"/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995478" y="6469380"/>
          <a:ext cx="382348" cy="413926"/>
        </a:xfrm>
        <a:prstGeom prst="rect">
          <a:avLst/>
        </a:prstGeom>
      </xdr:spPr>
    </xdr:pic>
    <xdr:clientData/>
  </xdr:oneCellAnchor>
  <xdr:oneCellAnchor>
    <xdr:from>
      <xdr:col>4</xdr:col>
      <xdr:colOff>202647</xdr:colOff>
      <xdr:row>15</xdr:row>
      <xdr:rowOff>18785</xdr:rowOff>
    </xdr:from>
    <xdr:ext cx="338546" cy="343000"/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06807" y="5345165"/>
          <a:ext cx="338546" cy="343000"/>
        </a:xfrm>
        <a:prstGeom prst="rect">
          <a:avLst/>
        </a:prstGeom>
      </xdr:spPr>
    </xdr:pic>
    <xdr:clientData/>
  </xdr:oneCellAnchor>
  <xdr:oneCellAnchor>
    <xdr:from>
      <xdr:col>4</xdr:col>
      <xdr:colOff>209550</xdr:colOff>
      <xdr:row>14</xdr:row>
      <xdr:rowOff>21648</xdr:rowOff>
    </xdr:from>
    <xdr:ext cx="352425" cy="352425"/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13710" y="4967028"/>
          <a:ext cx="352425" cy="352425"/>
        </a:xfrm>
        <a:prstGeom prst="rect">
          <a:avLst/>
        </a:prstGeom>
      </xdr:spPr>
    </xdr:pic>
    <xdr:clientData/>
  </xdr:oneCellAnchor>
  <xdr:oneCellAnchor>
    <xdr:from>
      <xdr:col>14</xdr:col>
      <xdr:colOff>61090</xdr:colOff>
      <xdr:row>25</xdr:row>
      <xdr:rowOff>96159</xdr:rowOff>
    </xdr:from>
    <xdr:ext cx="176698" cy="215965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1150" y="9232539"/>
          <a:ext cx="176698" cy="215965"/>
        </a:xfrm>
        <a:prstGeom prst="rect">
          <a:avLst/>
        </a:prstGeom>
      </xdr:spPr>
    </xdr:pic>
    <xdr:clientData/>
  </xdr:oneCellAnchor>
  <xdr:oneCellAnchor>
    <xdr:from>
      <xdr:col>17</xdr:col>
      <xdr:colOff>206916</xdr:colOff>
      <xdr:row>23</xdr:row>
      <xdr:rowOff>91440</xdr:rowOff>
    </xdr:from>
    <xdr:ext cx="176698" cy="215965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213756" y="8465820"/>
          <a:ext cx="176698" cy="215965"/>
        </a:xfrm>
        <a:prstGeom prst="rect">
          <a:avLst/>
        </a:prstGeom>
      </xdr:spPr>
    </xdr:pic>
    <xdr:clientData/>
  </xdr:oneCellAnchor>
  <xdr:oneCellAnchor>
    <xdr:from>
      <xdr:col>14</xdr:col>
      <xdr:colOff>64946</xdr:colOff>
      <xdr:row>26</xdr:row>
      <xdr:rowOff>102264</xdr:rowOff>
    </xdr:from>
    <xdr:ext cx="183876" cy="183876"/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5006" y="9619644"/>
          <a:ext cx="183876" cy="183876"/>
        </a:xfrm>
        <a:prstGeom prst="rect">
          <a:avLst/>
        </a:prstGeom>
      </xdr:spPr>
    </xdr:pic>
    <xdr:clientData/>
  </xdr:oneCellAnchor>
  <xdr:oneCellAnchor>
    <xdr:from>
      <xdr:col>14</xdr:col>
      <xdr:colOff>54120</xdr:colOff>
      <xdr:row>14</xdr:row>
      <xdr:rowOff>87940</xdr:rowOff>
    </xdr:from>
    <xdr:ext cx="194829" cy="197613"/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54180" y="5033320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4</xdr:col>
      <xdr:colOff>216477</xdr:colOff>
      <xdr:row>17</xdr:row>
      <xdr:rowOff>36550</xdr:rowOff>
    </xdr:from>
    <xdr:to>
      <xdr:col>4</xdr:col>
      <xdr:colOff>541193</xdr:colOff>
      <xdr:row>17</xdr:row>
      <xdr:rowOff>359145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20637" y="6124930"/>
          <a:ext cx="324716" cy="322595"/>
        </a:xfrm>
        <a:prstGeom prst="rect">
          <a:avLst/>
        </a:prstGeom>
      </xdr:spPr>
    </xdr:pic>
    <xdr:clientData/>
  </xdr:twoCellAnchor>
  <xdr:twoCellAnchor editAs="oneCell">
    <xdr:from>
      <xdr:col>4</xdr:col>
      <xdr:colOff>205653</xdr:colOff>
      <xdr:row>6</xdr:row>
      <xdr:rowOff>10823</xdr:rowOff>
    </xdr:from>
    <xdr:to>
      <xdr:col>4</xdr:col>
      <xdr:colOff>562840</xdr:colOff>
      <xdr:row>6</xdr:row>
      <xdr:rowOff>363681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09813" y="1908203"/>
          <a:ext cx="357187" cy="352858"/>
        </a:xfrm>
        <a:prstGeom prst="rect">
          <a:avLst/>
        </a:prstGeom>
      </xdr:spPr>
    </xdr:pic>
    <xdr:clientData/>
  </xdr:twoCellAnchor>
  <xdr:twoCellAnchor editAs="oneCell">
    <xdr:from>
      <xdr:col>4</xdr:col>
      <xdr:colOff>184006</xdr:colOff>
      <xdr:row>9</xdr:row>
      <xdr:rowOff>0</xdr:rowOff>
    </xdr:from>
    <xdr:to>
      <xdr:col>4</xdr:col>
      <xdr:colOff>573665</xdr:colOff>
      <xdr:row>10</xdr:row>
      <xdr:rowOff>16037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988166" y="3040380"/>
          <a:ext cx="389659" cy="397037"/>
        </a:xfrm>
        <a:prstGeom prst="rect">
          <a:avLst/>
        </a:prstGeom>
      </xdr:spPr>
    </xdr:pic>
    <xdr:clientData/>
  </xdr:twoCellAnchor>
  <xdr:twoCellAnchor editAs="oneCell">
    <xdr:from>
      <xdr:col>4</xdr:col>
      <xdr:colOff>214944</xdr:colOff>
      <xdr:row>16</xdr:row>
      <xdr:rowOff>24413</xdr:rowOff>
    </xdr:from>
    <xdr:to>
      <xdr:col>4</xdr:col>
      <xdr:colOff>552017</xdr:colOff>
      <xdr:row>16</xdr:row>
      <xdr:rowOff>361972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19104" y="5731793"/>
          <a:ext cx="337073" cy="337559"/>
        </a:xfrm>
        <a:prstGeom prst="rect">
          <a:avLst/>
        </a:prstGeom>
      </xdr:spPr>
    </xdr:pic>
    <xdr:clientData/>
  </xdr:twoCellAnchor>
  <xdr:twoCellAnchor editAs="oneCell">
    <xdr:from>
      <xdr:col>4</xdr:col>
      <xdr:colOff>224234</xdr:colOff>
      <xdr:row>7</xdr:row>
      <xdr:rowOff>26160</xdr:rowOff>
    </xdr:from>
    <xdr:to>
      <xdr:col>4</xdr:col>
      <xdr:colOff>552017</xdr:colOff>
      <xdr:row>7</xdr:row>
      <xdr:rowOff>349614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28394" y="2304540"/>
          <a:ext cx="327783" cy="323454"/>
        </a:xfrm>
        <a:prstGeom prst="rect">
          <a:avLst/>
        </a:prstGeom>
      </xdr:spPr>
    </xdr:pic>
    <xdr:clientData/>
  </xdr:twoCellAnchor>
  <xdr:twoCellAnchor editAs="oneCell">
    <xdr:from>
      <xdr:col>4</xdr:col>
      <xdr:colOff>211875</xdr:colOff>
      <xdr:row>8</xdr:row>
      <xdr:rowOff>22717</xdr:rowOff>
    </xdr:from>
    <xdr:to>
      <xdr:col>4</xdr:col>
      <xdr:colOff>552017</xdr:colOff>
      <xdr:row>8</xdr:row>
      <xdr:rowOff>363006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16035" y="2682097"/>
          <a:ext cx="340142" cy="340289"/>
        </a:xfrm>
        <a:prstGeom prst="rect">
          <a:avLst/>
        </a:prstGeom>
      </xdr:spPr>
    </xdr:pic>
    <xdr:clientData/>
  </xdr:twoCellAnchor>
  <xdr:oneCellAnchor>
    <xdr:from>
      <xdr:col>19</xdr:col>
      <xdr:colOff>176384</xdr:colOff>
      <xdr:row>23</xdr:row>
      <xdr:rowOff>102264</xdr:rowOff>
    </xdr:from>
    <xdr:ext cx="183876" cy="183876"/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777584" y="8476644"/>
          <a:ext cx="183876" cy="183876"/>
        </a:xfrm>
        <a:prstGeom prst="rect">
          <a:avLst/>
        </a:prstGeom>
      </xdr:spPr>
    </xdr:pic>
    <xdr:clientData/>
  </xdr:oneCellAnchor>
  <xdr:twoCellAnchor editAs="oneCell">
    <xdr:from>
      <xdr:col>14</xdr:col>
      <xdr:colOff>77300</xdr:colOff>
      <xdr:row>28</xdr:row>
      <xdr:rowOff>113383</xdr:rowOff>
    </xdr:from>
    <xdr:to>
      <xdr:col>14</xdr:col>
      <xdr:colOff>248949</xdr:colOff>
      <xdr:row>28</xdr:row>
      <xdr:rowOff>282171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77360" y="10392763"/>
          <a:ext cx="171649" cy="168788"/>
        </a:xfrm>
        <a:prstGeom prst="rect">
          <a:avLst/>
        </a:prstGeom>
      </xdr:spPr>
    </xdr:pic>
    <xdr:clientData/>
  </xdr:twoCellAnchor>
  <xdr:twoCellAnchor editAs="oneCell">
    <xdr:from>
      <xdr:col>14</xdr:col>
      <xdr:colOff>75767</xdr:colOff>
      <xdr:row>27</xdr:row>
      <xdr:rowOff>106138</xdr:rowOff>
    </xdr:from>
    <xdr:to>
      <xdr:col>14</xdr:col>
      <xdr:colOff>248949</xdr:colOff>
      <xdr:row>27</xdr:row>
      <xdr:rowOff>281794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75827" y="10004518"/>
          <a:ext cx="173182" cy="175656"/>
        </a:xfrm>
        <a:prstGeom prst="rect">
          <a:avLst/>
        </a:prstGeom>
      </xdr:spPr>
    </xdr:pic>
    <xdr:clientData/>
  </xdr:twoCellAnchor>
  <xdr:twoCellAnchor editAs="oneCell">
    <xdr:from>
      <xdr:col>21</xdr:col>
      <xdr:colOff>198897</xdr:colOff>
      <xdr:row>23</xdr:row>
      <xdr:rowOff>107003</xdr:rowOff>
    </xdr:from>
    <xdr:to>
      <xdr:col>22</xdr:col>
      <xdr:colOff>69010</xdr:colOff>
      <xdr:row>23</xdr:row>
      <xdr:rowOff>282659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409697" y="8481383"/>
          <a:ext cx="182533" cy="175656"/>
        </a:xfrm>
        <a:prstGeom prst="rect">
          <a:avLst/>
        </a:prstGeom>
      </xdr:spPr>
    </xdr:pic>
    <xdr:clientData/>
  </xdr:twoCellAnchor>
  <xdr:twoCellAnchor editAs="oneCell">
    <xdr:from>
      <xdr:col>23</xdr:col>
      <xdr:colOff>189606</xdr:colOff>
      <xdr:row>23</xdr:row>
      <xdr:rowOff>103424</xdr:rowOff>
    </xdr:from>
    <xdr:to>
      <xdr:col>24</xdr:col>
      <xdr:colOff>69011</xdr:colOff>
      <xdr:row>23</xdr:row>
      <xdr:rowOff>272212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17626" y="8477804"/>
          <a:ext cx="184205" cy="168788"/>
        </a:xfrm>
        <a:prstGeom prst="rect">
          <a:avLst/>
        </a:prstGeom>
      </xdr:spPr>
    </xdr:pic>
    <xdr:clientData/>
  </xdr:twoCellAnchor>
  <xdr:oneCellAnchor>
    <xdr:from>
      <xdr:col>14</xdr:col>
      <xdr:colOff>60847</xdr:colOff>
      <xdr:row>17</xdr:row>
      <xdr:rowOff>87737</xdr:rowOff>
    </xdr:from>
    <xdr:ext cx="169333" cy="171561"/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0907" y="6176117"/>
          <a:ext cx="169333" cy="171561"/>
        </a:xfrm>
        <a:prstGeom prst="rect">
          <a:avLst/>
        </a:prstGeom>
      </xdr:spPr>
    </xdr:pic>
    <xdr:clientData/>
  </xdr:oneCellAnchor>
  <xdr:oneCellAnchor>
    <xdr:from>
      <xdr:col>15</xdr:col>
      <xdr:colOff>233448</xdr:colOff>
      <xdr:row>16</xdr:row>
      <xdr:rowOff>119168</xdr:rowOff>
    </xdr:from>
    <xdr:ext cx="169333" cy="171561"/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645928" y="5826548"/>
          <a:ext cx="169333" cy="171561"/>
        </a:xfrm>
        <a:prstGeom prst="rect">
          <a:avLst/>
        </a:prstGeom>
      </xdr:spPr>
    </xdr:pic>
    <xdr:clientData/>
  </xdr:oneCellAnchor>
  <xdr:oneCellAnchor>
    <xdr:from>
      <xdr:col>14</xdr:col>
      <xdr:colOff>61090</xdr:colOff>
      <xdr:row>18</xdr:row>
      <xdr:rowOff>80919</xdr:rowOff>
    </xdr:from>
    <xdr:ext cx="176698" cy="215965"/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1150" y="6550299"/>
          <a:ext cx="176698" cy="215965"/>
        </a:xfrm>
        <a:prstGeom prst="rect">
          <a:avLst/>
        </a:prstGeom>
      </xdr:spPr>
    </xdr:pic>
    <xdr:clientData/>
  </xdr:oneCellAnchor>
  <xdr:oneCellAnchor>
    <xdr:from>
      <xdr:col>17</xdr:col>
      <xdr:colOff>229776</xdr:colOff>
      <xdr:row>16</xdr:row>
      <xdr:rowOff>99060</xdr:rowOff>
    </xdr:from>
    <xdr:ext cx="176698" cy="215965"/>
    <xdr:pic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236616" y="5806440"/>
          <a:ext cx="176698" cy="215965"/>
        </a:xfrm>
        <a:prstGeom prst="rect">
          <a:avLst/>
        </a:prstGeom>
      </xdr:spPr>
    </xdr:pic>
    <xdr:clientData/>
  </xdr:oneCellAnchor>
  <xdr:oneCellAnchor>
    <xdr:from>
      <xdr:col>14</xdr:col>
      <xdr:colOff>64946</xdr:colOff>
      <xdr:row>19</xdr:row>
      <xdr:rowOff>87024</xdr:rowOff>
    </xdr:from>
    <xdr:ext cx="183876" cy="183876"/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5006" y="6937404"/>
          <a:ext cx="183876" cy="183876"/>
        </a:xfrm>
        <a:prstGeom prst="rect">
          <a:avLst/>
        </a:prstGeom>
      </xdr:spPr>
    </xdr:pic>
    <xdr:clientData/>
  </xdr:oneCellAnchor>
  <xdr:oneCellAnchor>
    <xdr:from>
      <xdr:col>19</xdr:col>
      <xdr:colOff>199244</xdr:colOff>
      <xdr:row>16</xdr:row>
      <xdr:rowOff>109884</xdr:rowOff>
    </xdr:from>
    <xdr:ext cx="183876" cy="183876"/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800444" y="5817264"/>
          <a:ext cx="183876" cy="183876"/>
        </a:xfrm>
        <a:prstGeom prst="rect">
          <a:avLst/>
        </a:prstGeom>
      </xdr:spPr>
    </xdr:pic>
    <xdr:clientData/>
  </xdr:oneCellAnchor>
  <xdr:oneCellAnchor>
    <xdr:from>
      <xdr:col>14</xdr:col>
      <xdr:colOff>77300</xdr:colOff>
      <xdr:row>21</xdr:row>
      <xdr:rowOff>76200</xdr:rowOff>
    </xdr:from>
    <xdr:ext cx="171649" cy="168788"/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77360" y="7688580"/>
          <a:ext cx="171649" cy="168788"/>
        </a:xfrm>
        <a:prstGeom prst="rect">
          <a:avLst/>
        </a:prstGeom>
      </xdr:spPr>
    </xdr:pic>
    <xdr:clientData/>
  </xdr:oneCellAnchor>
  <xdr:oneCellAnchor>
    <xdr:from>
      <xdr:col>14</xdr:col>
      <xdr:colOff>75767</xdr:colOff>
      <xdr:row>20</xdr:row>
      <xdr:rowOff>90898</xdr:rowOff>
    </xdr:from>
    <xdr:ext cx="173182" cy="175656"/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75827" y="7322278"/>
          <a:ext cx="173182" cy="175656"/>
        </a:xfrm>
        <a:prstGeom prst="rect">
          <a:avLst/>
        </a:prstGeom>
      </xdr:spPr>
    </xdr:pic>
    <xdr:clientData/>
  </xdr:oneCellAnchor>
  <xdr:oneCellAnchor>
    <xdr:from>
      <xdr:col>21</xdr:col>
      <xdr:colOff>221757</xdr:colOff>
      <xdr:row>16</xdr:row>
      <xdr:rowOff>114623</xdr:rowOff>
    </xdr:from>
    <xdr:ext cx="173182" cy="175656"/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432557" y="5822003"/>
          <a:ext cx="173182" cy="175656"/>
        </a:xfrm>
        <a:prstGeom prst="rect">
          <a:avLst/>
        </a:prstGeom>
      </xdr:spPr>
    </xdr:pic>
    <xdr:clientData/>
  </xdr:oneCellAnchor>
  <xdr:oneCellAnchor>
    <xdr:from>
      <xdr:col>23</xdr:col>
      <xdr:colOff>212466</xdr:colOff>
      <xdr:row>16</xdr:row>
      <xdr:rowOff>111044</xdr:rowOff>
    </xdr:from>
    <xdr:ext cx="171649" cy="168788"/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40486" y="5818424"/>
          <a:ext cx="171649" cy="168788"/>
        </a:xfrm>
        <a:prstGeom prst="rect">
          <a:avLst/>
        </a:prstGeom>
      </xdr:spPr>
    </xdr:pic>
    <xdr:clientData/>
  </xdr:oneCellAnchor>
  <xdr:twoCellAnchor editAs="oneCell">
    <xdr:from>
      <xdr:col>15</xdr:col>
      <xdr:colOff>179586</xdr:colOff>
      <xdr:row>9</xdr:row>
      <xdr:rowOff>82171</xdr:rowOff>
    </xdr:from>
    <xdr:to>
      <xdr:col>16</xdr:col>
      <xdr:colOff>112049</xdr:colOff>
      <xdr:row>9</xdr:row>
      <xdr:rowOff>289560</xdr:rowOff>
    </xdr:to>
    <xdr:pic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592066" y="3122551"/>
          <a:ext cx="229643" cy="207389"/>
        </a:xfrm>
        <a:prstGeom prst="rect">
          <a:avLst/>
        </a:prstGeom>
      </xdr:spPr>
    </xdr:pic>
    <xdr:clientData/>
  </xdr:twoCellAnchor>
  <xdr:twoCellAnchor editAs="oneCell">
    <xdr:from>
      <xdr:col>14</xdr:col>
      <xdr:colOff>54120</xdr:colOff>
      <xdr:row>13</xdr:row>
      <xdr:rowOff>77563</xdr:rowOff>
    </xdr:from>
    <xdr:to>
      <xdr:col>14</xdr:col>
      <xdr:colOff>248950</xdr:colOff>
      <xdr:row>13</xdr:row>
      <xdr:rowOff>270628</xdr:rowOff>
    </xdr:to>
    <xdr:pic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54180" y="4641943"/>
          <a:ext cx="194830" cy="193065"/>
        </a:xfrm>
        <a:prstGeom prst="rect">
          <a:avLst/>
        </a:prstGeom>
      </xdr:spPr>
    </xdr:pic>
    <xdr:clientData/>
  </xdr:twoCellAnchor>
  <xdr:twoCellAnchor editAs="oneCell">
    <xdr:from>
      <xdr:col>14</xdr:col>
      <xdr:colOff>65808</xdr:colOff>
      <xdr:row>10</xdr:row>
      <xdr:rowOff>98712</xdr:rowOff>
    </xdr:from>
    <xdr:to>
      <xdr:col>14</xdr:col>
      <xdr:colOff>228167</xdr:colOff>
      <xdr:row>10</xdr:row>
      <xdr:rowOff>261071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5868" y="3520092"/>
          <a:ext cx="162359" cy="162359"/>
        </a:xfrm>
        <a:prstGeom prst="rect">
          <a:avLst/>
        </a:prstGeom>
      </xdr:spPr>
    </xdr:pic>
    <xdr:clientData/>
  </xdr:twoCellAnchor>
  <xdr:twoCellAnchor editAs="oneCell">
    <xdr:from>
      <xdr:col>14</xdr:col>
      <xdr:colOff>64944</xdr:colOff>
      <xdr:row>11</xdr:row>
      <xdr:rowOff>83780</xdr:rowOff>
    </xdr:from>
    <xdr:to>
      <xdr:col>14</xdr:col>
      <xdr:colOff>238125</xdr:colOff>
      <xdr:row>11</xdr:row>
      <xdr:rowOff>256961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5004" y="3886160"/>
          <a:ext cx="173181" cy="173181"/>
        </a:xfrm>
        <a:prstGeom prst="rect">
          <a:avLst/>
        </a:prstGeom>
      </xdr:spPr>
    </xdr:pic>
    <xdr:clientData/>
  </xdr:twoCellAnchor>
  <xdr:twoCellAnchor editAs="oneCell">
    <xdr:from>
      <xdr:col>14</xdr:col>
      <xdr:colOff>61206</xdr:colOff>
      <xdr:row>12</xdr:row>
      <xdr:rowOff>87890</xdr:rowOff>
    </xdr:from>
    <xdr:to>
      <xdr:col>14</xdr:col>
      <xdr:colOff>242155</xdr:colOff>
      <xdr:row>12</xdr:row>
      <xdr:rowOff>274510</xdr:rowOff>
    </xdr:to>
    <xdr:pic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1266" y="4271270"/>
          <a:ext cx="180949" cy="186620"/>
        </a:xfrm>
        <a:prstGeom prst="rect">
          <a:avLst/>
        </a:prstGeom>
      </xdr:spPr>
    </xdr:pic>
    <xdr:clientData/>
  </xdr:twoCellAnchor>
  <xdr:oneCellAnchor>
    <xdr:from>
      <xdr:col>14</xdr:col>
      <xdr:colOff>54120</xdr:colOff>
      <xdr:row>7</xdr:row>
      <xdr:rowOff>87940</xdr:rowOff>
    </xdr:from>
    <xdr:ext cx="194829" cy="197613"/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54180" y="2366320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23</xdr:col>
      <xdr:colOff>179588</xdr:colOff>
      <xdr:row>2</xdr:row>
      <xdr:rowOff>125124</xdr:rowOff>
    </xdr:from>
    <xdr:to>
      <xdr:col>24</xdr:col>
      <xdr:colOff>69617</xdr:colOff>
      <xdr:row>2</xdr:row>
      <xdr:rowOff>322737</xdr:rowOff>
    </xdr:to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07608" y="498504"/>
          <a:ext cx="194829" cy="197613"/>
        </a:xfrm>
        <a:prstGeom prst="rect">
          <a:avLst/>
        </a:prstGeom>
      </xdr:spPr>
    </xdr:pic>
    <xdr:clientData/>
  </xdr:twoCellAnchor>
  <xdr:twoCellAnchor editAs="oneCell">
    <xdr:from>
      <xdr:col>15</xdr:col>
      <xdr:colOff>212058</xdr:colOff>
      <xdr:row>2</xdr:row>
      <xdr:rowOff>114300</xdr:rowOff>
    </xdr:from>
    <xdr:to>
      <xdr:col>16</xdr:col>
      <xdr:colOff>98883</xdr:colOff>
      <xdr:row>2</xdr:row>
      <xdr:rowOff>298305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624538" y="487680"/>
          <a:ext cx="184005" cy="184005"/>
        </a:xfrm>
        <a:prstGeom prst="rect">
          <a:avLst/>
        </a:prstGeom>
      </xdr:spPr>
    </xdr:pic>
    <xdr:clientData/>
  </xdr:twoCellAnchor>
  <xdr:oneCellAnchor>
    <xdr:from>
      <xdr:col>14</xdr:col>
      <xdr:colOff>54120</xdr:colOff>
      <xdr:row>6</xdr:row>
      <xdr:rowOff>77563</xdr:rowOff>
    </xdr:from>
    <xdr:ext cx="194830" cy="197394"/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54180" y="1974943"/>
          <a:ext cx="194830" cy="197394"/>
        </a:xfrm>
        <a:prstGeom prst="rect">
          <a:avLst/>
        </a:prstGeom>
      </xdr:spPr>
    </xdr:pic>
    <xdr:clientData/>
  </xdr:oneCellAnchor>
  <xdr:twoCellAnchor editAs="oneCell">
    <xdr:from>
      <xdr:col>17</xdr:col>
      <xdr:colOff>187344</xdr:colOff>
      <xdr:row>2</xdr:row>
      <xdr:rowOff>118812</xdr:rowOff>
    </xdr:from>
    <xdr:to>
      <xdr:col>18</xdr:col>
      <xdr:colOff>77237</xdr:colOff>
      <xdr:row>2</xdr:row>
      <xdr:rowOff>305885</xdr:rowOff>
    </xdr:to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194184" y="492192"/>
          <a:ext cx="187073" cy="187073"/>
        </a:xfrm>
        <a:prstGeom prst="rect">
          <a:avLst/>
        </a:prstGeom>
      </xdr:spPr>
    </xdr:pic>
    <xdr:clientData/>
  </xdr:twoCellAnchor>
  <xdr:twoCellAnchor editAs="oneCell">
    <xdr:from>
      <xdr:col>19</xdr:col>
      <xdr:colOff>196633</xdr:colOff>
      <xdr:row>2</xdr:row>
      <xdr:rowOff>125123</xdr:rowOff>
    </xdr:from>
    <xdr:to>
      <xdr:col>20</xdr:col>
      <xdr:colOff>80402</xdr:colOff>
      <xdr:row>2</xdr:row>
      <xdr:rowOff>308453</xdr:rowOff>
    </xdr:to>
    <xdr:pic>
      <xdr:nvPicPr>
        <xdr:cNvPr id="43" name="Image 42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797833" y="498503"/>
          <a:ext cx="180949" cy="183330"/>
        </a:xfrm>
        <a:prstGeom prst="rect">
          <a:avLst/>
        </a:prstGeom>
      </xdr:spPr>
    </xdr:pic>
    <xdr:clientData/>
  </xdr:twoCellAnchor>
  <xdr:oneCellAnchor>
    <xdr:from>
      <xdr:col>14</xdr:col>
      <xdr:colOff>65808</xdr:colOff>
      <xdr:row>3</xdr:row>
      <xdr:rowOff>98712</xdr:rowOff>
    </xdr:from>
    <xdr:ext cx="162359" cy="162359"/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5868" y="853092"/>
          <a:ext cx="162359" cy="162359"/>
        </a:xfrm>
        <a:prstGeom prst="rect">
          <a:avLst/>
        </a:prstGeom>
      </xdr:spPr>
    </xdr:pic>
    <xdr:clientData/>
  </xdr:oneCellAnchor>
  <xdr:oneCellAnchor>
    <xdr:from>
      <xdr:col>14</xdr:col>
      <xdr:colOff>64944</xdr:colOff>
      <xdr:row>4</xdr:row>
      <xdr:rowOff>83780</xdr:rowOff>
    </xdr:from>
    <xdr:ext cx="173181" cy="173181"/>
    <xdr:pic>
      <xdr:nvPicPr>
        <xdr:cNvPr id="45" name="Image 44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5004" y="1219160"/>
          <a:ext cx="173181" cy="173181"/>
        </a:xfrm>
        <a:prstGeom prst="rect">
          <a:avLst/>
        </a:prstGeom>
      </xdr:spPr>
    </xdr:pic>
    <xdr:clientData/>
  </xdr:oneCellAnchor>
  <xdr:oneCellAnchor>
    <xdr:from>
      <xdr:col>14</xdr:col>
      <xdr:colOff>61206</xdr:colOff>
      <xdr:row>5</xdr:row>
      <xdr:rowOff>87890</xdr:rowOff>
    </xdr:from>
    <xdr:ext cx="180949" cy="183330"/>
    <xdr:pic>
      <xdr:nvPicPr>
        <xdr:cNvPr id="46" name="Image 45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161266" y="1604270"/>
          <a:ext cx="180949" cy="183330"/>
        </a:xfrm>
        <a:prstGeom prst="rect">
          <a:avLst/>
        </a:prstGeom>
      </xdr:spPr>
    </xdr:pic>
    <xdr:clientData/>
  </xdr:oneCellAnchor>
  <xdr:twoCellAnchor editAs="oneCell">
    <xdr:from>
      <xdr:col>21</xdr:col>
      <xdr:colOff>202102</xdr:colOff>
      <xdr:row>2</xdr:row>
      <xdr:rowOff>116528</xdr:rowOff>
    </xdr:from>
    <xdr:to>
      <xdr:col>22</xdr:col>
      <xdr:colOff>84512</xdr:colOff>
      <xdr:row>2</xdr:row>
      <xdr:rowOff>313922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412902" y="489908"/>
          <a:ext cx="194830" cy="197394"/>
        </a:xfrm>
        <a:prstGeom prst="rect">
          <a:avLst/>
        </a:prstGeom>
      </xdr:spPr>
    </xdr:pic>
    <xdr:clientData/>
  </xdr:twoCellAnchor>
  <xdr:twoCellAnchor>
    <xdr:from>
      <xdr:col>18</xdr:col>
      <xdr:colOff>0</xdr:colOff>
      <xdr:row>41</xdr:row>
      <xdr:rowOff>0</xdr:rowOff>
    </xdr:from>
    <xdr:to>
      <xdr:col>18</xdr:col>
      <xdr:colOff>0</xdr:colOff>
      <xdr:row>43</xdr:row>
      <xdr:rowOff>86590</xdr:rowOff>
    </xdr:to>
    <xdr:cxnSp macro="">
      <xdr:nvCxnSpPr>
        <xdr:cNvPr id="48" name="Connecteur droit 47"/>
        <xdr:cNvCxnSpPr/>
      </xdr:nvCxnSpPr>
      <xdr:spPr>
        <a:xfrm>
          <a:off x="9304020" y="14058900"/>
          <a:ext cx="0" cy="414250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162358</xdr:colOff>
      <xdr:row>33</xdr:row>
      <xdr:rowOff>86590</xdr:rowOff>
    </xdr:from>
    <xdr:to>
      <xdr:col>18</xdr:col>
      <xdr:colOff>23</xdr:colOff>
      <xdr:row>33</xdr:row>
      <xdr:rowOff>86591</xdr:rowOff>
    </xdr:to>
    <xdr:cxnSp macro="">
      <xdr:nvCxnSpPr>
        <xdr:cNvPr id="49" name="Connecteur droit 48"/>
        <xdr:cNvCxnSpPr/>
      </xdr:nvCxnSpPr>
      <xdr:spPr>
        <a:xfrm flipH="1" flipV="1">
          <a:off x="4589578" y="12270970"/>
          <a:ext cx="4714465" cy="1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151531</xdr:colOff>
      <xdr:row>27</xdr:row>
      <xdr:rowOff>10826</xdr:rowOff>
    </xdr:from>
    <xdr:to>
      <xdr:col>7</xdr:col>
      <xdr:colOff>151531</xdr:colOff>
      <xdr:row>33</xdr:row>
      <xdr:rowOff>86592</xdr:rowOff>
    </xdr:to>
    <xdr:cxnSp macro="">
      <xdr:nvCxnSpPr>
        <xdr:cNvPr id="50" name="Connecteur droit avec flèche 49"/>
        <xdr:cNvCxnSpPr/>
      </xdr:nvCxnSpPr>
      <xdr:spPr>
        <a:xfrm flipV="1">
          <a:off x="4578751" y="9909206"/>
          <a:ext cx="0" cy="2361766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23</xdr:col>
      <xdr:colOff>196040</xdr:colOff>
      <xdr:row>9</xdr:row>
      <xdr:rowOff>117504</xdr:rowOff>
    </xdr:from>
    <xdr:ext cx="194829" cy="197613"/>
    <xdr:pic>
      <xdr:nvPicPr>
        <xdr:cNvPr id="51" name="Image 50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024060" y="3157884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19</xdr:col>
      <xdr:colOff>213085</xdr:colOff>
      <xdr:row>9</xdr:row>
      <xdr:rowOff>117503</xdr:rowOff>
    </xdr:from>
    <xdr:to>
      <xdr:col>20</xdr:col>
      <xdr:colOff>112614</xdr:colOff>
      <xdr:row>9</xdr:row>
      <xdr:rowOff>300833</xdr:rowOff>
    </xdr:to>
    <xdr:pic>
      <xdr:nvPicPr>
        <xdr:cNvPr id="52" name="Image 51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814285" y="3157883"/>
          <a:ext cx="196709" cy="183330"/>
        </a:xfrm>
        <a:prstGeom prst="rect">
          <a:avLst/>
        </a:prstGeom>
      </xdr:spPr>
    </xdr:pic>
    <xdr:clientData/>
  </xdr:twoCellAnchor>
  <xdr:twoCellAnchor editAs="oneCell">
    <xdr:from>
      <xdr:col>21</xdr:col>
      <xdr:colOff>218554</xdr:colOff>
      <xdr:row>9</xdr:row>
      <xdr:rowOff>108908</xdr:rowOff>
    </xdr:from>
    <xdr:to>
      <xdr:col>22</xdr:col>
      <xdr:colOff>110315</xdr:colOff>
      <xdr:row>9</xdr:row>
      <xdr:rowOff>301973</xdr:rowOff>
    </xdr:to>
    <xdr:pic>
      <xdr:nvPicPr>
        <xdr:cNvPr id="53" name="Image 52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429354" y="3149288"/>
          <a:ext cx="204181" cy="193065"/>
        </a:xfrm>
        <a:prstGeom prst="rect">
          <a:avLst/>
        </a:prstGeom>
      </xdr:spPr>
    </xdr:pic>
    <xdr:clientData/>
  </xdr:twoCellAnchor>
  <xdr:oneCellAnchor>
    <xdr:from>
      <xdr:col>17</xdr:col>
      <xdr:colOff>225444</xdr:colOff>
      <xdr:row>9</xdr:row>
      <xdr:rowOff>111192</xdr:rowOff>
    </xdr:from>
    <xdr:ext cx="187073" cy="187073"/>
    <xdr:pic>
      <xdr:nvPicPr>
        <xdr:cNvPr id="54" name="Image 53"/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232284" y="3151572"/>
          <a:ext cx="187073" cy="187073"/>
        </a:xfrm>
        <a:prstGeom prst="rect">
          <a:avLst/>
        </a:prstGeom>
      </xdr:spPr>
    </xdr:pic>
    <xdr:clientData/>
  </xdr:oneCellAnchor>
  <xdr:twoCellAnchor>
    <xdr:from>
      <xdr:col>3</xdr:col>
      <xdr:colOff>91440</xdr:colOff>
      <xdr:row>3</xdr:row>
      <xdr:rowOff>365760</xdr:rowOff>
    </xdr:from>
    <xdr:to>
      <xdr:col>4</xdr:col>
      <xdr:colOff>655320</xdr:colOff>
      <xdr:row>6</xdr:row>
      <xdr:rowOff>121920</xdr:rowOff>
    </xdr:to>
    <xdr:cxnSp macro="">
      <xdr:nvCxnSpPr>
        <xdr:cNvPr id="56" name="Connecteur droit avec flèche 55"/>
        <xdr:cNvCxnSpPr/>
      </xdr:nvCxnSpPr>
      <xdr:spPr>
        <a:xfrm flipH="1">
          <a:off x="2446020" y="1120140"/>
          <a:ext cx="1013460" cy="89916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83820</xdr:colOff>
      <xdr:row>3</xdr:row>
      <xdr:rowOff>327660</xdr:rowOff>
    </xdr:from>
    <xdr:to>
      <xdr:col>5</xdr:col>
      <xdr:colOff>198120</xdr:colOff>
      <xdr:row>6</xdr:row>
      <xdr:rowOff>236220</xdr:rowOff>
    </xdr:to>
    <xdr:cxnSp macro="">
      <xdr:nvCxnSpPr>
        <xdr:cNvPr id="58" name="Connecteur droit avec flèche 57"/>
        <xdr:cNvCxnSpPr/>
      </xdr:nvCxnSpPr>
      <xdr:spPr>
        <a:xfrm>
          <a:off x="3672840" y="1082040"/>
          <a:ext cx="114300" cy="105156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304800</xdr:colOff>
      <xdr:row>3</xdr:row>
      <xdr:rowOff>251460</xdr:rowOff>
    </xdr:from>
    <xdr:to>
      <xdr:col>6</xdr:col>
      <xdr:colOff>114300</xdr:colOff>
      <xdr:row>6</xdr:row>
      <xdr:rowOff>114300</xdr:rowOff>
    </xdr:to>
    <xdr:cxnSp macro="">
      <xdr:nvCxnSpPr>
        <xdr:cNvPr id="60" name="Connecteur droit avec flèche 59"/>
        <xdr:cNvCxnSpPr/>
      </xdr:nvCxnSpPr>
      <xdr:spPr>
        <a:xfrm>
          <a:off x="3893820" y="1005840"/>
          <a:ext cx="297180" cy="100584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83820</xdr:colOff>
      <xdr:row>3</xdr:row>
      <xdr:rowOff>243840</xdr:rowOff>
    </xdr:from>
    <xdr:to>
      <xdr:col>7</xdr:col>
      <xdr:colOff>198120</xdr:colOff>
      <xdr:row>6</xdr:row>
      <xdr:rowOff>152400</xdr:rowOff>
    </xdr:to>
    <xdr:cxnSp macro="">
      <xdr:nvCxnSpPr>
        <xdr:cNvPr id="61" name="Connecteur droit avec flèche 60"/>
        <xdr:cNvCxnSpPr/>
      </xdr:nvCxnSpPr>
      <xdr:spPr>
        <a:xfrm>
          <a:off x="4511040" y="998220"/>
          <a:ext cx="114300" cy="105156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76200</xdr:colOff>
      <xdr:row>3</xdr:row>
      <xdr:rowOff>259080</xdr:rowOff>
    </xdr:from>
    <xdr:to>
      <xdr:col>8</xdr:col>
      <xdr:colOff>190500</xdr:colOff>
      <xdr:row>6</xdr:row>
      <xdr:rowOff>167640</xdr:rowOff>
    </xdr:to>
    <xdr:cxnSp macro="">
      <xdr:nvCxnSpPr>
        <xdr:cNvPr id="64" name="Connecteur droit avec flèche 63"/>
        <xdr:cNvCxnSpPr/>
      </xdr:nvCxnSpPr>
      <xdr:spPr>
        <a:xfrm>
          <a:off x="4838700" y="1013460"/>
          <a:ext cx="114300" cy="105156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53340</xdr:colOff>
      <xdr:row>3</xdr:row>
      <xdr:rowOff>297180</xdr:rowOff>
    </xdr:from>
    <xdr:to>
      <xdr:col>9</xdr:col>
      <xdr:colOff>167640</xdr:colOff>
      <xdr:row>6</xdr:row>
      <xdr:rowOff>205740</xdr:rowOff>
    </xdr:to>
    <xdr:cxnSp macro="">
      <xdr:nvCxnSpPr>
        <xdr:cNvPr id="65" name="Connecteur droit avec flèche 64"/>
        <xdr:cNvCxnSpPr/>
      </xdr:nvCxnSpPr>
      <xdr:spPr>
        <a:xfrm>
          <a:off x="5151120" y="1051560"/>
          <a:ext cx="114300" cy="105156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tin/Essai%20tri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hampionnat"/>
      <sheetName val="Coupe"/>
      <sheetName val="Interleague Poules"/>
      <sheetName val="Feuil1"/>
      <sheetName val="Feuil2"/>
    </sheetNames>
    <sheetDataSet>
      <sheetData sheetId="0"/>
      <sheetData sheetId="1"/>
      <sheetData sheetId="2"/>
      <sheetData sheetId="3"/>
      <sheetData sheetId="4">
        <row r="3">
          <cell r="G3" t="str">
            <v>a</v>
          </cell>
          <cell r="H3" t="str">
            <v>$I$3</v>
          </cell>
        </row>
        <row r="4">
          <cell r="G4" t="str">
            <v>b</v>
          </cell>
          <cell r="H4" t="str">
            <v>$I$4</v>
          </cell>
        </row>
        <row r="5">
          <cell r="G5" t="str">
            <v>c</v>
          </cell>
          <cell r="H5" t="str">
            <v>$I$5</v>
          </cell>
        </row>
        <row r="6">
          <cell r="B6" t="str">
            <v>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AN44"/>
  <sheetViews>
    <sheetView tabSelected="1" zoomScaleNormal="100" workbookViewId="0">
      <selection activeCell="B5" sqref="B5"/>
    </sheetView>
  </sheetViews>
  <sheetFormatPr baseColWidth="10" defaultColWidth="11.44140625" defaultRowHeight="14.4"/>
  <cols>
    <col min="1" max="3" width="11.44140625" style="1"/>
    <col min="4" max="4" width="6.5546875" style="1" customWidth="1"/>
    <col min="5" max="5" width="11.44140625" style="1"/>
    <col min="6" max="6" width="7.109375" style="1" customWidth="1"/>
    <col min="7" max="7" width="5.109375" style="1" customWidth="1"/>
    <col min="8" max="10" width="4.88671875" style="1" customWidth="1"/>
    <col min="11" max="11" width="7.5546875" style="1" bestFit="1" customWidth="1"/>
    <col min="12" max="12" width="5.88671875" style="1" customWidth="1"/>
    <col min="13" max="13" width="6.5546875" style="1" customWidth="1"/>
    <col min="14" max="14" width="18.88671875" style="1" customWidth="1"/>
    <col min="15" max="15" width="4.5546875" style="1" customWidth="1"/>
    <col min="16" max="20" width="4.33203125" style="1" customWidth="1"/>
    <col min="21" max="22" width="4.5546875" style="1" customWidth="1"/>
    <col min="23" max="24" width="4.44140625" style="1" customWidth="1"/>
    <col min="25" max="25" width="4.109375" style="1" customWidth="1"/>
    <col min="26" max="26" width="3.109375" style="1" customWidth="1"/>
    <col min="27" max="27" width="4.44140625" style="1" customWidth="1"/>
    <col min="28" max="29" width="4.44140625" style="1" bestFit="1" customWidth="1"/>
    <col min="30" max="30" width="3.33203125" style="1" customWidth="1"/>
    <col min="31" max="32" width="4.33203125" style="1" customWidth="1"/>
    <col min="33" max="33" width="3.33203125" style="1" customWidth="1"/>
    <col min="34" max="34" width="21" style="1" customWidth="1"/>
    <col min="35" max="35" width="4.109375" style="1" customWidth="1"/>
    <col min="36" max="36" width="1" style="1" customWidth="1"/>
    <col min="37" max="37" width="4" style="1" customWidth="1"/>
    <col min="38" max="38" width="4.44140625" style="1" customWidth="1"/>
    <col min="39" max="39" width="3.88671875" style="1" customWidth="1"/>
    <col min="40" max="16384" width="11.44140625" style="1"/>
  </cols>
  <sheetData>
    <row r="1" spans="3:40">
      <c r="E1" s="2"/>
      <c r="F1" s="3"/>
      <c r="G1" s="4"/>
      <c r="H1" s="5"/>
      <c r="I1" s="6"/>
      <c r="J1" s="7"/>
    </row>
    <row r="2" spans="3:40" ht="15" thickBot="1">
      <c r="D2" s="8"/>
      <c r="O2" s="9"/>
      <c r="P2" s="9"/>
      <c r="Q2" s="9"/>
      <c r="R2" s="9"/>
      <c r="S2" s="9"/>
      <c r="T2" s="9"/>
      <c r="U2" s="9"/>
      <c r="V2" s="9"/>
      <c r="W2" s="9"/>
      <c r="X2" s="9"/>
      <c r="Y2" s="9"/>
    </row>
    <row r="3" spans="3:40" ht="30" customHeight="1" thickTop="1" thickBot="1">
      <c r="D3" s="10"/>
      <c r="F3" s="134"/>
      <c r="G3" s="134"/>
      <c r="H3" s="134"/>
      <c r="I3" s="134"/>
      <c r="J3" s="134"/>
      <c r="K3" s="135"/>
      <c r="L3" s="7"/>
      <c r="M3" s="7"/>
      <c r="N3" s="11"/>
      <c r="O3" s="12"/>
      <c r="P3" s="13"/>
      <c r="Q3" s="14"/>
      <c r="R3" s="13"/>
      <c r="S3" s="14"/>
      <c r="T3" s="13"/>
      <c r="U3" s="14"/>
      <c r="V3" s="13"/>
      <c r="W3" s="14"/>
      <c r="X3" s="15"/>
      <c r="Y3" s="16"/>
      <c r="Z3" s="17"/>
      <c r="AA3" s="7"/>
      <c r="AB3" s="7"/>
      <c r="AC3" s="7"/>
      <c r="AD3" s="7"/>
    </row>
    <row r="4" spans="3:40" ht="30" customHeight="1" thickBot="1">
      <c r="D4" s="136" t="s">
        <v>22</v>
      </c>
      <c r="F4" s="7"/>
      <c r="G4" s="7"/>
      <c r="H4" s="7"/>
      <c r="I4" s="7"/>
      <c r="J4" s="7"/>
      <c r="K4" s="7"/>
      <c r="L4" s="7"/>
      <c r="M4" s="7"/>
      <c r="N4" s="11"/>
      <c r="O4" s="18"/>
      <c r="P4" s="19"/>
      <c r="Q4" s="19"/>
      <c r="R4" s="20"/>
      <c r="S4" s="21">
        <f>P5</f>
        <v>0</v>
      </c>
      <c r="T4" s="22"/>
      <c r="U4" s="20">
        <f>P6</f>
        <v>0</v>
      </c>
      <c r="V4" s="4"/>
      <c r="W4" s="20">
        <f>P7</f>
        <v>0</v>
      </c>
      <c r="X4" s="23"/>
      <c r="Y4" s="24">
        <f>P8</f>
        <v>0</v>
      </c>
      <c r="Z4" s="17"/>
      <c r="AA4" s="7"/>
      <c r="AB4" s="7"/>
      <c r="AC4" s="7"/>
      <c r="AD4" s="7"/>
    </row>
    <row r="5" spans="3:40" ht="30" customHeight="1" thickBot="1">
      <c r="D5" s="25"/>
      <c r="E5" s="26"/>
      <c r="F5" s="27"/>
      <c r="G5" s="27"/>
      <c r="H5" s="27"/>
      <c r="I5" s="27"/>
      <c r="J5" s="27"/>
      <c r="K5" s="27"/>
      <c r="L5" s="27"/>
      <c r="M5" s="28"/>
      <c r="N5" s="11"/>
      <c r="O5" s="18"/>
      <c r="P5" s="23"/>
      <c r="Q5" s="29">
        <f>R4</f>
        <v>0</v>
      </c>
      <c r="R5" s="19"/>
      <c r="S5" s="19"/>
      <c r="T5" s="23"/>
      <c r="U5" s="30">
        <f>R6</f>
        <v>0</v>
      </c>
      <c r="V5" s="22"/>
      <c r="W5" s="20">
        <f>R7</f>
        <v>0</v>
      </c>
      <c r="X5" s="20"/>
      <c r="Y5" s="31">
        <f>R8</f>
        <v>0</v>
      </c>
      <c r="Z5" s="17"/>
      <c r="AA5" s="7"/>
      <c r="AB5" s="7"/>
      <c r="AC5" s="7"/>
      <c r="AD5" s="7"/>
    </row>
    <row r="6" spans="3:40" ht="30" customHeight="1" thickTop="1" thickBot="1">
      <c r="C6" s="127" t="s">
        <v>0</v>
      </c>
      <c r="D6" s="32" t="s">
        <v>1</v>
      </c>
      <c r="E6" s="33" t="s">
        <v>2</v>
      </c>
      <c r="F6" s="34" t="s">
        <v>3</v>
      </c>
      <c r="G6" s="34" t="s">
        <v>4</v>
      </c>
      <c r="H6" s="35" t="s">
        <v>5</v>
      </c>
      <c r="I6" s="34" t="s">
        <v>6</v>
      </c>
      <c r="J6" s="36" t="s">
        <v>7</v>
      </c>
      <c r="K6" s="34" t="s">
        <v>8</v>
      </c>
      <c r="L6" s="34" t="s">
        <v>9</v>
      </c>
      <c r="M6" s="37" t="s">
        <v>10</v>
      </c>
      <c r="N6" s="38"/>
      <c r="O6" s="18"/>
      <c r="P6" s="22"/>
      <c r="Q6" s="21">
        <f>T4</f>
        <v>0</v>
      </c>
      <c r="R6" s="23"/>
      <c r="S6" s="20">
        <f>T5</f>
        <v>0</v>
      </c>
      <c r="T6" s="39"/>
      <c r="U6" s="40"/>
      <c r="V6" s="23"/>
      <c r="W6" s="20">
        <f>T7</f>
        <v>0</v>
      </c>
      <c r="X6" s="22"/>
      <c r="Y6" s="31">
        <f>T8</f>
        <v>0</v>
      </c>
      <c r="Z6" s="17"/>
      <c r="AA6" s="7"/>
      <c r="AB6" s="7"/>
      <c r="AC6" s="7"/>
      <c r="AD6" s="7"/>
    </row>
    <row r="7" spans="3:40" ht="30" customHeight="1" thickBot="1">
      <c r="C7" s="128"/>
      <c r="D7" s="41" t="e">
        <f ca="1">RANK(F7,$F$7:$F$11)+COUNTIF(F$6:F6,F7)</f>
        <v>#NAME?</v>
      </c>
      <c r="E7" s="42" t="s">
        <v>11</v>
      </c>
      <c r="F7" s="43" t="e">
        <f ca="1">(H7*3)+(I7*1)+(J7*0)</f>
        <v>#NAME?</v>
      </c>
      <c r="G7" s="44" t="e">
        <f ca="1">H7+I7+J7</f>
        <v>#NAME?</v>
      </c>
      <c r="H7" s="44" t="e">
        <f ca="1">NbColorSameAs(P4:Y4,H1)+NbColorSameAs(P11:Y11,H1)</f>
        <v>#NAME?</v>
      </c>
      <c r="I7" s="44" t="e">
        <f ca="1">NbColorSameAs(P4:Y4,G1)+NbColorSameAs(P11:Y11,G1)</f>
        <v>#NAME?</v>
      </c>
      <c r="J7" s="44" t="e">
        <f ca="1">NbColorSameAs(P4:Y4,F1)+NbColorSameAs(P11:Y11,F1)</f>
        <v>#NAME?</v>
      </c>
      <c r="K7" s="44">
        <f>R4+T4+V4+X4+R11+T11+V11+X11</f>
        <v>0</v>
      </c>
      <c r="L7" s="44">
        <f>S4+U4+W4+Y4+S11+U11+W11+Y11</f>
        <v>0</v>
      </c>
      <c r="M7" s="45">
        <f>K7-L7</f>
        <v>0</v>
      </c>
      <c r="N7" s="38"/>
      <c r="O7" s="18"/>
      <c r="P7" s="29"/>
      <c r="Q7" s="29">
        <f>V4</f>
        <v>0</v>
      </c>
      <c r="R7" s="29"/>
      <c r="S7" s="20">
        <f>V5</f>
        <v>0</v>
      </c>
      <c r="T7" s="4"/>
      <c r="U7" s="20">
        <f>V6</f>
        <v>0</v>
      </c>
      <c r="V7" s="39"/>
      <c r="W7" s="40"/>
      <c r="X7" s="46"/>
      <c r="Y7" s="31">
        <f>V8</f>
        <v>0</v>
      </c>
      <c r="Z7" s="17"/>
      <c r="AA7" s="7"/>
      <c r="AB7" s="7"/>
      <c r="AC7" s="7"/>
      <c r="AD7" s="7"/>
    </row>
    <row r="8" spans="3:40" ht="30" customHeight="1" thickBot="1">
      <c r="C8" s="128"/>
      <c r="D8" s="41" t="e">
        <f ca="1">RANK(F8,$F$7:$F$11)+COUNTIF(F$6:F7,F8)</f>
        <v>#NAME?</v>
      </c>
      <c r="E8" s="42" t="s">
        <v>12</v>
      </c>
      <c r="F8" s="43" t="e">
        <f ca="1">(H8*3)+(I8*1)+(J8*0)</f>
        <v>#NAME?</v>
      </c>
      <c r="G8" s="44" t="e">
        <f ca="1">H8+I8+J8</f>
        <v>#NAME?</v>
      </c>
      <c r="H8" s="44" t="e">
        <f ca="1">NbColorSameAs(P5:Y5,H1)+NbColorSameAs(P12:Y12,H1)</f>
        <v>#NAME?</v>
      </c>
      <c r="I8" s="44" t="e">
        <f ca="1">NbColorSameAs(P5:Y5,G1)+NbColorSameAs(P12:Y12,G1)</f>
        <v>#NAME?</v>
      </c>
      <c r="J8" s="44" t="e">
        <f ca="1">NbColorSameAs(P5:Y5,F1)+NbColorSameAs(P12:Y12,F1)</f>
        <v>#NAME?</v>
      </c>
      <c r="K8" s="44">
        <f>P5+T5+V5+X5+P12+T12+V12+X12</f>
        <v>0</v>
      </c>
      <c r="L8" s="44">
        <f>Q5+U5+W5+Y5+Q12+U12+W12+Y12</f>
        <v>0</v>
      </c>
      <c r="M8" s="45">
        <f>K8-L8</f>
        <v>0</v>
      </c>
      <c r="N8" s="38"/>
      <c r="O8" s="47"/>
      <c r="P8" s="48"/>
      <c r="Q8" s="49">
        <f>X4</f>
        <v>0</v>
      </c>
      <c r="R8" s="48"/>
      <c r="S8" s="50">
        <f>X5</f>
        <v>0</v>
      </c>
      <c r="T8" s="48"/>
      <c r="U8" s="50">
        <f>X6</f>
        <v>0</v>
      </c>
      <c r="V8" s="23"/>
      <c r="W8" s="50">
        <f>X7</f>
        <v>0</v>
      </c>
      <c r="X8" s="51"/>
      <c r="Y8" s="52"/>
      <c r="Z8" s="17"/>
      <c r="AA8" s="7"/>
      <c r="AB8" s="7"/>
      <c r="AC8" s="7"/>
      <c r="AD8" s="7"/>
    </row>
    <row r="9" spans="3:40" ht="30" customHeight="1" thickBot="1">
      <c r="C9" s="129"/>
      <c r="D9" s="41" t="e">
        <f ca="1">RANK(F9,$F$7:$F$11)+COUNTIF(F$6:F8,F9)</f>
        <v>#NAME?</v>
      </c>
      <c r="E9" s="53" t="s">
        <v>13</v>
      </c>
      <c r="F9" s="54" t="e">
        <f ca="1">(H9*3)+(I9*1)+(J9*0)</f>
        <v>#NAME?</v>
      </c>
      <c r="G9" s="46" t="e">
        <f ca="1">H9+I9+J9</f>
        <v>#NAME?</v>
      </c>
      <c r="H9" s="46" t="e">
        <f ca="1">NbColorSameAs(P6:Y6,H1)+NbColorSameAs(P13:Y13,H1)</f>
        <v>#NAME?</v>
      </c>
      <c r="I9" s="46" t="e">
        <f ca="1">NbColorSameAs(P6:Y6,G1)+NbColorSameAs(P13:Y13,G1)</f>
        <v>#NAME?</v>
      </c>
      <c r="J9" s="46" t="e">
        <f ca="1">NbColorSameAs(P6:Y6,F1)+NbColorSameAs(P13:Y13,F1)</f>
        <v>#NAME?</v>
      </c>
      <c r="K9" s="55">
        <f>P6+R6+V6+X6+P13+R13+V13+X13</f>
        <v>0</v>
      </c>
      <c r="L9" s="55">
        <f>Q6+S6+W6+Y6+Q13+S13+W13+Y13</f>
        <v>0</v>
      </c>
      <c r="M9" s="56">
        <f>K9-L9</f>
        <v>0</v>
      </c>
      <c r="N9" s="17"/>
      <c r="O9" s="57"/>
      <c r="P9" s="57"/>
      <c r="Q9" s="57"/>
      <c r="R9" s="57"/>
      <c r="S9" s="57"/>
      <c r="T9" s="57"/>
      <c r="U9" s="58"/>
      <c r="V9" s="58"/>
      <c r="W9" s="57"/>
      <c r="X9" s="57"/>
      <c r="Y9" s="57"/>
      <c r="Z9" s="7"/>
      <c r="AA9" s="7"/>
      <c r="AB9" s="7"/>
      <c r="AC9" s="7"/>
      <c r="AD9" s="7"/>
    </row>
    <row r="10" spans="3:40" ht="30" customHeight="1" thickTop="1" thickBot="1">
      <c r="C10" s="59"/>
      <c r="D10" s="41" t="e">
        <f ca="1">RANK(F10,$F$7:$F$11)+COUNTIF(F$6:F9,F10)</f>
        <v>#NAME?</v>
      </c>
      <c r="E10" s="60" t="s">
        <v>7</v>
      </c>
      <c r="F10" s="61" t="e">
        <f ca="1">(H10*3)+(I10*1)+(J10*0)</f>
        <v>#NAME?</v>
      </c>
      <c r="G10" s="62" t="e">
        <f ca="1">H10+I10+J10</f>
        <v>#NAME?</v>
      </c>
      <c r="H10" s="62" t="e">
        <f ca="1">NbColorSameAs(P7:Y7,H1)+NbColorSameAs(P14:Y14,H1)</f>
        <v>#NAME?</v>
      </c>
      <c r="I10" s="62" t="e">
        <f ca="1">NbColorSameAs(P7:Y7,G1)+NbColorSameAs(P14:Y14,G1)</f>
        <v>#NAME?</v>
      </c>
      <c r="J10" s="62" t="e">
        <f ca="1">NbColorSameAs(P7:Y7,F1)+NbColorSameAs(P14:Y14,F1)</f>
        <v>#NAME?</v>
      </c>
      <c r="K10" s="62">
        <f>P7+R7+T7+X7+P14+R14+T14+X14</f>
        <v>0</v>
      </c>
      <c r="L10" s="62">
        <f>Q7+S7+U7+Y7+Q14+S14+U14+Y14</f>
        <v>0</v>
      </c>
      <c r="M10" s="63">
        <f>K10-L10</f>
        <v>0</v>
      </c>
      <c r="N10" s="38"/>
      <c r="O10" s="12"/>
      <c r="P10" s="64"/>
      <c r="Q10" s="65"/>
      <c r="R10" s="64"/>
      <c r="S10" s="65"/>
      <c r="T10" s="64"/>
      <c r="U10" s="65"/>
      <c r="V10" s="64"/>
      <c r="W10" s="65"/>
      <c r="X10" s="66"/>
      <c r="Y10" s="67"/>
      <c r="Z10" s="17"/>
      <c r="AA10" s="7"/>
      <c r="AB10" s="7"/>
      <c r="AC10" s="68"/>
      <c r="AD10" s="68"/>
      <c r="AE10" s="68"/>
      <c r="AF10" s="68"/>
      <c r="AG10" s="68"/>
      <c r="AH10" s="68"/>
      <c r="AI10" s="68"/>
      <c r="AJ10" s="68"/>
      <c r="AK10" s="68"/>
      <c r="AL10" s="68"/>
      <c r="AM10" s="68"/>
      <c r="AN10" s="68"/>
    </row>
    <row r="11" spans="3:40" ht="30" customHeight="1" thickBot="1">
      <c r="C11" s="59"/>
      <c r="D11" s="69" t="e">
        <f ca="1">RANK(F11,$F$7:$F$11)+COUNTIF(F$6:F10,F11)</f>
        <v>#NAME?</v>
      </c>
      <c r="E11" s="70" t="s">
        <v>14</v>
      </c>
      <c r="F11" s="71" t="e">
        <f ca="1">(H11*3)+(I11*1)+(J11*0)</f>
        <v>#NAME?</v>
      </c>
      <c r="G11" s="72" t="e">
        <f ca="1">H11+I11+J11</f>
        <v>#NAME?</v>
      </c>
      <c r="H11" s="72" t="e">
        <f ca="1">NbColorSameAs(P8:Y8,H1)+NbColorSameAs(P15:Y15,H1)</f>
        <v>#NAME?</v>
      </c>
      <c r="I11" s="72" t="e">
        <f ca="1">NbColorSameAs(P8:Y8,G1)+NbColorSameAs(P15:Y15,G1)</f>
        <v>#NAME?</v>
      </c>
      <c r="J11" s="72" t="e">
        <f ca="1">NbColorSameAs(P8:Y8,F1)+NbColorSameAs(P15:Y15,F1)</f>
        <v>#NAME?</v>
      </c>
      <c r="K11" s="72">
        <f>P8+R8+T8+V8+P15+R15+T15+V15</f>
        <v>0</v>
      </c>
      <c r="L11" s="72">
        <f>Q8+S8+U8+W8+Q15+S15+U15+W15</f>
        <v>0</v>
      </c>
      <c r="M11" s="73">
        <f>K11-L11</f>
        <v>0</v>
      </c>
      <c r="N11" s="38"/>
      <c r="O11" s="18"/>
      <c r="P11" s="19"/>
      <c r="Q11" s="19"/>
      <c r="R11" s="21"/>
      <c r="S11" s="21">
        <f>P12</f>
        <v>0</v>
      </c>
      <c r="T11" s="74"/>
      <c r="U11" s="20">
        <f>P13</f>
        <v>0</v>
      </c>
      <c r="V11" s="20"/>
      <c r="W11" s="20">
        <f>P14</f>
        <v>0</v>
      </c>
      <c r="X11" s="20"/>
      <c r="Y11" s="24">
        <f>P15</f>
        <v>0</v>
      </c>
      <c r="Z11" s="17"/>
      <c r="AA11" s="7"/>
      <c r="AB11" s="7"/>
      <c r="AC11" s="68"/>
      <c r="AD11" s="68"/>
      <c r="AE11" s="68"/>
      <c r="AF11" s="68"/>
      <c r="AG11" s="68"/>
      <c r="AH11" s="68"/>
      <c r="AI11" s="68"/>
      <c r="AJ11" s="68"/>
      <c r="AK11" s="68"/>
      <c r="AL11" s="68"/>
      <c r="AM11" s="68"/>
      <c r="AN11" s="68"/>
    </row>
    <row r="12" spans="3:40" ht="30" customHeight="1" thickTop="1" thickBot="1">
      <c r="C12" s="130" t="s">
        <v>15</v>
      </c>
      <c r="D12" s="75"/>
      <c r="E12" s="76"/>
      <c r="F12" s="77"/>
      <c r="G12" s="78"/>
      <c r="H12" s="78"/>
      <c r="I12" s="78"/>
      <c r="J12" s="78"/>
      <c r="K12" s="78"/>
      <c r="L12" s="78"/>
      <c r="M12" s="79"/>
      <c r="N12" s="80"/>
      <c r="O12" s="18"/>
      <c r="P12" s="29"/>
      <c r="Q12" s="29">
        <f>R11</f>
        <v>0</v>
      </c>
      <c r="R12" s="19"/>
      <c r="S12" s="19"/>
      <c r="T12" s="29"/>
      <c r="U12" s="30">
        <f>R13</f>
        <v>0</v>
      </c>
      <c r="V12" s="20"/>
      <c r="W12" s="20">
        <f>R14</f>
        <v>0</v>
      </c>
      <c r="X12" s="20"/>
      <c r="Y12" s="31">
        <f>R15</f>
        <v>0</v>
      </c>
      <c r="Z12" s="17"/>
      <c r="AA12" s="7"/>
      <c r="AB12" s="7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</row>
    <row r="13" spans="3:40" ht="30" customHeight="1" thickBot="1">
      <c r="C13" s="131"/>
      <c r="D13" s="25"/>
      <c r="E13" s="76"/>
      <c r="F13" s="77"/>
      <c r="G13" s="78"/>
      <c r="H13" s="78"/>
      <c r="I13" s="78"/>
      <c r="J13" s="78"/>
      <c r="K13" s="78"/>
      <c r="L13" s="78"/>
      <c r="M13" s="79"/>
      <c r="N13" s="80"/>
      <c r="O13" s="18"/>
      <c r="P13" s="29"/>
      <c r="Q13" s="21">
        <f>T11</f>
        <v>0</v>
      </c>
      <c r="R13" s="74"/>
      <c r="S13" s="20">
        <f>T12</f>
        <v>0</v>
      </c>
      <c r="T13" s="39"/>
      <c r="U13" s="40"/>
      <c r="V13" s="46"/>
      <c r="W13" s="20">
        <f>T14</f>
        <v>0</v>
      </c>
      <c r="X13" s="20"/>
      <c r="Y13" s="31">
        <f>T15</f>
        <v>0</v>
      </c>
      <c r="Z13" s="17"/>
      <c r="AA13" s="7"/>
      <c r="AB13" s="7"/>
      <c r="AC13" s="68"/>
      <c r="AD13" s="68"/>
      <c r="AE13" s="68"/>
      <c r="AF13" s="68"/>
      <c r="AG13" s="68"/>
      <c r="AH13" s="68"/>
      <c r="AI13" s="68"/>
      <c r="AJ13" s="68"/>
      <c r="AK13" s="68"/>
      <c r="AL13" s="68"/>
      <c r="AM13" s="68"/>
      <c r="AN13" s="68"/>
    </row>
    <row r="14" spans="3:40" ht="30" customHeight="1" thickTop="1" thickBot="1">
      <c r="C14" s="132"/>
      <c r="D14" s="32" t="s">
        <v>1</v>
      </c>
      <c r="E14" s="33" t="s">
        <v>2</v>
      </c>
      <c r="F14" s="34" t="s">
        <v>3</v>
      </c>
      <c r="G14" s="34" t="s">
        <v>4</v>
      </c>
      <c r="H14" s="35" t="s">
        <v>5</v>
      </c>
      <c r="I14" s="34" t="s">
        <v>6</v>
      </c>
      <c r="J14" s="36" t="s">
        <v>7</v>
      </c>
      <c r="K14" s="34" t="s">
        <v>8</v>
      </c>
      <c r="L14" s="34" t="s">
        <v>9</v>
      </c>
      <c r="M14" s="37" t="s">
        <v>10</v>
      </c>
      <c r="N14" s="38"/>
      <c r="O14" s="18"/>
      <c r="P14" s="29"/>
      <c r="Q14" s="29">
        <f>V11</f>
        <v>0</v>
      </c>
      <c r="R14" s="29"/>
      <c r="S14" s="20">
        <f>V12</f>
        <v>0</v>
      </c>
      <c r="T14" s="20"/>
      <c r="U14" s="20">
        <f>V13</f>
        <v>0</v>
      </c>
      <c r="V14" s="39"/>
      <c r="W14" s="40"/>
      <c r="X14" s="46"/>
      <c r="Y14" s="31">
        <f>V15</f>
        <v>0</v>
      </c>
      <c r="Z14" s="17"/>
      <c r="AA14" s="7"/>
      <c r="AB14" s="7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</row>
    <row r="15" spans="3:40" ht="30" customHeight="1" thickBot="1">
      <c r="C15" s="132"/>
      <c r="D15" s="41" t="e">
        <f ca="1">RANK(F15,$F$15:$F$19)+COUNTIF(F$14:F14,F15)</f>
        <v>#NAME?</v>
      </c>
      <c r="E15" s="42" t="s">
        <v>16</v>
      </c>
      <c r="F15" s="43" t="e">
        <f ca="1">(H15*3)+(I15*1)+(J15*0)</f>
        <v>#NAME?</v>
      </c>
      <c r="G15" s="44" t="e">
        <f ca="1">H15+I15+J15</f>
        <v>#NAME?</v>
      </c>
      <c r="H15" s="44" t="e">
        <f ca="1">NbColorSameAs(P20:Y20,H1)+NbColorSameAs(P27:Y27,H1)</f>
        <v>#NAME?</v>
      </c>
      <c r="I15" s="44" t="e">
        <f ca="1">NbColorSameAs(P20:Y20,G1)+NbColorSameAs(P27:Y27,G1)</f>
        <v>#NAME?</v>
      </c>
      <c r="J15" s="44" t="e">
        <f ca="1">NbColorSameAs(P20:Y20,F1)+NbColorSameAs(P27:Y27,F1)</f>
        <v>#NAME?</v>
      </c>
      <c r="K15" s="44">
        <f>P20+R20+V20+X20+P27+R27+V27+X27</f>
        <v>0</v>
      </c>
      <c r="L15" s="44">
        <f>Q20+S20+W20+Y20+Q27+S27+W27+Y27</f>
        <v>0</v>
      </c>
      <c r="M15" s="45">
        <f>K15-L15</f>
        <v>0</v>
      </c>
      <c r="N15" s="38"/>
      <c r="O15" s="47"/>
      <c r="P15" s="49"/>
      <c r="Q15" s="49">
        <f>X11</f>
        <v>0</v>
      </c>
      <c r="R15" s="49"/>
      <c r="S15" s="50">
        <f>X12</f>
        <v>0</v>
      </c>
      <c r="T15" s="50"/>
      <c r="U15" s="50">
        <f>X13</f>
        <v>0</v>
      </c>
      <c r="V15" s="50"/>
      <c r="W15" s="50">
        <f>X14</f>
        <v>0</v>
      </c>
      <c r="X15" s="51"/>
      <c r="Y15" s="52"/>
      <c r="Z15" s="17"/>
      <c r="AA15" s="7"/>
      <c r="AB15" s="7"/>
      <c r="AC15" s="68"/>
      <c r="AD15" s="68"/>
      <c r="AE15" s="68"/>
      <c r="AF15" s="81"/>
      <c r="AG15" s="82"/>
      <c r="AH15" s="82"/>
      <c r="AI15" s="82"/>
      <c r="AJ15" s="82"/>
      <c r="AK15" s="82"/>
      <c r="AL15" s="82"/>
      <c r="AM15" s="82"/>
      <c r="AN15" s="68"/>
    </row>
    <row r="16" spans="3:40" ht="30" customHeight="1" thickBot="1">
      <c r="C16" s="83"/>
      <c r="D16" s="41" t="e">
        <f ca="1">RANK(F16,$F$15:$F$19)+COUNTIF(F$14:F15,F16)</f>
        <v>#NAME?</v>
      </c>
      <c r="E16" s="42" t="s">
        <v>17</v>
      </c>
      <c r="F16" s="43" t="e">
        <f t="shared" ref="F16:F19" ca="1" si="0">(H16*3)+(I16*1)+(J16*0)</f>
        <v>#NAME?</v>
      </c>
      <c r="G16" s="84" t="e">
        <f ca="1">H16+I16+J16</f>
        <v>#NAME?</v>
      </c>
      <c r="H16" s="44" t="e">
        <f ca="1">NbColorSameAs(P18:Y18,H1)+NbColorSameAs(P25:Y25,H1)</f>
        <v>#NAME?</v>
      </c>
      <c r="I16" s="44" t="e">
        <f ca="1">NbColorSameAs(P18:Y18,G1)+NbColorSameAs(P25:Y25,G1)</f>
        <v>#NAME?</v>
      </c>
      <c r="J16" s="44" t="e">
        <f ca="1">NbColorSameAs(P18:Y18,F1)+NbColorSameAs(P25:Y25,F1)</f>
        <v>#NAME?</v>
      </c>
      <c r="K16" s="44">
        <f>R18+T18+V18+X18+R25+T25+V25+X25</f>
        <v>0</v>
      </c>
      <c r="L16" s="44">
        <f>S18+U18+W18+Y18+S25+U25+W25+Y25</f>
        <v>0</v>
      </c>
      <c r="M16" s="45">
        <f t="shared" ref="M16:M19" si="1">K16-L16</f>
        <v>0</v>
      </c>
      <c r="N16" s="17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7"/>
      <c r="AA16" s="7"/>
      <c r="AB16" s="7"/>
      <c r="AC16" s="68"/>
      <c r="AD16" s="68"/>
      <c r="AE16" s="68"/>
      <c r="AF16" s="81"/>
      <c r="AG16" s="82"/>
      <c r="AH16" s="82"/>
      <c r="AI16" s="82"/>
      <c r="AJ16" s="82"/>
      <c r="AK16" s="82"/>
      <c r="AL16" s="82"/>
      <c r="AM16" s="82"/>
      <c r="AN16" s="68"/>
    </row>
    <row r="17" spans="3:40" ht="30" customHeight="1" thickTop="1" thickBot="1">
      <c r="C17" s="59"/>
      <c r="D17" s="41" t="e">
        <f ca="1">RANK(F17,$F$15:$F$19)+COUNTIF(F$14:F16,F17)</f>
        <v>#NAME?</v>
      </c>
      <c r="E17" s="53" t="s">
        <v>18</v>
      </c>
      <c r="F17" s="54" t="e">
        <f t="shared" ca="1" si="0"/>
        <v>#NAME?</v>
      </c>
      <c r="G17" s="46" t="e">
        <f ca="1">H17+I17+J17</f>
        <v>#NAME?</v>
      </c>
      <c r="H17" s="46" t="e">
        <f ca="1">NbColorSameAs(P21:Y21,H1)+NbColorSameAs(P28:Y28,H1)</f>
        <v>#NAME?</v>
      </c>
      <c r="I17" s="46" t="e">
        <f ca="1">NbColorSameAs(P21:Y21,G1)+NbColorSameAs(P28:Y28,G1)</f>
        <v>#NAME?</v>
      </c>
      <c r="J17" s="46" t="e">
        <f ca="1">NbColorSameAs(P21:Y21,F1)+NbColorSameAs(P28:Y28,F1)</f>
        <v>#NAME?</v>
      </c>
      <c r="K17" s="46">
        <f>P21+R21+T21+X21+P28+R28+T28+X28</f>
        <v>0</v>
      </c>
      <c r="L17" s="46">
        <f>Q21+S21+U21+Y21+Q28+S28+U28+Y28</f>
        <v>0</v>
      </c>
      <c r="M17" s="56">
        <f t="shared" si="1"/>
        <v>0</v>
      </c>
      <c r="N17" s="38"/>
      <c r="O17" s="12"/>
      <c r="P17" s="64"/>
      <c r="Q17" s="65"/>
      <c r="R17" s="64"/>
      <c r="S17" s="65"/>
      <c r="T17" s="64"/>
      <c r="U17" s="65"/>
      <c r="V17" s="64"/>
      <c r="W17" s="65"/>
      <c r="X17" s="66"/>
      <c r="Y17" s="67"/>
      <c r="Z17" s="86"/>
      <c r="AA17" s="7"/>
      <c r="AB17" s="7"/>
      <c r="AC17" s="68"/>
      <c r="AD17" s="68"/>
      <c r="AE17" s="68"/>
      <c r="AF17" s="81"/>
      <c r="AG17" s="82"/>
      <c r="AH17" s="82"/>
      <c r="AI17" s="82"/>
      <c r="AJ17" s="82"/>
      <c r="AK17" s="82"/>
      <c r="AL17" s="82"/>
      <c r="AM17" s="82"/>
      <c r="AN17" s="68"/>
    </row>
    <row r="18" spans="3:40" ht="30" customHeight="1" thickBot="1">
      <c r="C18" s="87" t="s">
        <v>19</v>
      </c>
      <c r="D18" s="41" t="e">
        <f ca="1">RANK(F18,$F$15:$F$19)+COUNTIF(F$14:F17,F18)</f>
        <v>#NAME?</v>
      </c>
      <c r="E18" s="88" t="s">
        <v>20</v>
      </c>
      <c r="F18" s="61" t="e">
        <f t="shared" ca="1" si="0"/>
        <v>#NAME?</v>
      </c>
      <c r="G18" s="89" t="e">
        <f ca="1">H18+I18+J18</f>
        <v>#NAME?</v>
      </c>
      <c r="H18" s="89" t="e">
        <f ca="1">NbColorSameAs(P22:Y22,H1)+NbColorSameAs(P29:Y29,H1)</f>
        <v>#NAME?</v>
      </c>
      <c r="I18" s="89" t="e">
        <f ca="1">NbColorSameAs(P22:Y22,G1)+NbColorSameAs(P29:Y29,G1)</f>
        <v>#NAME?</v>
      </c>
      <c r="J18" s="89" t="e">
        <f ca="1">NbColorSameAs(P22:Y22,F1)+NbColorSameAs(P29:Y29,F1)</f>
        <v>#NAME?</v>
      </c>
      <c r="K18" s="89">
        <f>P29+R29+T29+V29+P22+R22+T22+V22</f>
        <v>0</v>
      </c>
      <c r="L18" s="89">
        <f>Q22+S22+U22+W22+Q29+S29+U29+W29</f>
        <v>0</v>
      </c>
      <c r="M18" s="63">
        <f t="shared" si="1"/>
        <v>0</v>
      </c>
      <c r="N18" s="38"/>
      <c r="O18" s="18"/>
      <c r="P18" s="19"/>
      <c r="Q18" s="19"/>
      <c r="R18" s="23"/>
      <c r="S18" s="21">
        <f>P19</f>
        <v>0</v>
      </c>
      <c r="T18" s="23"/>
      <c r="U18" s="20">
        <f>P20</f>
        <v>0</v>
      </c>
      <c r="V18" s="20"/>
      <c r="W18" s="20">
        <f>P21</f>
        <v>0</v>
      </c>
      <c r="X18" s="20"/>
      <c r="Y18" s="24">
        <f>P22</f>
        <v>0</v>
      </c>
      <c r="Z18" s="17"/>
      <c r="AA18" s="7"/>
      <c r="AB18" s="7"/>
      <c r="AC18" s="68"/>
      <c r="AD18" s="68"/>
      <c r="AE18" s="68"/>
      <c r="AF18" s="81"/>
      <c r="AG18" s="82"/>
      <c r="AH18" s="82"/>
      <c r="AI18" s="82"/>
      <c r="AJ18" s="82"/>
      <c r="AK18" s="82"/>
      <c r="AL18" s="82"/>
      <c r="AM18" s="82"/>
      <c r="AN18" s="68"/>
    </row>
    <row r="19" spans="3:40" ht="30" customHeight="1" thickBot="1">
      <c r="C19" s="90"/>
      <c r="D19" s="69" t="e">
        <f ca="1">RANK(F19,$F$15:$F$19)+COUNTIF(F$14:F18,F19)</f>
        <v>#NAME?</v>
      </c>
      <c r="E19" s="70" t="s">
        <v>21</v>
      </c>
      <c r="F19" s="71" t="e">
        <f t="shared" ca="1" si="0"/>
        <v>#NAME?</v>
      </c>
      <c r="G19" s="72" t="e">
        <f ca="1">H19+I19+J19</f>
        <v>#NAME?</v>
      </c>
      <c r="H19" s="72" t="e">
        <f ca="1">NbColorSameAs(P19:Y19,H1)+NbColorSameAs(P26:Y26,H1)</f>
        <v>#NAME?</v>
      </c>
      <c r="I19" s="72" t="e">
        <f ca="1">NbColorSameAs(P19:Y19,G1)+NbColorSameAs(P26:Y26,G1)</f>
        <v>#NAME?</v>
      </c>
      <c r="J19" s="72" t="e">
        <f ca="1">NbColorSameAs(P19:Y19,F1)+NbColorSameAs(P26:Y26,F1)</f>
        <v>#NAME?</v>
      </c>
      <c r="K19" s="72">
        <f>P19+T19+V19+X19+P26+T26+V26+X26</f>
        <v>0</v>
      </c>
      <c r="L19" s="72">
        <f>Q19+U19+W19+Y19+Q26+U26+W26+Y26</f>
        <v>0</v>
      </c>
      <c r="M19" s="73">
        <f t="shared" si="1"/>
        <v>0</v>
      </c>
      <c r="N19" s="38"/>
      <c r="O19" s="18"/>
      <c r="P19" s="48"/>
      <c r="Q19" s="29">
        <f>R18</f>
        <v>0</v>
      </c>
      <c r="R19" s="19"/>
      <c r="S19" s="19"/>
      <c r="T19" s="23"/>
      <c r="U19" s="30">
        <f>R20</f>
        <v>0</v>
      </c>
      <c r="V19" s="20"/>
      <c r="W19" s="20">
        <f>R21</f>
        <v>0</v>
      </c>
      <c r="X19" s="20"/>
      <c r="Y19" s="31">
        <f>R22</f>
        <v>0</v>
      </c>
      <c r="Z19" s="91"/>
      <c r="AA19" s="92"/>
      <c r="AB19" s="82"/>
      <c r="AC19" s="82"/>
      <c r="AD19" s="82"/>
      <c r="AE19" s="68"/>
      <c r="AF19" s="81"/>
      <c r="AG19" s="93"/>
      <c r="AH19" s="82"/>
      <c r="AI19" s="82"/>
      <c r="AJ19" s="82"/>
      <c r="AK19" s="82"/>
      <c r="AL19" s="82"/>
      <c r="AM19" s="82"/>
      <c r="AN19" s="68"/>
    </row>
    <row r="20" spans="3:40" ht="30" customHeight="1" thickTop="1" thickBot="1">
      <c r="C20" s="94"/>
      <c r="D20" s="75"/>
      <c r="E20" s="95"/>
      <c r="F20" s="95"/>
      <c r="G20" s="95"/>
      <c r="H20" s="95"/>
      <c r="I20" s="95"/>
      <c r="J20" s="95"/>
      <c r="K20" s="95"/>
      <c r="L20" s="95"/>
      <c r="M20" s="95"/>
      <c r="N20" s="11"/>
      <c r="O20" s="18"/>
      <c r="P20" s="48"/>
      <c r="Q20" s="21">
        <f>T18</f>
        <v>0</v>
      </c>
      <c r="R20" s="96"/>
      <c r="S20" s="20">
        <f>T19</f>
        <v>0</v>
      </c>
      <c r="T20" s="39"/>
      <c r="U20" s="40"/>
      <c r="V20" s="46"/>
      <c r="W20" s="20">
        <f>T21</f>
        <v>0</v>
      </c>
      <c r="X20" s="20"/>
      <c r="Y20" s="31">
        <f>T22</f>
        <v>0</v>
      </c>
      <c r="Z20" s="133"/>
      <c r="AA20" s="124"/>
      <c r="AB20" s="122"/>
      <c r="AC20" s="82"/>
      <c r="AD20" s="82"/>
      <c r="AE20" s="68"/>
      <c r="AF20" s="68"/>
      <c r="AG20" s="68"/>
      <c r="AH20" s="68"/>
      <c r="AI20" s="68"/>
      <c r="AJ20" s="68"/>
      <c r="AK20" s="68"/>
      <c r="AL20" s="68"/>
      <c r="AM20" s="68"/>
      <c r="AN20" s="68"/>
    </row>
    <row r="21" spans="3:40" ht="30" customHeight="1" thickBot="1">
      <c r="C21" s="97"/>
      <c r="D21" s="7"/>
      <c r="N21" s="11"/>
      <c r="O21" s="18"/>
      <c r="P21" s="48"/>
      <c r="Q21" s="29">
        <f>V18</f>
        <v>0</v>
      </c>
      <c r="R21" s="48"/>
      <c r="S21" s="20">
        <f>V19</f>
        <v>0</v>
      </c>
      <c r="T21" s="20"/>
      <c r="U21" s="20">
        <f>V20</f>
        <v>0</v>
      </c>
      <c r="V21" s="39"/>
      <c r="W21" s="40"/>
      <c r="X21" s="46"/>
      <c r="Y21" s="31">
        <f>V22</f>
        <v>0</v>
      </c>
      <c r="Z21" s="133"/>
      <c r="AA21" s="124"/>
      <c r="AB21" s="122"/>
      <c r="AC21" s="82"/>
      <c r="AD21" s="82"/>
    </row>
    <row r="22" spans="3:40" ht="30" customHeight="1" thickBot="1">
      <c r="D22" s="7"/>
      <c r="N22" s="11"/>
      <c r="O22" s="47"/>
      <c r="P22" s="48"/>
      <c r="Q22" s="49">
        <f>X18</f>
        <v>0</v>
      </c>
      <c r="R22" s="49"/>
      <c r="S22" s="50">
        <f>X19</f>
        <v>0</v>
      </c>
      <c r="T22" s="48"/>
      <c r="U22" s="50">
        <f>X20</f>
        <v>0</v>
      </c>
      <c r="V22" s="48"/>
      <c r="W22" s="50">
        <f>X21</f>
        <v>0</v>
      </c>
      <c r="X22" s="51"/>
      <c r="Y22" s="52"/>
      <c r="Z22" s="91"/>
      <c r="AA22" s="92"/>
      <c r="AB22" s="82"/>
      <c r="AC22" s="82"/>
      <c r="AD22" s="82"/>
    </row>
    <row r="23" spans="3:40" ht="30" customHeight="1" thickTop="1" thickBot="1">
      <c r="D23" s="7"/>
      <c r="N23" s="7"/>
      <c r="O23" s="85"/>
      <c r="P23" s="85"/>
      <c r="Q23" s="85"/>
      <c r="R23" s="85"/>
      <c r="S23" s="85"/>
      <c r="T23" s="85"/>
      <c r="U23" s="85"/>
      <c r="V23" s="85"/>
      <c r="W23" s="85"/>
      <c r="X23" s="85"/>
      <c r="Y23" s="85"/>
      <c r="Z23" s="82"/>
      <c r="AA23" s="92"/>
      <c r="AB23" s="82"/>
      <c r="AC23" s="82"/>
      <c r="AD23" s="82"/>
    </row>
    <row r="24" spans="3:40" ht="30" customHeight="1" thickTop="1" thickBot="1">
      <c r="D24" s="7"/>
      <c r="N24" s="11"/>
      <c r="O24" s="12"/>
      <c r="P24" s="64"/>
      <c r="Q24" s="65"/>
      <c r="R24" s="64"/>
      <c r="S24" s="65"/>
      <c r="T24" s="64"/>
      <c r="U24" s="65"/>
      <c r="V24" s="66"/>
      <c r="W24" s="65"/>
      <c r="X24" s="66"/>
      <c r="Y24" s="67"/>
      <c r="Z24" s="98"/>
      <c r="AA24" s="92"/>
      <c r="AB24" s="82"/>
      <c r="AC24" s="82"/>
      <c r="AD24" s="82"/>
    </row>
    <row r="25" spans="3:40" ht="30" customHeight="1" thickBot="1">
      <c r="D25" s="7"/>
      <c r="N25" s="11"/>
      <c r="O25" s="18"/>
      <c r="P25" s="19"/>
      <c r="Q25" s="19"/>
      <c r="R25" s="99"/>
      <c r="S25" s="21">
        <f>P26</f>
        <v>0</v>
      </c>
      <c r="T25" s="20"/>
      <c r="U25" s="20">
        <f>P27</f>
        <v>0</v>
      </c>
      <c r="V25" s="20"/>
      <c r="W25" s="20">
        <f>P28</f>
        <v>0</v>
      </c>
      <c r="X25" s="20"/>
      <c r="Y25" s="24">
        <f>P29</f>
        <v>0</v>
      </c>
      <c r="Z25" s="86"/>
      <c r="AA25" s="92"/>
      <c r="AB25" s="100"/>
      <c r="AC25" s="100"/>
      <c r="AD25" s="100"/>
    </row>
    <row r="26" spans="3:40" ht="30" customHeight="1" thickBot="1">
      <c r="D26" s="7"/>
      <c r="N26" s="101"/>
      <c r="O26" s="18"/>
      <c r="P26" s="21"/>
      <c r="Q26" s="29">
        <f>R25</f>
        <v>0</v>
      </c>
      <c r="R26" s="19"/>
      <c r="S26" s="19"/>
      <c r="T26" s="29"/>
      <c r="U26" s="30">
        <f>R27</f>
        <v>0</v>
      </c>
      <c r="V26" s="20"/>
      <c r="W26" s="20">
        <f>R28</f>
        <v>0</v>
      </c>
      <c r="X26" s="20"/>
      <c r="Y26" s="31">
        <f>R29</f>
        <v>0</v>
      </c>
      <c r="Z26" s="17"/>
      <c r="AA26" s="7"/>
      <c r="AB26" s="7"/>
      <c r="AC26" s="7"/>
      <c r="AD26" s="7"/>
      <c r="AE26" s="68"/>
      <c r="AF26" s="68"/>
      <c r="AG26" s="68"/>
      <c r="AH26" s="68"/>
      <c r="AI26" s="68"/>
      <c r="AJ26" s="68"/>
      <c r="AK26" s="68"/>
      <c r="AL26" s="68"/>
      <c r="AM26" s="68"/>
      <c r="AN26" s="68"/>
    </row>
    <row r="27" spans="3:40" ht="30" customHeight="1" thickBot="1">
      <c r="D27" s="7"/>
      <c r="N27" s="102"/>
      <c r="O27" s="18"/>
      <c r="P27" s="29"/>
      <c r="Q27" s="21">
        <f>T25</f>
        <v>0</v>
      </c>
      <c r="R27" s="96"/>
      <c r="S27" s="20">
        <f>T26</f>
        <v>0</v>
      </c>
      <c r="T27" s="39"/>
      <c r="U27" s="40"/>
      <c r="V27" s="46"/>
      <c r="W27" s="20">
        <f>T28</f>
        <v>0</v>
      </c>
      <c r="X27" s="20"/>
      <c r="Y27" s="31">
        <f>T29</f>
        <v>0</v>
      </c>
      <c r="Z27" s="17"/>
      <c r="AA27" s="7"/>
      <c r="AB27" s="7"/>
      <c r="AC27" s="7"/>
      <c r="AD27" s="7"/>
      <c r="AE27" s="68"/>
      <c r="AF27" s="81"/>
      <c r="AG27" s="93"/>
      <c r="AH27" s="82"/>
      <c r="AI27" s="82"/>
      <c r="AJ27" s="82"/>
      <c r="AK27" s="82"/>
      <c r="AL27" s="82"/>
      <c r="AM27" s="82"/>
      <c r="AN27" s="68"/>
    </row>
    <row r="28" spans="3:40" ht="30" customHeight="1" thickBot="1">
      <c r="D28" s="7"/>
      <c r="E28" s="103"/>
      <c r="F28" s="104"/>
      <c r="G28" s="105"/>
      <c r="H28" s="105"/>
      <c r="I28" s="105"/>
      <c r="J28" s="105"/>
      <c r="K28" s="105"/>
      <c r="L28" s="105"/>
      <c r="M28" s="106"/>
      <c r="N28" s="11"/>
      <c r="O28" s="18"/>
      <c r="P28" s="29"/>
      <c r="Q28" s="29">
        <f>V25</f>
        <v>0</v>
      </c>
      <c r="R28" s="29"/>
      <c r="S28" s="20">
        <f>V26</f>
        <v>0</v>
      </c>
      <c r="T28" s="20"/>
      <c r="U28" s="20">
        <f>V27</f>
        <v>0</v>
      </c>
      <c r="V28" s="39"/>
      <c r="W28" s="40"/>
      <c r="X28" s="46"/>
      <c r="Y28" s="31">
        <f>V29</f>
        <v>0</v>
      </c>
      <c r="Z28" s="17"/>
      <c r="AA28" s="7"/>
      <c r="AB28" s="7"/>
      <c r="AC28" s="7"/>
      <c r="AD28" s="7"/>
      <c r="AE28" s="125"/>
      <c r="AF28" s="126"/>
      <c r="AG28" s="122"/>
      <c r="AH28" s="122"/>
      <c r="AI28" s="122"/>
      <c r="AJ28" s="122"/>
      <c r="AK28" s="122"/>
      <c r="AL28" s="122"/>
      <c r="AM28" s="122"/>
      <c r="AN28" s="68"/>
    </row>
    <row r="29" spans="3:40" ht="30" customHeight="1" thickBot="1">
      <c r="D29" s="7"/>
      <c r="E29" s="107"/>
      <c r="F29" s="108"/>
      <c r="G29" s="109"/>
      <c r="H29" s="109"/>
      <c r="I29" s="109"/>
      <c r="J29" s="109"/>
      <c r="K29" s="109"/>
      <c r="L29" s="109"/>
      <c r="M29" s="110"/>
      <c r="N29" s="11"/>
      <c r="O29" s="47"/>
      <c r="P29" s="49"/>
      <c r="Q29" s="49">
        <f>X25</f>
        <v>0</v>
      </c>
      <c r="R29" s="49"/>
      <c r="S29" s="50">
        <f>X26</f>
        <v>0</v>
      </c>
      <c r="T29" s="50"/>
      <c r="U29" s="50">
        <f>X27</f>
        <v>0</v>
      </c>
      <c r="V29" s="50"/>
      <c r="W29" s="50">
        <f>X28</f>
        <v>0</v>
      </c>
      <c r="X29" s="51"/>
      <c r="Y29" s="52"/>
      <c r="Z29" s="17"/>
      <c r="AA29" s="7"/>
      <c r="AB29" s="7"/>
      <c r="AC29" s="7"/>
      <c r="AD29" s="7"/>
      <c r="AE29" s="125"/>
      <c r="AF29" s="126"/>
      <c r="AG29" s="122"/>
      <c r="AH29" s="122"/>
      <c r="AI29" s="122"/>
      <c r="AJ29" s="122"/>
      <c r="AK29" s="122"/>
      <c r="AL29" s="122"/>
      <c r="AM29" s="122"/>
      <c r="AN29" s="68"/>
    </row>
    <row r="30" spans="3:40" ht="30" customHeight="1" thickTop="1">
      <c r="D30" s="7"/>
      <c r="E30" s="103"/>
      <c r="F30" s="104"/>
      <c r="G30" s="105"/>
      <c r="H30" s="105"/>
      <c r="I30" s="105"/>
      <c r="J30" s="105"/>
      <c r="K30" s="105"/>
      <c r="L30" s="105"/>
      <c r="M30" s="106"/>
      <c r="N30" s="7"/>
      <c r="O30" s="111"/>
      <c r="P30" s="111"/>
      <c r="Q30" s="111"/>
      <c r="R30" s="111"/>
      <c r="S30" s="111"/>
      <c r="T30" s="111"/>
      <c r="U30" s="111"/>
      <c r="V30" s="111"/>
      <c r="W30" s="111"/>
      <c r="X30" s="111"/>
      <c r="Y30" s="111"/>
      <c r="Z30" s="7"/>
      <c r="AA30" s="7"/>
      <c r="AB30" s="7"/>
      <c r="AC30" s="7"/>
      <c r="AD30" s="7"/>
      <c r="AE30" s="125"/>
      <c r="AF30" s="126"/>
      <c r="AG30" s="122"/>
      <c r="AH30" s="122"/>
      <c r="AI30" s="122"/>
      <c r="AJ30" s="122"/>
      <c r="AK30" s="122"/>
      <c r="AL30" s="122"/>
      <c r="AM30" s="122"/>
      <c r="AN30" s="68"/>
    </row>
    <row r="31" spans="3:40" ht="30" customHeight="1">
      <c r="D31" s="7"/>
      <c r="E31" s="76"/>
      <c r="F31" s="77"/>
      <c r="G31" s="78"/>
      <c r="H31" s="78"/>
      <c r="I31" s="78"/>
      <c r="J31" s="78"/>
      <c r="K31" s="78"/>
      <c r="L31" s="78"/>
      <c r="M31" s="79"/>
      <c r="N31" s="7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7"/>
      <c r="AA31" s="7"/>
      <c r="AB31" s="7"/>
      <c r="AC31" s="7"/>
      <c r="AD31" s="7"/>
      <c r="AE31" s="125"/>
      <c r="AF31" s="126"/>
      <c r="AG31" s="122"/>
      <c r="AH31" s="122"/>
      <c r="AI31" s="122"/>
      <c r="AJ31" s="122"/>
      <c r="AK31" s="122"/>
      <c r="AL31" s="122"/>
      <c r="AM31" s="122"/>
      <c r="AN31" s="68"/>
    </row>
    <row r="32" spans="3:40" ht="30" customHeight="1">
      <c r="D32" s="7"/>
      <c r="E32" s="76"/>
      <c r="F32" s="77"/>
      <c r="G32" s="78"/>
      <c r="H32" s="78"/>
      <c r="I32" s="78"/>
      <c r="J32" s="78"/>
      <c r="K32" s="78"/>
      <c r="L32" s="78"/>
      <c r="M32" s="79"/>
      <c r="N32" s="7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7"/>
      <c r="AA32" s="7"/>
      <c r="AB32" s="7"/>
      <c r="AC32" s="7"/>
      <c r="AD32" s="7"/>
      <c r="AE32" s="125"/>
      <c r="AF32" s="126"/>
      <c r="AG32" s="122"/>
      <c r="AH32" s="122"/>
      <c r="AI32" s="122"/>
      <c r="AJ32" s="122"/>
      <c r="AK32" s="122"/>
      <c r="AL32" s="122"/>
      <c r="AM32" s="122"/>
      <c r="AN32" s="68"/>
    </row>
    <row r="33" spans="4:40" ht="30" customHeight="1">
      <c r="D33" s="7"/>
      <c r="E33" s="107"/>
      <c r="F33" s="108"/>
      <c r="G33" s="109"/>
      <c r="H33" s="109"/>
      <c r="I33" s="109"/>
      <c r="J33" s="109"/>
      <c r="K33" s="109"/>
      <c r="L33" s="109"/>
      <c r="M33" s="110"/>
      <c r="N33" s="7"/>
      <c r="O33" s="68"/>
      <c r="P33" s="68"/>
      <c r="Q33" s="68"/>
      <c r="R33" s="68"/>
      <c r="S33" s="112"/>
      <c r="T33" s="112"/>
      <c r="U33" s="68"/>
      <c r="V33" s="68"/>
      <c r="W33" s="68"/>
      <c r="X33" s="68"/>
      <c r="Y33" s="68"/>
      <c r="Z33" s="7"/>
      <c r="AA33" s="7"/>
      <c r="AB33" s="7"/>
      <c r="AC33" s="7"/>
      <c r="AD33" s="7"/>
      <c r="AE33" s="125"/>
      <c r="AF33" s="126"/>
      <c r="AG33" s="122"/>
      <c r="AH33" s="122"/>
      <c r="AI33" s="122"/>
      <c r="AJ33" s="122"/>
      <c r="AK33" s="122"/>
      <c r="AL33" s="122"/>
      <c r="AM33" s="122"/>
      <c r="AN33" s="68"/>
    </row>
    <row r="34" spans="4:40" ht="30" customHeight="1">
      <c r="D34" s="7"/>
      <c r="E34" s="68"/>
      <c r="F34" s="68"/>
      <c r="G34" s="68"/>
      <c r="H34" s="68"/>
      <c r="I34" s="68"/>
      <c r="J34" s="68"/>
      <c r="K34" s="68"/>
      <c r="L34" s="68"/>
      <c r="M34" s="68"/>
      <c r="N34" s="7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125"/>
      <c r="AF34" s="126"/>
      <c r="AG34" s="122"/>
      <c r="AH34" s="122"/>
      <c r="AI34" s="122"/>
      <c r="AJ34" s="122"/>
      <c r="AK34" s="122"/>
      <c r="AL34" s="122"/>
      <c r="AM34" s="122"/>
      <c r="AN34" s="68"/>
    </row>
    <row r="35" spans="4:40" ht="30" customHeight="1">
      <c r="D35" s="7"/>
      <c r="E35" s="113"/>
      <c r="F35" s="113"/>
      <c r="G35" s="114"/>
      <c r="H35" s="106"/>
      <c r="I35" s="106"/>
      <c r="J35" s="106"/>
      <c r="K35" s="106"/>
      <c r="L35" s="106"/>
      <c r="M35" s="106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122"/>
      <c r="AA35" s="68"/>
      <c r="AB35" s="68"/>
      <c r="AC35" s="68"/>
      <c r="AD35" s="68"/>
      <c r="AE35" s="125"/>
      <c r="AF35" s="126"/>
      <c r="AG35" s="122"/>
      <c r="AH35" s="122"/>
      <c r="AI35" s="122"/>
      <c r="AJ35" s="122"/>
      <c r="AK35" s="122"/>
      <c r="AL35" s="122"/>
      <c r="AM35" s="122"/>
      <c r="AN35" s="68"/>
    </row>
    <row r="36" spans="4:40" ht="15.75" customHeight="1">
      <c r="D36" s="7"/>
      <c r="E36" s="115"/>
      <c r="F36" s="115"/>
      <c r="G36" s="116"/>
      <c r="H36" s="110"/>
      <c r="I36" s="110"/>
      <c r="J36" s="110"/>
      <c r="K36" s="110"/>
      <c r="L36" s="110"/>
      <c r="M36" s="110"/>
      <c r="N36" s="7"/>
      <c r="Z36" s="122"/>
      <c r="AA36" s="68"/>
      <c r="AB36" s="68"/>
      <c r="AC36" s="68"/>
      <c r="AD36" s="68"/>
      <c r="AE36" s="125"/>
      <c r="AF36" s="126"/>
      <c r="AG36" s="122"/>
      <c r="AH36" s="122"/>
      <c r="AI36" s="122"/>
      <c r="AJ36" s="122"/>
      <c r="AK36" s="122"/>
      <c r="AL36" s="122"/>
      <c r="AM36" s="122"/>
      <c r="AN36" s="68"/>
    </row>
    <row r="37" spans="4:40" ht="15" customHeight="1">
      <c r="D37" s="7"/>
      <c r="E37" s="68"/>
      <c r="F37" s="125"/>
      <c r="G37" s="126"/>
      <c r="H37" s="122"/>
      <c r="I37" s="122"/>
      <c r="J37" s="122"/>
      <c r="K37" s="122"/>
      <c r="L37" s="122"/>
      <c r="M37" s="122"/>
      <c r="N37" s="7"/>
      <c r="Z37" s="122"/>
      <c r="AA37" s="68"/>
      <c r="AB37" s="68"/>
      <c r="AC37" s="68"/>
      <c r="AD37" s="68"/>
      <c r="AE37" s="125"/>
      <c r="AF37" s="126"/>
      <c r="AG37" s="122"/>
      <c r="AH37" s="122"/>
      <c r="AI37" s="122"/>
      <c r="AJ37" s="122"/>
      <c r="AK37" s="122"/>
      <c r="AL37" s="122"/>
      <c r="AM37" s="122"/>
      <c r="AN37" s="68"/>
    </row>
    <row r="38" spans="4:40" ht="12.75" customHeight="1">
      <c r="D38" s="7"/>
      <c r="E38" s="125"/>
      <c r="F38" s="125"/>
      <c r="G38" s="126"/>
      <c r="H38" s="122"/>
      <c r="I38" s="122"/>
      <c r="J38" s="122"/>
      <c r="K38" s="122"/>
      <c r="L38" s="122"/>
      <c r="M38" s="122"/>
      <c r="N38" s="7"/>
      <c r="Z38" s="122"/>
      <c r="AA38" s="68"/>
      <c r="AB38" s="68"/>
      <c r="AC38" s="68"/>
      <c r="AD38" s="68"/>
      <c r="AE38" s="125"/>
      <c r="AF38" s="126"/>
      <c r="AG38" s="122"/>
      <c r="AH38" s="122"/>
      <c r="AI38" s="122"/>
      <c r="AJ38" s="122"/>
      <c r="AK38" s="122"/>
      <c r="AL38" s="122"/>
      <c r="AM38" s="122"/>
      <c r="AN38" s="68"/>
    </row>
    <row r="39" spans="4:40" ht="15.75" customHeight="1">
      <c r="D39" s="7"/>
      <c r="E39" s="125"/>
      <c r="F39" s="68"/>
      <c r="G39" s="81"/>
      <c r="H39" s="82"/>
      <c r="I39" s="82"/>
      <c r="J39" s="82"/>
      <c r="K39" s="82"/>
      <c r="L39" s="82"/>
      <c r="M39" s="82"/>
      <c r="N39" s="7"/>
      <c r="Z39" s="82"/>
      <c r="AA39" s="68"/>
      <c r="AB39" s="68"/>
      <c r="AC39" s="68"/>
      <c r="AD39" s="68"/>
      <c r="AE39" s="125"/>
      <c r="AF39" s="126"/>
      <c r="AG39" s="122"/>
      <c r="AH39" s="122"/>
      <c r="AI39" s="122"/>
      <c r="AJ39" s="122"/>
      <c r="AK39" s="122"/>
      <c r="AL39" s="122"/>
      <c r="AM39" s="122"/>
      <c r="AN39" s="68"/>
    </row>
    <row r="40" spans="4:40"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Z40" s="7"/>
      <c r="AA40" s="7"/>
      <c r="AB40" s="7"/>
      <c r="AC40" s="7"/>
      <c r="AD40" s="7"/>
    </row>
    <row r="41" spans="4:40" s="7" customFormat="1">
      <c r="E41" s="120"/>
      <c r="F41" s="123"/>
      <c r="G41" s="124"/>
      <c r="H41" s="124"/>
      <c r="I41" s="124"/>
      <c r="J41" s="124"/>
      <c r="K41" s="124"/>
      <c r="L41" s="124"/>
      <c r="M41" s="122"/>
    </row>
    <row r="42" spans="4:40" s="7" customFormat="1">
      <c r="E42" s="120"/>
      <c r="F42" s="123"/>
      <c r="G42" s="124"/>
      <c r="H42" s="124"/>
      <c r="I42" s="124"/>
      <c r="J42" s="124"/>
      <c r="K42" s="124"/>
      <c r="L42" s="124"/>
      <c r="M42" s="122"/>
      <c r="O42" s="120"/>
      <c r="Q42" s="120"/>
      <c r="S42" s="121"/>
      <c r="T42" s="117"/>
      <c r="U42" s="121"/>
      <c r="V42" s="117"/>
      <c r="W42" s="121"/>
      <c r="X42" s="117"/>
      <c r="Y42" s="121"/>
    </row>
    <row r="43" spans="4:40"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120"/>
      <c r="P43" s="7"/>
      <c r="Q43" s="120"/>
      <c r="R43" s="7"/>
      <c r="S43" s="121"/>
      <c r="T43" s="117"/>
      <c r="U43" s="121"/>
      <c r="V43" s="117"/>
      <c r="W43" s="121"/>
      <c r="X43" s="117"/>
      <c r="Y43" s="121"/>
      <c r="Z43" s="7"/>
      <c r="AA43" s="7"/>
      <c r="AB43" s="7"/>
      <c r="AC43" s="7"/>
      <c r="AD43" s="7"/>
    </row>
    <row r="44" spans="4:40" ht="3.75" customHeight="1">
      <c r="D44" s="7"/>
      <c r="E44" s="7"/>
      <c r="F44" s="118"/>
      <c r="G44" s="92"/>
      <c r="H44" s="92"/>
      <c r="I44" s="92"/>
      <c r="J44" s="92"/>
      <c r="K44" s="92"/>
      <c r="L44" s="92"/>
      <c r="M44" s="119"/>
      <c r="Z44" s="7"/>
      <c r="AA44" s="7"/>
      <c r="AB44" s="7"/>
      <c r="AC44" s="7"/>
      <c r="AD44" s="7"/>
    </row>
  </sheetData>
  <mergeCells count="76">
    <mergeCell ref="AE28:AE29"/>
    <mergeCell ref="C6:C9"/>
    <mergeCell ref="C12:C15"/>
    <mergeCell ref="Z20:Z21"/>
    <mergeCell ref="AA20:AA21"/>
    <mergeCell ref="AB20:AB21"/>
    <mergeCell ref="AL28:AL29"/>
    <mergeCell ref="AM28:AM29"/>
    <mergeCell ref="AE30:AE33"/>
    <mergeCell ref="AF30:AF33"/>
    <mergeCell ref="AG30:AG33"/>
    <mergeCell ref="AH30:AH33"/>
    <mergeCell ref="AI30:AI33"/>
    <mergeCell ref="AJ30:AJ33"/>
    <mergeCell ref="AK30:AK33"/>
    <mergeCell ref="AL30:AL33"/>
    <mergeCell ref="AF28:AF29"/>
    <mergeCell ref="AG28:AG29"/>
    <mergeCell ref="AH28:AH29"/>
    <mergeCell ref="AI28:AI29"/>
    <mergeCell ref="AJ28:AJ29"/>
    <mergeCell ref="AK28:AK29"/>
    <mergeCell ref="AM30:AM33"/>
    <mergeCell ref="AE34:AE35"/>
    <mergeCell ref="AF34:AF35"/>
    <mergeCell ref="AG34:AG35"/>
    <mergeCell ref="AH34:AH35"/>
    <mergeCell ref="AI34:AI35"/>
    <mergeCell ref="AJ34:AJ35"/>
    <mergeCell ref="AK34:AK35"/>
    <mergeCell ref="AL34:AL35"/>
    <mergeCell ref="AM34:AM35"/>
    <mergeCell ref="AM36:AM37"/>
    <mergeCell ref="F37:F38"/>
    <mergeCell ref="G37:G38"/>
    <mergeCell ref="H37:H38"/>
    <mergeCell ref="I37:I38"/>
    <mergeCell ref="J37:J38"/>
    <mergeCell ref="K37:K38"/>
    <mergeCell ref="Z35:Z36"/>
    <mergeCell ref="AE36:AE37"/>
    <mergeCell ref="AF36:AF37"/>
    <mergeCell ref="AG36:AG37"/>
    <mergeCell ref="AH36:AH37"/>
    <mergeCell ref="AI36:AI37"/>
    <mergeCell ref="AL38:AL39"/>
    <mergeCell ref="L37:L38"/>
    <mergeCell ref="M37:M38"/>
    <mergeCell ref="Z37:Z38"/>
    <mergeCell ref="E38:E39"/>
    <mergeCell ref="AE38:AE39"/>
    <mergeCell ref="AF38:AF39"/>
    <mergeCell ref="AJ36:AJ37"/>
    <mergeCell ref="AK36:AK37"/>
    <mergeCell ref="AL36:AL37"/>
    <mergeCell ref="Y42:Y43"/>
    <mergeCell ref="AM38:AM39"/>
    <mergeCell ref="E41:E42"/>
    <mergeCell ref="F41:F42"/>
    <mergeCell ref="G41:G42"/>
    <mergeCell ref="H41:H42"/>
    <mergeCell ref="I41:I42"/>
    <mergeCell ref="J41:J42"/>
    <mergeCell ref="K41:K42"/>
    <mergeCell ref="L41:L42"/>
    <mergeCell ref="M41:M42"/>
    <mergeCell ref="AG38:AG39"/>
    <mergeCell ref="AH38:AH39"/>
    <mergeCell ref="AI38:AI39"/>
    <mergeCell ref="AJ38:AJ39"/>
    <mergeCell ref="AK38:AK39"/>
    <mergeCell ref="O42:O43"/>
    <mergeCell ref="Q42:Q43"/>
    <mergeCell ref="S42:S43"/>
    <mergeCell ref="U42:U43"/>
    <mergeCell ref="W42:W4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Championnat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2016-08-19T14:30:16Z</dcterms:created>
  <dcterms:modified xsi:type="dcterms:W3CDTF">2016-08-19T14:36:50Z</dcterms:modified>
</cp:coreProperties>
</file>