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0920"/>
  </bookViews>
  <sheets>
    <sheet name="Demandes CC" sheetId="1" r:id="rId1"/>
    <sheet name="Feuil1" sheetId="2" r:id="rId2"/>
  </sheets>
  <definedNames>
    <definedName name="_xlnm._FilterDatabase" localSheetId="0" hidden="1">'Demandes CC'!$B$3:$F$3</definedName>
    <definedName name="Fériés">Feuil1!$A$2:$A$20</definedName>
    <definedName name="Hdéb">'Demandes CC'!$G$2</definedName>
    <definedName name="Hfin">'Demandes CC'!$H$2</definedName>
    <definedName name="Hjour">MOD(Hfin-Hdéb,1)</definedName>
  </definedNames>
  <calcPr calcId="145621"/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50" i="1"/>
  <c r="G49" i="1"/>
  <c r="G48" i="1"/>
  <c r="G47" i="1"/>
  <c r="G46" i="1"/>
  <c r="G45" i="1"/>
</calcChain>
</file>

<file path=xl/sharedStrings.xml><?xml version="1.0" encoding="utf-8"?>
<sst xmlns="http://schemas.openxmlformats.org/spreadsheetml/2006/main" count="149" uniqueCount="103">
  <si>
    <t>Lib Delai Traitement</t>
  </si>
  <si>
    <t>Date Question</t>
  </si>
  <si>
    <t>Heure Question</t>
  </si>
  <si>
    <t>Date Cloture Operation</t>
  </si>
  <si>
    <t>Heure Cloture Demande</t>
  </si>
  <si>
    <t xml:space="preserve">E-mail Entrant </t>
  </si>
  <si>
    <t>09:47:14</t>
  </si>
  <si>
    <t>17:12:48</t>
  </si>
  <si>
    <t>10:06:13</t>
  </si>
  <si>
    <t>08:17:09</t>
  </si>
  <si>
    <t>11:45:14</t>
  </si>
  <si>
    <t>15:40:13</t>
  </si>
  <si>
    <t>12:00:14</t>
  </si>
  <si>
    <t>10:24:31</t>
  </si>
  <si>
    <t>13:57:29</t>
  </si>
  <si>
    <t>09:21:32</t>
  </si>
  <si>
    <t>14:15:18</t>
  </si>
  <si>
    <t>15:21:50</t>
  </si>
  <si>
    <t>14:47:17</t>
  </si>
  <si>
    <t>10:27:11</t>
  </si>
  <si>
    <t>16:17:19</t>
  </si>
  <si>
    <t>09:26:41</t>
  </si>
  <si>
    <t>16:46:20</t>
  </si>
  <si>
    <t>08:46:03</t>
  </si>
  <si>
    <t>17:07:22</t>
  </si>
  <si>
    <t>09:30:03</t>
  </si>
  <si>
    <t>17:36:21</t>
  </si>
  <si>
    <t>17:14:35</t>
  </si>
  <si>
    <t>17:37:22</t>
  </si>
  <si>
    <t>09:33:49</t>
  </si>
  <si>
    <t>17:54:23</t>
  </si>
  <si>
    <t>09:28:17</t>
  </si>
  <si>
    <t>18:40:20</t>
  </si>
  <si>
    <t>10:52:09</t>
  </si>
  <si>
    <t>19:33:22</t>
  </si>
  <si>
    <t>10:21:18</t>
  </si>
  <si>
    <t>20:46:23</t>
  </si>
  <si>
    <t>17:24:19</t>
  </si>
  <si>
    <t>21:25:24</t>
  </si>
  <si>
    <t>15:38:18</t>
  </si>
  <si>
    <t>21:25:39</t>
  </si>
  <si>
    <t>13:32:54</t>
  </si>
  <si>
    <t>21:35:26</t>
  </si>
  <si>
    <t>11:50:47</t>
  </si>
  <si>
    <t>21:45:25</t>
  </si>
  <si>
    <t>16:08:47</t>
  </si>
  <si>
    <t>21:45:39</t>
  </si>
  <si>
    <t>16:15:42</t>
  </si>
  <si>
    <t>21:55:23</t>
  </si>
  <si>
    <t>15:03:37</t>
  </si>
  <si>
    <t>21:57:24</t>
  </si>
  <si>
    <t>12:01:38</t>
  </si>
  <si>
    <t>22:07:30</t>
  </si>
  <si>
    <t>14:50:58</t>
  </si>
  <si>
    <t>22:07:47</t>
  </si>
  <si>
    <t>14:56:58</t>
  </si>
  <si>
    <t>22:11:25</t>
  </si>
  <si>
    <t>16:50:21</t>
  </si>
  <si>
    <t>22:37:27</t>
  </si>
  <si>
    <t>14:22:09</t>
  </si>
  <si>
    <t>22:37:41</t>
  </si>
  <si>
    <t>19:26:37</t>
  </si>
  <si>
    <t>22:45:26</t>
  </si>
  <si>
    <t>16:29:47</t>
  </si>
  <si>
    <t>22:45:41</t>
  </si>
  <si>
    <t>16:53:51</t>
  </si>
  <si>
    <t>22:45:56</t>
  </si>
  <si>
    <t>13:36:44</t>
  </si>
  <si>
    <t>22:47:26</t>
  </si>
  <si>
    <t>12:20:58</t>
  </si>
  <si>
    <t>22:51:27</t>
  </si>
  <si>
    <t>10:03:33</t>
  </si>
  <si>
    <t>22:51:41</t>
  </si>
  <si>
    <t>18:28:58</t>
  </si>
  <si>
    <t>22:57:25</t>
  </si>
  <si>
    <t>14:50:33</t>
  </si>
  <si>
    <t>23:05:27</t>
  </si>
  <si>
    <t>13:43:00</t>
  </si>
  <si>
    <t>23:05:42</t>
  </si>
  <si>
    <t>13:52:39</t>
  </si>
  <si>
    <t>23:07:27</t>
  </si>
  <si>
    <t>14:42:42</t>
  </si>
  <si>
    <t>23:15:26</t>
  </si>
  <si>
    <t>16:58:44</t>
  </si>
  <si>
    <t>23:23:28</t>
  </si>
  <si>
    <t>0</t>
  </si>
  <si>
    <t>23:25:25</t>
  </si>
  <si>
    <t>11:59:11</t>
  </si>
  <si>
    <t>23:25:40</t>
  </si>
  <si>
    <t>13:56:15</t>
  </si>
  <si>
    <t>00:35:30</t>
  </si>
  <si>
    <t>13:03:06</t>
  </si>
  <si>
    <t>07:47:36</t>
  </si>
  <si>
    <t>08:55:40</t>
  </si>
  <si>
    <t>07:50:36</t>
  </si>
  <si>
    <t>09:02:42</t>
  </si>
  <si>
    <t>07:57:35</t>
  </si>
  <si>
    <t>14:11:11</t>
  </si>
  <si>
    <t>07:57:53</t>
  </si>
  <si>
    <t>10:28:10</t>
  </si>
  <si>
    <t>feries</t>
  </si>
  <si>
    <t>Hdéb</t>
  </si>
  <si>
    <t>Hfin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</si>
</sst>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/mm\/yyyy"/>
    <numFmt numFmtId="166" formatCode="[h]:mm:ss;@"/>
    <numFmt numFmtId="168" formatCode="[$-F400]h:mm:ss\ AM/PM"/>
  </numFmts>
  <fonts count="6" x14ac:knownFonts="1">
    <font>
      <sz val="10"/>
      <color rgb="FF000000"/>
      <name val="Arial"/>
    </font>
    <font>
      <sz val="6"/>
      <color rgb="FF000000"/>
      <name val="Arial"/>
      <family val="2"/>
    </font>
    <font>
      <b/>
      <sz val="9"/>
      <color rgb="FF333333"/>
      <name val="Arial"/>
      <family val="2"/>
    </font>
    <font>
      <sz val="8"/>
      <color rgb="FF000000"/>
      <name val="Arial"/>
      <family val="2"/>
    </font>
    <font>
      <sz val="10"/>
      <color rgb="FF000000"/>
      <name val="Arial"/>
      <family val="2"/>
    </font>
    <font>
      <b/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FFFF00"/>
        <bgColor rgb="FFFFFFFF"/>
      </patternFill>
    </fill>
  </fills>
  <borders count="3">
    <border>
      <left/>
      <right/>
      <top/>
      <bottom/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 applyAlignment="1">
      <alignment horizontal="left"/>
    </xf>
    <xf numFmtId="49" fontId="2" fillId="2" borderId="0" xfId="0" applyNumberFormat="1" applyFont="1" applyFill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left" vertical="center" wrapText="1"/>
    </xf>
    <xf numFmtId="164" fontId="3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 applyAlignment="1">
      <alignment horizontal="left" vertical="center" wrapText="1"/>
    </xf>
    <xf numFmtId="164" fontId="3" fillId="2" borderId="1" xfId="0" applyNumberFormat="1" applyFont="1" applyFill="1" applyBorder="1" applyAlignment="1">
      <alignment horizontal="left" vertical="center" wrapText="1"/>
    </xf>
    <xf numFmtId="14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166" fontId="4" fillId="2" borderId="0" xfId="0" applyNumberFormat="1" applyFont="1" applyFill="1" applyAlignment="1">
      <alignment horizontal="center" vertical="center"/>
    </xf>
    <xf numFmtId="168" fontId="1" fillId="2" borderId="0" xfId="0" applyNumberFormat="1" applyFont="1" applyFill="1" applyAlignment="1">
      <alignment horizontal="left"/>
    </xf>
    <xf numFmtId="168" fontId="4" fillId="2" borderId="0" xfId="0" applyNumberFormat="1" applyFont="1" applyFill="1" applyAlignment="1">
      <alignment horizontal="center" vertical="center"/>
    </xf>
    <xf numFmtId="166" fontId="4" fillId="2" borderId="0" xfId="0" quotePrefix="1" applyNumberFormat="1" applyFont="1" applyFill="1" applyAlignment="1">
      <alignment horizontal="center" vertical="center"/>
    </xf>
    <xf numFmtId="164" fontId="3" fillId="0" borderId="1" xfId="0" applyNumberFormat="1" applyFont="1" applyFill="1" applyBorder="1" applyAlignment="1">
      <alignment horizontal="left" vertical="center" wrapText="1"/>
    </xf>
    <xf numFmtId="0" fontId="1" fillId="2" borderId="0" xfId="0" quotePrefix="1" applyFont="1" applyFill="1" applyAlignment="1">
      <alignment horizontal="left"/>
    </xf>
    <xf numFmtId="0" fontId="4" fillId="4" borderId="2" xfId="0" applyFont="1" applyFill="1" applyBorder="1" applyAlignment="1">
      <alignment horizontal="center"/>
    </xf>
    <xf numFmtId="20" fontId="5" fillId="4" borderId="2" xfId="0" applyNumberFormat="1" applyFont="1" applyFill="1" applyBorder="1" applyAlignment="1">
      <alignment horizontal="center" vertical="center"/>
    </xf>
    <xf numFmtId="166" fontId="4" fillId="4" borderId="0" xfId="0" applyNumberFormat="1" applyFont="1" applyFill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50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G4" sqref="G4:G50"/>
    </sheetView>
  </sheetViews>
  <sheetFormatPr baseColWidth="10" defaultRowHeight="13.2" x14ac:dyDescent="0.25"/>
  <cols>
    <col min="1" max="1" width="1" customWidth="1"/>
    <col min="2" max="2" width="10.6640625" customWidth="1"/>
    <col min="3" max="3" width="10.109375" customWidth="1"/>
    <col min="4" max="4" width="10.6640625" customWidth="1"/>
    <col min="5" max="5" width="13" customWidth="1"/>
    <col min="6" max="6" width="15.109375" customWidth="1"/>
  </cols>
  <sheetData>
    <row r="1" spans="2:12" s="1" customFormat="1" ht="16.8" customHeight="1" x14ac:dyDescent="0.25">
      <c r="G1" s="16" t="s">
        <v>101</v>
      </c>
      <c r="H1" s="16" t="s">
        <v>102</v>
      </c>
    </row>
    <row r="2" spans="2:12" s="1" customFormat="1" ht="18.149999999999999" customHeight="1" x14ac:dyDescent="0.15">
      <c r="G2" s="17">
        <v>0.33333333333333331</v>
      </c>
      <c r="H2" s="17">
        <v>0.79166666666666663</v>
      </c>
    </row>
    <row r="3" spans="2:12" s="1" customFormat="1" ht="120" customHeight="1" x14ac:dyDescent="0.15"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</row>
    <row r="4" spans="2:12" s="1" customFormat="1" ht="22.95" customHeight="1" x14ac:dyDescent="0.15">
      <c r="B4" s="3" t="s">
        <v>5</v>
      </c>
      <c r="C4" s="4">
        <v>43101</v>
      </c>
      <c r="D4" s="3" t="s">
        <v>6</v>
      </c>
      <c r="E4" s="4">
        <v>43103</v>
      </c>
      <c r="F4" s="3" t="s">
        <v>7</v>
      </c>
      <c r="G4" s="18">
        <f>IF(NETWORKDAYS.INTL(C4,E4,1,Fériés)-(NETWORKDAYS.INTL(C4,C4,1,Fériés)+NETWORKDAYS.INTL(E4,E4,1,Fériés))&lt;0,0,NETWORKDAYS.INTL(C4,E4,1,Fériés)-(NETWORKDAYS.INTL(C4,C4,1,Fériés)+NETWORKDAYS.INTL(E4,E4,1,Fériés)))*Hjour+IF(AND(NETWORKDAYS.INTL(C4,C4,1,Fériés)=1,NETWORKDAYS.INTL(E4,E4,1,Fériés)=1,E4&gt;C4),MOD(F4-Hdéb,1),0)+IF(INT(C4)=INT(E4),IF(NETWORKDAYS.INTL(E4,E4,1,Fériés)=1,MOD(F4-Hdéb,1),0),IF(AND(NETWORKDAYS.INTL(C4,C4,1,Fériés)=1,D4&gt;=Hdéb),MOD(Hfin-Hdéb,1),IF(NETWORKDAYS.INTL(E4,E4,1,Fériés)=1,MOD(F4-Hdéb,1),0)))</f>
        <v>0.84222222222222232</v>
      </c>
      <c r="H4" s="13"/>
      <c r="I4" s="10"/>
      <c r="J4" s="10"/>
      <c r="K4" s="10"/>
      <c r="L4" s="12"/>
    </row>
    <row r="5" spans="2:12" s="1" customFormat="1" ht="22.95" customHeight="1" x14ac:dyDescent="0.15">
      <c r="B5" s="5" t="s">
        <v>5</v>
      </c>
      <c r="C5" s="6">
        <v>43101</v>
      </c>
      <c r="D5" s="5" t="s">
        <v>8</v>
      </c>
      <c r="E5" s="6">
        <v>43102</v>
      </c>
      <c r="F5" s="5" t="s">
        <v>9</v>
      </c>
      <c r="G5" s="18">
        <f>IF(NETWORKDAYS.INTL(C5,E5,1,Fériés)-(NETWORKDAYS.INTL(C5,C5,1,Fériés)+NETWORKDAYS.INTL(E5,E5,1,Fériés))&lt;0,0,NETWORKDAYS.INTL(C5,E5,1,Fériés)-(NETWORKDAYS.INTL(C5,C5,1,Fériés)+NETWORKDAYS.INTL(E5,E5,1,Fériés)))*Hjour+IF(AND(NETWORKDAYS.INTL(C5,C5,1,Fériés)=1,NETWORKDAYS.INTL(E5,E5,1,Fériés)=1,E5&gt;C5),MOD(F5-Hdéb,1),0)+IF(INT(C5)=INT(E5),IF(NETWORKDAYS.INTL(E5,E5,1,Fériés)=1,MOD(F5-Hdéb,1),0),IF(AND(NETWORKDAYS.INTL(C5,C5,1,Fériés)=1,D5&gt;=Hdéb),MOD(Hfin-Hdéb,1),IF(NETWORKDAYS.INTL(E5,E5,1,Fériés)=1,MOD(F5-Hdéb,1),0)))</f>
        <v>1.1909722222222197E-2</v>
      </c>
      <c r="H5" s="13"/>
      <c r="I5" s="10"/>
      <c r="J5" s="10"/>
      <c r="K5" s="10"/>
    </row>
    <row r="6" spans="2:12" s="1" customFormat="1" ht="22.95" customHeight="1" x14ac:dyDescent="0.15">
      <c r="B6" s="3" t="s">
        <v>5</v>
      </c>
      <c r="C6" s="4">
        <v>43101</v>
      </c>
      <c r="D6" s="3" t="s">
        <v>10</v>
      </c>
      <c r="E6" s="4">
        <v>43103</v>
      </c>
      <c r="F6" s="3" t="s">
        <v>11</v>
      </c>
      <c r="G6" s="18">
        <f>IF(NETWORKDAYS.INTL(C6,E6,1,Fériés)-(NETWORKDAYS.INTL(C6,C6,1,Fériés)+NETWORKDAYS.INTL(E6,E6,1,Fériés))&lt;0,0,NETWORKDAYS.INTL(C6,E6,1,Fériés)-(NETWORKDAYS.INTL(C6,C6,1,Fériés)+NETWORKDAYS.INTL(E6,E6,1,Fériés)))*Hjour+IF(AND(NETWORKDAYS.INTL(C6,C6,1,Fériés)=1,NETWORKDAYS.INTL(E6,E6,1,Fériés)=1,E6&gt;C6),MOD(F6-Hdéb,1),0)+IF(INT(C6)=INT(E6),IF(NETWORKDAYS.INTL(E6,E6,1,Fériés)=1,MOD(F6-Hdéb,1),0),IF(AND(NETWORKDAYS.INTL(C6,C6,1,Fériés)=1,D6&gt;=Hdéb),MOD(Hfin-Hdéb,1),IF(NETWORKDAYS.INTL(E6,E6,1,Fériés)=1,MOD(F6-Hdéb,1),0)))</f>
        <v>0.77792824074074074</v>
      </c>
      <c r="H6" s="13"/>
      <c r="I6" s="10"/>
      <c r="J6" s="10"/>
      <c r="K6" s="10"/>
    </row>
    <row r="7" spans="2:12" s="1" customFormat="1" ht="22.95" customHeight="1" x14ac:dyDescent="0.15">
      <c r="B7" s="5" t="s">
        <v>5</v>
      </c>
      <c r="C7" s="6">
        <v>43101</v>
      </c>
      <c r="D7" s="5" t="s">
        <v>12</v>
      </c>
      <c r="E7" s="6">
        <v>43104</v>
      </c>
      <c r="F7" s="5" t="s">
        <v>13</v>
      </c>
      <c r="G7" s="18">
        <f>IF(NETWORKDAYS.INTL(C7,E7,1,Fériés)-(NETWORKDAYS.INTL(C7,C7,1,Fériés)+NETWORKDAYS.INTL(E7,E7,1,Fériés))&lt;0,0,NETWORKDAYS.INTL(C7,E7,1,Fériés)-(NETWORKDAYS.INTL(C7,C7,1,Fériés)+NETWORKDAYS.INTL(E7,E7,1,Fériés)))*Hjour+IF(AND(NETWORKDAYS.INTL(C7,C7,1,Fériés)=1,NETWORKDAYS.INTL(E7,E7,1,Fériés)=1,E7&gt;C7),MOD(F7-Hdéb,1),0)+IF(INT(C7)=INT(E7),IF(NETWORKDAYS.INTL(E7,E7,1,Fériés)=1,MOD(F7-Hdéb,1),0),IF(AND(NETWORKDAYS.INTL(C7,C7,1,Fériés)=1,D7&gt;=Hdéb),MOD(Hfin-Hdéb,1),IF(NETWORKDAYS.INTL(E7,E7,1,Fériés)=1,MOD(F7-Hdéb,1),0)))</f>
        <v>1.0170254629629629</v>
      </c>
      <c r="H7" s="13"/>
      <c r="I7" s="10"/>
      <c r="J7" s="10"/>
      <c r="K7" s="10"/>
    </row>
    <row r="8" spans="2:12" s="1" customFormat="1" ht="22.95" customHeight="1" x14ac:dyDescent="0.15">
      <c r="B8" s="3" t="s">
        <v>5</v>
      </c>
      <c r="C8" s="4">
        <v>43101</v>
      </c>
      <c r="D8" s="3" t="s">
        <v>14</v>
      </c>
      <c r="E8" s="4">
        <v>43102</v>
      </c>
      <c r="F8" s="3" t="s">
        <v>15</v>
      </c>
      <c r="G8" s="18">
        <f>IF(NETWORKDAYS.INTL(C8,E8,1,Fériés)-(NETWORKDAYS.INTL(C8,C8,1,Fériés)+NETWORKDAYS.INTL(E8,E8,1,Fériés))&lt;0,0,NETWORKDAYS.INTL(C8,E8,1,Fériés)-(NETWORKDAYS.INTL(C8,C8,1,Fériés)+NETWORKDAYS.INTL(E8,E8,1,Fériés)))*Hjour+IF(AND(NETWORKDAYS.INTL(C8,C8,1,Fériés)=1,NETWORKDAYS.INTL(E8,E8,1,Fériés)=1,E8&gt;C8),MOD(F8-Hdéb,1),0)+IF(INT(C8)=INT(E8),IF(NETWORKDAYS.INTL(E8,E8,1,Fériés)=1,MOD(F8-Hdéb,1),0),IF(AND(NETWORKDAYS.INTL(C8,C8,1,Fériés)=1,D8&gt;=Hdéb),MOD(Hfin-Hdéb,1),IF(NETWORKDAYS.INTL(E8,E8,1,Fériés)=1,MOD(F8-Hdéb,1),0)))</f>
        <v>5.6620370370370376E-2</v>
      </c>
      <c r="H8" s="13"/>
      <c r="I8" s="10"/>
      <c r="J8" s="10"/>
      <c r="K8" s="10"/>
    </row>
    <row r="9" spans="2:12" s="1" customFormat="1" ht="22.95" customHeight="1" x14ac:dyDescent="0.15">
      <c r="B9" s="5" t="s">
        <v>5</v>
      </c>
      <c r="C9" s="6">
        <v>43101</v>
      </c>
      <c r="D9" s="5" t="s">
        <v>16</v>
      </c>
      <c r="E9" s="6">
        <v>43103</v>
      </c>
      <c r="F9" s="5" t="s">
        <v>17</v>
      </c>
      <c r="G9" s="18">
        <f>IF(NETWORKDAYS.INTL(C9,E9,1,Fériés)-(NETWORKDAYS.INTL(C9,C9,1,Fériés)+NETWORKDAYS.INTL(E9,E9,1,Fériés))&lt;0,0,NETWORKDAYS.INTL(C9,E9,1,Fériés)-(NETWORKDAYS.INTL(C9,C9,1,Fériés)+NETWORKDAYS.INTL(E9,E9,1,Fériés)))*Hjour+IF(AND(NETWORKDAYS.INTL(C9,C9,1,Fériés)=1,NETWORKDAYS.INTL(E9,E9,1,Fériés)=1,E9&gt;C9),MOD(F9-Hdéb,1),0)+IF(INT(C9)=INT(E9),IF(NETWORKDAYS.INTL(E9,E9,1,Fériés)=1,MOD(F9-Hdéb,1),0),IF(AND(NETWORKDAYS.INTL(C9,C9,1,Fériés)=1,D9&gt;=Hdéb),MOD(Hfin-Hdéb,1),IF(NETWORKDAYS.INTL(E9,E9,1,Fériés)=1,MOD(F9-Hdéb,1),0)))</f>
        <v>0.765162037037037</v>
      </c>
      <c r="H9" s="13"/>
      <c r="I9" s="10"/>
      <c r="J9" s="10"/>
      <c r="K9" s="10"/>
    </row>
    <row r="10" spans="2:12" s="1" customFormat="1" ht="22.95" customHeight="1" x14ac:dyDescent="0.15">
      <c r="B10" s="3" t="s">
        <v>5</v>
      </c>
      <c r="C10" s="4">
        <v>43101</v>
      </c>
      <c r="D10" s="3" t="s">
        <v>18</v>
      </c>
      <c r="E10" s="4">
        <v>43102</v>
      </c>
      <c r="F10" s="3" t="s">
        <v>19</v>
      </c>
      <c r="G10" s="18">
        <f>IF(NETWORKDAYS.INTL(C10,E10,1,Fériés)-(NETWORKDAYS.INTL(C10,C10,1,Fériés)+NETWORKDAYS.INTL(E10,E10,1,Fériés))&lt;0,0,NETWORKDAYS.INTL(C10,E10,1,Fériés)-(NETWORKDAYS.INTL(C10,C10,1,Fériés)+NETWORKDAYS.INTL(E10,E10,1,Fériés)))*Hjour+IF(AND(NETWORKDAYS.INTL(C10,C10,1,Fériés)=1,NETWORKDAYS.INTL(E10,E10,1,Fériés)=1,E10&gt;C10),MOD(F10-Hdéb,1),0)+IF(INT(C10)=INT(E10),IF(NETWORKDAYS.INTL(E10,E10,1,Fériés)=1,MOD(F10-Hdéb,1),0),IF(AND(NETWORKDAYS.INTL(C10,C10,1,Fériés)=1,D10&gt;=Hdéb),MOD(Hfin-Hdéb,1),IF(NETWORKDAYS.INTL(E10,E10,1,Fériés)=1,MOD(F10-Hdéb,1),0)))</f>
        <v>0.10221064814814818</v>
      </c>
      <c r="H10" s="13"/>
      <c r="I10" s="10"/>
      <c r="J10" s="10"/>
      <c r="K10" s="10"/>
    </row>
    <row r="11" spans="2:12" s="1" customFormat="1" ht="22.95" customHeight="1" x14ac:dyDescent="0.15">
      <c r="B11" s="5" t="s">
        <v>5</v>
      </c>
      <c r="C11" s="6">
        <v>43101</v>
      </c>
      <c r="D11" s="5" t="s">
        <v>20</v>
      </c>
      <c r="E11" s="6">
        <v>43102</v>
      </c>
      <c r="F11" s="5" t="s">
        <v>21</v>
      </c>
      <c r="G11" s="18">
        <f>IF(NETWORKDAYS.INTL(C11,E11,1,Fériés)-(NETWORKDAYS.INTL(C11,C11,1,Fériés)+NETWORKDAYS.INTL(E11,E11,1,Fériés))&lt;0,0,NETWORKDAYS.INTL(C11,E11,1,Fériés)-(NETWORKDAYS.INTL(C11,C11,1,Fériés)+NETWORKDAYS.INTL(E11,E11,1,Fériés)))*Hjour+IF(AND(NETWORKDAYS.INTL(C11,C11,1,Fériés)=1,NETWORKDAYS.INTL(E11,E11,1,Fériés)=1,E11&gt;C11),MOD(F11-Hdéb,1),0)+IF(INT(C11)=INT(E11),IF(NETWORKDAYS.INTL(E11,E11,1,Fériés)=1,MOD(F11-Hdéb,1),0),IF(AND(NETWORKDAYS.INTL(C11,C11,1,Fériés)=1,D11&gt;=Hdéb),MOD(Hfin-Hdéb,1),IF(NETWORKDAYS.INTL(E11,E11,1,Fériés)=1,MOD(F11-Hdéb,1),0)))</f>
        <v>6.0196759259259269E-2</v>
      </c>
      <c r="H11" s="13"/>
      <c r="I11" s="10"/>
      <c r="J11" s="10"/>
      <c r="K11" s="10"/>
    </row>
    <row r="12" spans="2:12" s="1" customFormat="1" ht="22.95" customHeight="1" x14ac:dyDescent="0.15">
      <c r="B12" s="3" t="s">
        <v>5</v>
      </c>
      <c r="C12" s="4">
        <v>43101</v>
      </c>
      <c r="D12" s="3" t="s">
        <v>22</v>
      </c>
      <c r="E12" s="4">
        <v>43102</v>
      </c>
      <c r="F12" s="3" t="s">
        <v>23</v>
      </c>
      <c r="G12" s="18">
        <f>IF(NETWORKDAYS.INTL(C12,E12,1,Fériés)-(NETWORKDAYS.INTL(C12,C12,1,Fériés)+NETWORKDAYS.INTL(E12,E12,1,Fériés))&lt;0,0,NETWORKDAYS.INTL(C12,E12,1,Fériés)-(NETWORKDAYS.INTL(C12,C12,1,Fériés)+NETWORKDAYS.INTL(E12,E12,1,Fériés)))*Hjour+IF(AND(NETWORKDAYS.INTL(C12,C12,1,Fériés)=1,NETWORKDAYS.INTL(E12,E12,1,Fériés)=1,E12&gt;C12),MOD(F12-Hdéb,1),0)+IF(INT(C12)=INT(E12),IF(NETWORKDAYS.INTL(E12,E12,1,Fériés)=1,MOD(F12-Hdéb,1),0),IF(AND(NETWORKDAYS.INTL(C12,C12,1,Fériés)=1,D12&gt;=Hdéb),MOD(Hfin-Hdéb,1),IF(NETWORKDAYS.INTL(E12,E12,1,Fériés)=1,MOD(F12-Hdéb,1),0)))</f>
        <v>3.197916666666667E-2</v>
      </c>
      <c r="H12" s="13"/>
      <c r="I12" s="10"/>
      <c r="J12" s="10"/>
      <c r="K12" s="10"/>
    </row>
    <row r="13" spans="2:12" s="1" customFormat="1" ht="22.95" customHeight="1" x14ac:dyDescent="0.15">
      <c r="B13" s="5" t="s">
        <v>5</v>
      </c>
      <c r="C13" s="6">
        <v>43101</v>
      </c>
      <c r="D13" s="5" t="s">
        <v>24</v>
      </c>
      <c r="E13" s="6">
        <v>43102</v>
      </c>
      <c r="F13" s="5" t="s">
        <v>25</v>
      </c>
      <c r="G13" s="18">
        <f>IF(NETWORKDAYS.INTL(C13,E13,1,Fériés)-(NETWORKDAYS.INTL(C13,C13,1,Fériés)+NETWORKDAYS.INTL(E13,E13,1,Fériés))&lt;0,0,NETWORKDAYS.INTL(C13,E13,1,Fériés)-(NETWORKDAYS.INTL(C13,C13,1,Fériés)+NETWORKDAYS.INTL(E13,E13,1,Fériés)))*Hjour+IF(AND(NETWORKDAYS.INTL(C13,C13,1,Fériés)=1,NETWORKDAYS.INTL(E13,E13,1,Fériés)=1,E13&gt;C13),MOD(F13-Hdéb,1),0)+IF(INT(C13)=INT(E13),IF(NETWORKDAYS.INTL(E13,E13,1,Fériés)=1,MOD(F13-Hdéb,1),0),IF(AND(NETWORKDAYS.INTL(C13,C13,1,Fériés)=1,D13&gt;=Hdéb),MOD(Hfin-Hdéb,1),IF(NETWORKDAYS.INTL(E13,E13,1,Fériés)=1,MOD(F13-Hdéb,1),0)))</f>
        <v>6.2534722222222228E-2</v>
      </c>
      <c r="H13" s="13"/>
      <c r="I13" s="10"/>
      <c r="J13" s="10"/>
      <c r="K13" s="10"/>
    </row>
    <row r="14" spans="2:12" s="1" customFormat="1" ht="22.95" customHeight="1" x14ac:dyDescent="0.15">
      <c r="B14" s="3" t="s">
        <v>5</v>
      </c>
      <c r="C14" s="4">
        <v>43101</v>
      </c>
      <c r="D14" s="3" t="s">
        <v>26</v>
      </c>
      <c r="E14" s="4">
        <v>43102</v>
      </c>
      <c r="F14" s="3" t="s">
        <v>27</v>
      </c>
      <c r="G14" s="18">
        <f>IF(NETWORKDAYS.INTL(C14,E14,1,Fériés)-(NETWORKDAYS.INTL(C14,C14,1,Fériés)+NETWORKDAYS.INTL(E14,E14,1,Fériés))&lt;0,0,NETWORKDAYS.INTL(C14,E14,1,Fériés)-(NETWORKDAYS.INTL(C14,C14,1,Fériés)+NETWORKDAYS.INTL(E14,E14,1,Fériés)))*Hjour+IF(AND(NETWORKDAYS.INTL(C14,C14,1,Fériés)=1,NETWORKDAYS.INTL(E14,E14,1,Fériés)=1,E14&gt;C14),MOD(F14-Hdéb,1),0)+IF(INT(C14)=INT(E14),IF(NETWORKDAYS.INTL(E14,E14,1,Fériés)=1,MOD(F14-Hdéb,1),0),IF(AND(NETWORKDAYS.INTL(C14,C14,1,Fériés)=1,D14&gt;=Hdéb),MOD(Hfin-Hdéb,1),IF(NETWORKDAYS.INTL(E14,E14,1,Fériés)=1,MOD(F14-Hdéb,1),0)))</f>
        <v>0.38512731481481494</v>
      </c>
      <c r="H14" s="13"/>
      <c r="I14" s="10"/>
      <c r="J14" s="10"/>
      <c r="K14" s="10"/>
    </row>
    <row r="15" spans="2:12" s="1" customFormat="1" ht="22.95" customHeight="1" x14ac:dyDescent="0.15">
      <c r="B15" s="5" t="s">
        <v>5</v>
      </c>
      <c r="C15" s="6">
        <v>43101</v>
      </c>
      <c r="D15" s="5" t="s">
        <v>28</v>
      </c>
      <c r="E15" s="6">
        <v>43102</v>
      </c>
      <c r="F15" s="5" t="s">
        <v>29</v>
      </c>
      <c r="G15" s="18">
        <f>IF(NETWORKDAYS.INTL(C15,E15,1,Fériés)-(NETWORKDAYS.INTL(C15,C15,1,Fériés)+NETWORKDAYS.INTL(E15,E15,1,Fériés))&lt;0,0,NETWORKDAYS.INTL(C15,E15,1,Fériés)-(NETWORKDAYS.INTL(C15,C15,1,Fériés)+NETWORKDAYS.INTL(E15,E15,1,Fériés)))*Hjour+IF(AND(NETWORKDAYS.INTL(C15,C15,1,Fériés)=1,NETWORKDAYS.INTL(E15,E15,1,Fériés)=1,E15&gt;C15),MOD(F15-Hdéb,1),0)+IF(INT(C15)=INT(E15),IF(NETWORKDAYS.INTL(E15,E15,1,Fériés)=1,MOD(F15-Hdéb,1),0),IF(AND(NETWORKDAYS.INTL(C15,C15,1,Fériés)=1,D15&gt;=Hdéb),MOD(Hfin-Hdéb,1),IF(NETWORKDAYS.INTL(E15,E15,1,Fériés)=1,MOD(F15-Hdéb,1),0)))</f>
        <v>6.5150462962963007E-2</v>
      </c>
      <c r="H15" s="13"/>
      <c r="I15" s="10"/>
      <c r="J15" s="10"/>
      <c r="K15" s="10"/>
    </row>
    <row r="16" spans="2:12" s="1" customFormat="1" ht="22.95" customHeight="1" x14ac:dyDescent="0.15">
      <c r="B16" s="3" t="s">
        <v>5</v>
      </c>
      <c r="C16" s="4">
        <v>43101</v>
      </c>
      <c r="D16" s="3" t="s">
        <v>30</v>
      </c>
      <c r="E16" s="4">
        <v>43104</v>
      </c>
      <c r="F16" s="3" t="s">
        <v>31</v>
      </c>
      <c r="G16" s="18">
        <f>IF(NETWORKDAYS.INTL(C16,E16,1,Fériés)-(NETWORKDAYS.INTL(C16,C16,1,Fériés)+NETWORKDAYS.INTL(E16,E16,1,Fériés))&lt;0,0,NETWORKDAYS.INTL(C16,E16,1,Fériés)-(NETWORKDAYS.INTL(C16,C16,1,Fériés)+NETWORKDAYS.INTL(E16,E16,1,Fériés)))*Hjour+IF(AND(NETWORKDAYS.INTL(C16,C16,1,Fériés)=1,NETWORKDAYS.INTL(E16,E16,1,Fériés)=1,E16&gt;C16),MOD(F16-Hdéb,1),0)+IF(INT(C16)=INT(E16),IF(NETWORKDAYS.INTL(E16,E16,1,Fériés)=1,MOD(F16-Hdéb,1),0),IF(AND(NETWORKDAYS.INTL(C16,C16,1,Fériés)=1,D16&gt;=Hdéb),MOD(Hfin-Hdéb,1),IF(NETWORKDAYS.INTL(E16,E16,1,Fériés)=1,MOD(F16-Hdéb,1),0)))</f>
        <v>0.97797453703703696</v>
      </c>
      <c r="H16" s="13"/>
      <c r="I16" s="10"/>
      <c r="J16" s="10"/>
      <c r="K16" s="10"/>
    </row>
    <row r="17" spans="2:11" s="1" customFormat="1" ht="22.95" customHeight="1" x14ac:dyDescent="0.15">
      <c r="B17" s="5" t="s">
        <v>5</v>
      </c>
      <c r="C17" s="6">
        <v>43101</v>
      </c>
      <c r="D17" s="5" t="s">
        <v>32</v>
      </c>
      <c r="E17" s="6">
        <v>43102</v>
      </c>
      <c r="F17" s="5" t="s">
        <v>33</v>
      </c>
      <c r="G17" s="18">
        <f>IF(NETWORKDAYS.INTL(C17,E17,1,Fériés)-(NETWORKDAYS.INTL(C17,C17,1,Fériés)+NETWORKDAYS.INTL(E17,E17,1,Fériés))&lt;0,0,NETWORKDAYS.INTL(C17,E17,1,Fériés)-(NETWORKDAYS.INTL(C17,C17,1,Fériés)+NETWORKDAYS.INTL(E17,E17,1,Fériés)))*Hjour+IF(AND(NETWORKDAYS.INTL(C17,C17,1,Fériés)=1,NETWORKDAYS.INTL(E17,E17,1,Fériés)=1,E17&gt;C17),MOD(F17-Hdéb,1),0)+IF(INT(C17)=INT(E17),IF(NETWORKDAYS.INTL(E17,E17,1,Fériés)=1,MOD(F17-Hdéb,1),0),IF(AND(NETWORKDAYS.INTL(C17,C17,1,Fériés)=1,D17&gt;=Hdéb),MOD(Hfin-Hdéb,1),IF(NETWORKDAYS.INTL(E17,E17,1,Fériés)=1,MOD(F17-Hdéb,1),0)))</f>
        <v>0.11954861111111115</v>
      </c>
      <c r="H17" s="13"/>
      <c r="I17" s="10"/>
      <c r="J17" s="10"/>
      <c r="K17" s="10"/>
    </row>
    <row r="18" spans="2:11" s="1" customFormat="1" ht="22.95" customHeight="1" x14ac:dyDescent="0.15">
      <c r="B18" s="3" t="s">
        <v>5</v>
      </c>
      <c r="C18" s="4">
        <v>43101</v>
      </c>
      <c r="D18" s="3" t="s">
        <v>34</v>
      </c>
      <c r="E18" s="4">
        <v>43102</v>
      </c>
      <c r="F18" s="3" t="s">
        <v>35</v>
      </c>
      <c r="G18" s="18">
        <f>IF(NETWORKDAYS.INTL(C18,E18,1,Fériés)-(NETWORKDAYS.INTL(C18,C18,1,Fériés)+NETWORKDAYS.INTL(E18,E18,1,Fériés))&lt;0,0,NETWORKDAYS.INTL(C18,E18,1,Fériés)-(NETWORKDAYS.INTL(C18,C18,1,Fériés)+NETWORKDAYS.INTL(E18,E18,1,Fériés)))*Hjour+IF(AND(NETWORKDAYS.INTL(C18,C18,1,Fériés)=1,NETWORKDAYS.INTL(E18,E18,1,Fériés)=1,E18&gt;C18),MOD(F18-Hdéb,1),0)+IF(INT(C18)=INT(E18),IF(NETWORKDAYS.INTL(E18,E18,1,Fériés)=1,MOD(F18-Hdéb,1),0),IF(AND(NETWORKDAYS.INTL(C18,C18,1,Fériés)=1,D18&gt;=Hdéb),MOD(Hfin-Hdéb,1),IF(NETWORKDAYS.INTL(E18,E18,1,Fériés)=1,MOD(F18-Hdéb,1),0)))</f>
        <v>9.8125000000000018E-2</v>
      </c>
      <c r="H18" s="13"/>
      <c r="I18" s="10"/>
      <c r="J18" s="10"/>
      <c r="K18" s="10"/>
    </row>
    <row r="19" spans="2:11" s="1" customFormat="1" ht="22.95" customHeight="1" x14ac:dyDescent="0.15">
      <c r="B19" s="5" t="s">
        <v>5</v>
      </c>
      <c r="C19" s="6">
        <v>43101</v>
      </c>
      <c r="D19" s="5" t="s">
        <v>36</v>
      </c>
      <c r="E19" s="6">
        <v>43102</v>
      </c>
      <c r="F19" s="5" t="s">
        <v>37</v>
      </c>
      <c r="G19" s="18">
        <f>IF(NETWORKDAYS.INTL(C19,E19,1,Fériés)-(NETWORKDAYS.INTL(C19,C19,1,Fériés)+NETWORKDAYS.INTL(E19,E19,1,Fériés))&lt;0,0,NETWORKDAYS.INTL(C19,E19,1,Fériés)-(NETWORKDAYS.INTL(C19,C19,1,Fériés)+NETWORKDAYS.INTL(E19,E19,1,Fériés)))*Hjour+IF(AND(NETWORKDAYS.INTL(C19,C19,1,Fériés)=1,NETWORKDAYS.INTL(E19,E19,1,Fériés)=1,E19&gt;C19),MOD(F19-Hdéb,1),0)+IF(INT(C19)=INT(E19),IF(NETWORKDAYS.INTL(E19,E19,1,Fériés)=1,MOD(F19-Hdéb,1),0),IF(AND(NETWORKDAYS.INTL(C19,C19,1,Fériés)=1,D19&gt;=Hdéb),MOD(Hfin-Hdéb,1),IF(NETWORKDAYS.INTL(E19,E19,1,Fériés)=1,MOD(F19-Hdéb,1),0)))</f>
        <v>0.39188657407407407</v>
      </c>
      <c r="H19" s="13"/>
      <c r="I19" s="10"/>
      <c r="J19" s="10"/>
      <c r="K19" s="10"/>
    </row>
    <row r="20" spans="2:11" s="1" customFormat="1" ht="22.95" customHeight="1" x14ac:dyDescent="0.15">
      <c r="B20" s="3" t="s">
        <v>5</v>
      </c>
      <c r="C20" s="4">
        <v>43101</v>
      </c>
      <c r="D20" s="3" t="s">
        <v>38</v>
      </c>
      <c r="E20" s="4">
        <v>43103</v>
      </c>
      <c r="F20" s="3" t="s">
        <v>39</v>
      </c>
      <c r="G20" s="18">
        <f>IF(NETWORKDAYS.INTL(C20,E20,1,Fériés)-(NETWORKDAYS.INTL(C20,C20,1,Fériés)+NETWORKDAYS.INTL(E20,E20,1,Fériés))&lt;0,0,NETWORKDAYS.INTL(C20,E20,1,Fériés)-(NETWORKDAYS.INTL(C20,C20,1,Fériés)+NETWORKDAYS.INTL(E20,E20,1,Fériés)))*Hjour+IF(AND(NETWORKDAYS.INTL(C20,C20,1,Fériés)=1,NETWORKDAYS.INTL(E20,E20,1,Fériés)=1,E20&gt;C20),MOD(F20-Hdéb,1),0)+IF(INT(C20)=INT(E20),IF(NETWORKDAYS.INTL(E20,E20,1,Fériés)=1,MOD(F20-Hdéb,1),0),IF(AND(NETWORKDAYS.INTL(C20,C20,1,Fériés)=1,D20&gt;=Hdéb),MOD(Hfin-Hdéb,1),IF(NETWORKDAYS.INTL(E20,E20,1,Fériés)=1,MOD(F20-Hdéb,1),0)))</f>
        <v>0.77659722222222227</v>
      </c>
      <c r="H20" s="13"/>
      <c r="I20" s="10"/>
      <c r="J20" s="10"/>
      <c r="K20" s="10"/>
    </row>
    <row r="21" spans="2:11" s="1" customFormat="1" ht="22.95" customHeight="1" x14ac:dyDescent="0.15">
      <c r="B21" s="5" t="s">
        <v>5</v>
      </c>
      <c r="C21" s="6">
        <v>43101</v>
      </c>
      <c r="D21" s="5" t="s">
        <v>40</v>
      </c>
      <c r="E21" s="6">
        <v>43103</v>
      </c>
      <c r="F21" s="5" t="s">
        <v>41</v>
      </c>
      <c r="G21" s="18">
        <f>IF(NETWORKDAYS.INTL(C21,E21,1,Fériés)-(NETWORKDAYS.INTL(C21,C21,1,Fériés)+NETWORKDAYS.INTL(E21,E21,1,Fériés))&lt;0,0,NETWORKDAYS.INTL(C21,E21,1,Fériés)-(NETWORKDAYS.INTL(C21,C21,1,Fériés)+NETWORKDAYS.INTL(E21,E21,1,Fériés)))*Hjour+IF(AND(NETWORKDAYS.INTL(C21,C21,1,Fériés)=1,NETWORKDAYS.INTL(E21,E21,1,Fériés)=1,E21&gt;C21),MOD(F21-Hdéb,1),0)+IF(INT(C21)=INT(E21),IF(NETWORKDAYS.INTL(E21,E21,1,Fériés)=1,MOD(F21-Hdéb,1),0),IF(AND(NETWORKDAYS.INTL(C21,C21,1,Fériés)=1,D21&gt;=Hdéb),MOD(Hfin-Hdéb,1),IF(NETWORKDAYS.INTL(E21,E21,1,Fériés)=1,MOD(F21-Hdéb,1),0)))</f>
        <v>0.68951388888888887</v>
      </c>
      <c r="H21" s="13"/>
      <c r="I21" s="10"/>
      <c r="J21" s="10"/>
      <c r="K21" s="10"/>
    </row>
    <row r="22" spans="2:11" s="1" customFormat="1" ht="22.95" customHeight="1" x14ac:dyDescent="0.15">
      <c r="B22" s="3" t="s">
        <v>5</v>
      </c>
      <c r="C22" s="4">
        <v>43101</v>
      </c>
      <c r="D22" s="3" t="s">
        <v>42</v>
      </c>
      <c r="E22" s="4">
        <v>43104</v>
      </c>
      <c r="F22" s="3" t="s">
        <v>43</v>
      </c>
      <c r="G22" s="18">
        <f>IF(NETWORKDAYS.INTL(C22,E22,1,Fériés)-(NETWORKDAYS.INTL(C22,C22,1,Fériés)+NETWORKDAYS.INTL(E22,E22,1,Fériés))&lt;0,0,NETWORKDAYS.INTL(C22,E22,1,Fériés)-(NETWORKDAYS.INTL(C22,C22,1,Fériés)+NETWORKDAYS.INTL(E22,E22,1,Fériés)))*Hjour+IF(AND(NETWORKDAYS.INTL(C22,C22,1,Fériés)=1,NETWORKDAYS.INTL(E22,E22,1,Fériés)=1,E22&gt;C22),MOD(F22-Hdéb,1),0)+IF(INT(C22)=INT(E22),IF(NETWORKDAYS.INTL(E22,E22,1,Fériés)=1,MOD(F22-Hdéb,1),0),IF(AND(NETWORKDAYS.INTL(C22,C22,1,Fériés)=1,D22&gt;=Hdéb),MOD(Hfin-Hdéb,1),IF(NETWORKDAYS.INTL(E22,E22,1,Fériés)=1,MOD(F22-Hdéb,1),0)))</f>
        <v>1.0769328703703702</v>
      </c>
      <c r="H22" s="13"/>
      <c r="I22" s="10"/>
      <c r="J22" s="10"/>
      <c r="K22" s="10"/>
    </row>
    <row r="23" spans="2:11" s="1" customFormat="1" ht="22.95" customHeight="1" x14ac:dyDescent="0.15">
      <c r="B23" s="5" t="s">
        <v>5</v>
      </c>
      <c r="C23" s="6">
        <v>43101</v>
      </c>
      <c r="D23" s="5" t="s">
        <v>44</v>
      </c>
      <c r="E23" s="6">
        <v>43103</v>
      </c>
      <c r="F23" s="5" t="s">
        <v>45</v>
      </c>
      <c r="G23" s="18">
        <f>IF(NETWORKDAYS.INTL(C23,E23,1,Fériés)-(NETWORKDAYS.INTL(C23,C23,1,Fériés)+NETWORKDAYS.INTL(E23,E23,1,Fériés))&lt;0,0,NETWORKDAYS.INTL(C23,E23,1,Fériés)-(NETWORKDAYS.INTL(C23,C23,1,Fériés)+NETWORKDAYS.INTL(E23,E23,1,Fériés)))*Hjour+IF(AND(NETWORKDAYS.INTL(C23,C23,1,Fériés)=1,NETWORKDAYS.INTL(E23,E23,1,Fériés)=1,E23&gt;C23),MOD(F23-Hdéb,1),0)+IF(INT(C23)=INT(E23),IF(NETWORKDAYS.INTL(E23,E23,1,Fériés)=1,MOD(F23-Hdéb,1),0),IF(AND(NETWORKDAYS.INTL(C23,C23,1,Fériés)=1,D23&gt;=Hdéb),MOD(Hfin-Hdéb,1),IF(NETWORKDAYS.INTL(E23,E23,1,Fériés)=1,MOD(F23-Hdéb,1),0)))</f>
        <v>0.79776620370370377</v>
      </c>
      <c r="H23" s="13"/>
      <c r="I23" s="10"/>
      <c r="J23" s="10"/>
      <c r="K23" s="10"/>
    </row>
    <row r="24" spans="2:11" s="1" customFormat="1" ht="22.95" customHeight="1" x14ac:dyDescent="0.15">
      <c r="B24" s="3" t="s">
        <v>5</v>
      </c>
      <c r="C24" s="4">
        <v>43101</v>
      </c>
      <c r="D24" s="3" t="s">
        <v>46</v>
      </c>
      <c r="E24" s="4">
        <v>43103</v>
      </c>
      <c r="F24" s="3" t="s">
        <v>47</v>
      </c>
      <c r="G24" s="18">
        <f>IF(NETWORKDAYS.INTL(C24,E24,1,Fériés)-(NETWORKDAYS.INTL(C24,C24,1,Fériés)+NETWORKDAYS.INTL(E24,E24,1,Fériés))&lt;0,0,NETWORKDAYS.INTL(C24,E24,1,Fériés)-(NETWORKDAYS.INTL(C24,C24,1,Fériés)+NETWORKDAYS.INTL(E24,E24,1,Fériés)))*Hjour+IF(AND(NETWORKDAYS.INTL(C24,C24,1,Fériés)=1,NETWORKDAYS.INTL(E24,E24,1,Fériés)=1,E24&gt;C24),MOD(F24-Hdéb,1),0)+IF(INT(C24)=INT(E24),IF(NETWORKDAYS.INTL(E24,E24,1,Fériés)=1,MOD(F24-Hdéb,1),0),IF(AND(NETWORKDAYS.INTL(C24,C24,1,Fériés)=1,D24&gt;=Hdéb),MOD(Hfin-Hdéb,1),IF(NETWORKDAYS.INTL(E24,E24,1,Fériés)=1,MOD(F24-Hdéb,1),0)))</f>
        <v>0.80256944444444445</v>
      </c>
      <c r="H24" s="13"/>
      <c r="I24" s="10"/>
      <c r="J24" s="10"/>
      <c r="K24" s="10"/>
    </row>
    <row r="25" spans="2:11" s="1" customFormat="1" ht="22.95" customHeight="1" x14ac:dyDescent="0.15">
      <c r="B25" s="5" t="s">
        <v>5</v>
      </c>
      <c r="C25" s="6">
        <v>43101</v>
      </c>
      <c r="D25" s="5" t="s">
        <v>48</v>
      </c>
      <c r="E25" s="6">
        <v>43103</v>
      </c>
      <c r="F25" s="5" t="s">
        <v>49</v>
      </c>
      <c r="G25" s="18">
        <f>IF(NETWORKDAYS.INTL(C25,E25,1,Fériés)-(NETWORKDAYS.INTL(C25,C25,1,Fériés)+NETWORKDAYS.INTL(E25,E25,1,Fériés))&lt;0,0,NETWORKDAYS.INTL(C25,E25,1,Fériés)-(NETWORKDAYS.INTL(C25,C25,1,Fériés)+NETWORKDAYS.INTL(E25,E25,1,Fériés)))*Hjour+IF(AND(NETWORKDAYS.INTL(C25,C25,1,Fériés)=1,NETWORKDAYS.INTL(E25,E25,1,Fériés)=1,E25&gt;C25),MOD(F25-Hdéb,1),0)+IF(INT(C25)=INT(E25),IF(NETWORKDAYS.INTL(E25,E25,1,Fériés)=1,MOD(F25-Hdéb,1),0),IF(AND(NETWORKDAYS.INTL(C25,C25,1,Fériés)=1,D25&gt;=Hdéb),MOD(Hfin-Hdéb,1),IF(NETWORKDAYS.INTL(E25,E25,1,Fériés)=1,MOD(F25-Hdéb,1),0)))</f>
        <v>0.7525115740740741</v>
      </c>
      <c r="H25" s="13"/>
      <c r="I25" s="10"/>
      <c r="J25" s="10"/>
      <c r="K25" s="10"/>
    </row>
    <row r="26" spans="2:11" s="1" customFormat="1" ht="22.95" customHeight="1" x14ac:dyDescent="0.15">
      <c r="B26" s="3" t="s">
        <v>5</v>
      </c>
      <c r="C26" s="4">
        <v>43101</v>
      </c>
      <c r="D26" s="3" t="s">
        <v>50</v>
      </c>
      <c r="E26" s="4">
        <v>43102</v>
      </c>
      <c r="F26" s="3" t="s">
        <v>51</v>
      </c>
      <c r="G26" s="18">
        <f>IF(NETWORKDAYS.INTL(C26,E26,1,Fériés)-(NETWORKDAYS.INTL(C26,C26,1,Fériés)+NETWORKDAYS.INTL(E26,E26,1,Fériés))&lt;0,0,NETWORKDAYS.INTL(C26,E26,1,Fériés)-(NETWORKDAYS.INTL(C26,C26,1,Fériés)+NETWORKDAYS.INTL(E26,E26,1,Fériés)))*Hjour+IF(AND(NETWORKDAYS.INTL(C26,C26,1,Fériés)=1,NETWORKDAYS.INTL(E26,E26,1,Fériés)=1,E26&gt;C26),MOD(F26-Hdéb,1),0)+IF(INT(C26)=INT(E26),IF(NETWORKDAYS.INTL(E26,E26,1,Fériés)=1,MOD(F26-Hdéb,1),0),IF(AND(NETWORKDAYS.INTL(C26,C26,1,Fériés)=1,D26&gt;=Hdéb),MOD(Hfin-Hdéb,1),IF(NETWORKDAYS.INTL(E26,E26,1,Fériés)=1,MOD(F26-Hdéb,1),0)))</f>
        <v>0.16780092592592594</v>
      </c>
      <c r="H26" s="13"/>
      <c r="I26" s="10"/>
      <c r="J26" s="10"/>
      <c r="K26" s="10"/>
    </row>
    <row r="27" spans="2:11" s="1" customFormat="1" ht="22.95" customHeight="1" x14ac:dyDescent="0.15">
      <c r="B27" s="5" t="s">
        <v>5</v>
      </c>
      <c r="C27" s="6">
        <v>43101</v>
      </c>
      <c r="D27" s="5" t="s">
        <v>52</v>
      </c>
      <c r="E27" s="6">
        <v>43102</v>
      </c>
      <c r="F27" s="5" t="s">
        <v>53</v>
      </c>
      <c r="G27" s="18">
        <f>IF(NETWORKDAYS.INTL(C27,E27,1,Fériés)-(NETWORKDAYS.INTL(C27,C27,1,Fériés)+NETWORKDAYS.INTL(E27,E27,1,Fériés))&lt;0,0,NETWORKDAYS.INTL(C27,E27,1,Fériés)-(NETWORKDAYS.INTL(C27,C27,1,Fériés)+NETWORKDAYS.INTL(E27,E27,1,Fériés)))*Hjour+IF(AND(NETWORKDAYS.INTL(C27,C27,1,Fériés)=1,NETWORKDAYS.INTL(E27,E27,1,Fériés)=1,E27&gt;C27),MOD(F27-Hdéb,1),0)+IF(INT(C27)=INT(E27),IF(NETWORKDAYS.INTL(E27,E27,1,Fériés)=1,MOD(F27-Hdéb,1),0),IF(AND(NETWORKDAYS.INTL(C27,C27,1,Fériés)=1,D27&gt;=Hdéb),MOD(Hfin-Hdéb,1),IF(NETWORKDAYS.INTL(E27,E27,1,Fériés)=1,MOD(F27-Hdéb,1),0)))</f>
        <v>0.28539351851851852</v>
      </c>
      <c r="H27" s="13"/>
      <c r="I27" s="10"/>
      <c r="J27" s="10"/>
      <c r="K27" s="10"/>
    </row>
    <row r="28" spans="2:11" s="1" customFormat="1" ht="22.95" customHeight="1" x14ac:dyDescent="0.15">
      <c r="B28" s="3" t="s">
        <v>5</v>
      </c>
      <c r="C28" s="4">
        <v>43101</v>
      </c>
      <c r="D28" s="3" t="s">
        <v>54</v>
      </c>
      <c r="E28" s="4">
        <v>43102</v>
      </c>
      <c r="F28" s="3" t="s">
        <v>55</v>
      </c>
      <c r="G28" s="18">
        <f>IF(NETWORKDAYS.INTL(C28,E28,1,Fériés)-(NETWORKDAYS.INTL(C28,C28,1,Fériés)+NETWORKDAYS.INTL(E28,E28,1,Fériés))&lt;0,0,NETWORKDAYS.INTL(C28,E28,1,Fériés)-(NETWORKDAYS.INTL(C28,C28,1,Fériés)+NETWORKDAYS.INTL(E28,E28,1,Fériés)))*Hjour+IF(AND(NETWORKDAYS.INTL(C28,C28,1,Fériés)=1,NETWORKDAYS.INTL(E28,E28,1,Fériés)=1,E28&gt;C28),MOD(F28-Hdéb,1),0)+IF(INT(C28)=INT(E28),IF(NETWORKDAYS.INTL(E28,E28,1,Fériés)=1,MOD(F28-Hdéb,1),0),IF(AND(NETWORKDAYS.INTL(C28,C28,1,Fériés)=1,D28&gt;=Hdéb),MOD(Hfin-Hdéb,1),IF(NETWORKDAYS.INTL(E28,E28,1,Fériés)=1,MOD(F28-Hdéb,1),0)))</f>
        <v>0.28956018518518517</v>
      </c>
      <c r="H28" s="13"/>
      <c r="I28" s="10"/>
      <c r="J28" s="10"/>
      <c r="K28" s="10"/>
    </row>
    <row r="29" spans="2:11" s="1" customFormat="1" ht="22.95" customHeight="1" x14ac:dyDescent="0.15">
      <c r="B29" s="5" t="s">
        <v>5</v>
      </c>
      <c r="C29" s="6">
        <v>43101</v>
      </c>
      <c r="D29" s="5" t="s">
        <v>56</v>
      </c>
      <c r="E29" s="6">
        <v>43102</v>
      </c>
      <c r="F29" s="5" t="s">
        <v>57</v>
      </c>
      <c r="G29" s="18">
        <f>IF(NETWORKDAYS.INTL(C29,E29,1,Fériés)-(NETWORKDAYS.INTL(C29,C29,1,Fériés)+NETWORKDAYS.INTL(E29,E29,1,Fériés))&lt;0,0,NETWORKDAYS.INTL(C29,E29,1,Fériés)-(NETWORKDAYS.INTL(C29,C29,1,Fériés)+NETWORKDAYS.INTL(E29,E29,1,Fériés)))*Hjour+IF(AND(NETWORKDAYS.INTL(C29,C29,1,Fériés)=1,NETWORKDAYS.INTL(E29,E29,1,Fériés)=1,E29&gt;C29),MOD(F29-Hdéb,1),0)+IF(INT(C29)=INT(E29),IF(NETWORKDAYS.INTL(E29,E29,1,Fériés)=1,MOD(F29-Hdéb,1),0),IF(AND(NETWORKDAYS.INTL(C29,C29,1,Fériés)=1,D29&gt;=Hdéb),MOD(Hfin-Hdéb,1),IF(NETWORKDAYS.INTL(E29,E29,1,Fériés)=1,MOD(F29-Hdéb,1),0)))</f>
        <v>0.36829861111111112</v>
      </c>
      <c r="H29" s="13"/>
      <c r="I29" s="10"/>
      <c r="J29" s="10"/>
      <c r="K29" s="10"/>
    </row>
    <row r="30" spans="2:11" s="1" customFormat="1" ht="22.95" customHeight="1" x14ac:dyDescent="0.15">
      <c r="B30" s="3" t="s">
        <v>5</v>
      </c>
      <c r="C30" s="4">
        <v>43101</v>
      </c>
      <c r="D30" s="3" t="s">
        <v>58</v>
      </c>
      <c r="E30" s="4">
        <v>43103</v>
      </c>
      <c r="F30" s="3" t="s">
        <v>59</v>
      </c>
      <c r="G30" s="18">
        <f>IF(NETWORKDAYS.INTL(C30,E30,1,Fériés)-(NETWORKDAYS.INTL(C30,C30,1,Fériés)+NETWORKDAYS.INTL(E30,E30,1,Fériés))&lt;0,0,NETWORKDAYS.INTL(C30,E30,1,Fériés)-(NETWORKDAYS.INTL(C30,C30,1,Fériés)+NETWORKDAYS.INTL(E30,E30,1,Fériés)))*Hjour+IF(AND(NETWORKDAYS.INTL(C30,C30,1,Fériés)=1,NETWORKDAYS.INTL(E30,E30,1,Fériés)=1,E30&gt;C30),MOD(F30-Hdéb,1),0)+IF(INT(C30)=INT(E30),IF(NETWORKDAYS.INTL(E30,E30,1,Fériés)=1,MOD(F30-Hdéb,1),0),IF(AND(NETWORKDAYS.INTL(C30,C30,1,Fériés)=1,D30&gt;=Hdéb),MOD(Hfin-Hdéb,1),IF(NETWORKDAYS.INTL(E30,E30,1,Fériés)=1,MOD(F30-Hdéb,1),0)))</f>
        <v>0.72371527777777778</v>
      </c>
      <c r="H30" s="13"/>
      <c r="I30" s="10"/>
      <c r="J30" s="10"/>
      <c r="K30" s="10"/>
    </row>
    <row r="31" spans="2:11" s="1" customFormat="1" ht="22.95" customHeight="1" x14ac:dyDescent="0.15">
      <c r="B31" s="5" t="s">
        <v>5</v>
      </c>
      <c r="C31" s="6">
        <v>43101</v>
      </c>
      <c r="D31" s="5" t="s">
        <v>60</v>
      </c>
      <c r="E31" s="6">
        <v>43102</v>
      </c>
      <c r="F31" s="5" t="s">
        <v>61</v>
      </c>
      <c r="G31" s="18">
        <f>IF(NETWORKDAYS.INTL(C31,E31,1,Fériés)-(NETWORKDAYS.INTL(C31,C31,1,Fériés)+NETWORKDAYS.INTL(E31,E31,1,Fériés))&lt;0,0,NETWORKDAYS.INTL(C31,E31,1,Fériés)-(NETWORKDAYS.INTL(C31,C31,1,Fériés)+NETWORKDAYS.INTL(E31,E31,1,Fériés)))*Hjour+IF(AND(NETWORKDAYS.INTL(C31,C31,1,Fériés)=1,NETWORKDAYS.INTL(E31,E31,1,Fériés)=1,E31&gt;C31),MOD(F31-Hdéb,1),0)+IF(INT(C31)=INT(E31),IF(NETWORKDAYS.INTL(E31,E31,1,Fériés)=1,MOD(F31-Hdéb,1),0),IF(AND(NETWORKDAYS.INTL(C31,C31,1,Fériés)=1,D31&gt;=Hdéb),MOD(Hfin-Hdéb,1),IF(NETWORKDAYS.INTL(E31,E31,1,Fériés)=1,MOD(F31-Hdéb,1),0)))</f>
        <v>0.47681712962962958</v>
      </c>
      <c r="H31" s="13"/>
      <c r="I31" s="10"/>
      <c r="J31" s="10"/>
      <c r="K31" s="10"/>
    </row>
    <row r="32" spans="2:11" s="1" customFormat="1" ht="22.95" customHeight="1" x14ac:dyDescent="0.15">
      <c r="B32" s="3" t="s">
        <v>5</v>
      </c>
      <c r="C32" s="4">
        <v>43101</v>
      </c>
      <c r="D32" s="3" t="s">
        <v>62</v>
      </c>
      <c r="E32" s="4">
        <v>43103</v>
      </c>
      <c r="F32" s="3" t="s">
        <v>63</v>
      </c>
      <c r="G32" s="18">
        <f>IF(NETWORKDAYS.INTL(C32,E32,1,Fériés)-(NETWORKDAYS.INTL(C32,C32,1,Fériés)+NETWORKDAYS.INTL(E32,E32,1,Fériés))&lt;0,0,NETWORKDAYS.INTL(C32,E32,1,Fériés)-(NETWORKDAYS.INTL(C32,C32,1,Fériés)+NETWORKDAYS.INTL(E32,E32,1,Fériés)))*Hjour+IF(AND(NETWORKDAYS.INTL(C32,C32,1,Fériés)=1,NETWORKDAYS.INTL(E32,E32,1,Fériés)=1,E32&gt;C32),MOD(F32-Hdéb,1),0)+IF(INT(C32)=INT(E32),IF(NETWORKDAYS.INTL(E32,E32,1,Fériés)=1,MOD(F32-Hdéb,1),0),IF(AND(NETWORKDAYS.INTL(C32,C32,1,Fériés)=1,D32&gt;=Hdéb),MOD(Hfin-Hdéb,1),IF(NETWORKDAYS.INTL(E32,E32,1,Fériés)=1,MOD(F32-Hdéb,1),0)))</f>
        <v>0.81234953703703694</v>
      </c>
      <c r="H32" s="13"/>
      <c r="I32" s="10"/>
      <c r="J32" s="10"/>
      <c r="K32" s="10"/>
    </row>
    <row r="33" spans="2:12" s="1" customFormat="1" ht="22.95" customHeight="1" x14ac:dyDescent="0.15">
      <c r="B33" s="5" t="s">
        <v>5</v>
      </c>
      <c r="C33" s="6">
        <v>43101</v>
      </c>
      <c r="D33" s="5" t="s">
        <v>64</v>
      </c>
      <c r="E33" s="6">
        <v>43103</v>
      </c>
      <c r="F33" s="5" t="s">
        <v>65</v>
      </c>
      <c r="G33" s="18">
        <f>IF(NETWORKDAYS.INTL(C33,E33,1,Fériés)-(NETWORKDAYS.INTL(C33,C33,1,Fériés)+NETWORKDAYS.INTL(E33,E33,1,Fériés))&lt;0,0,NETWORKDAYS.INTL(C33,E33,1,Fériés)-(NETWORKDAYS.INTL(C33,C33,1,Fériés)+NETWORKDAYS.INTL(E33,E33,1,Fériés)))*Hjour+IF(AND(NETWORKDAYS.INTL(C33,C33,1,Fériés)=1,NETWORKDAYS.INTL(E33,E33,1,Fériés)=1,E33&gt;C33),MOD(F33-Hdéb,1),0)+IF(INT(C33)=INT(E33),IF(NETWORKDAYS.INTL(E33,E33,1,Fériés)=1,MOD(F33-Hdéb,1),0),IF(AND(NETWORKDAYS.INTL(C33,C33,1,Fériés)=1,D33&gt;=Hdéb),MOD(Hfin-Hdéb,1),IF(NETWORKDAYS.INTL(E33,E33,1,Fériés)=1,MOD(F33-Hdéb,1),0)))</f>
        <v>0.82906250000000004</v>
      </c>
      <c r="H33" s="13"/>
      <c r="I33" s="10"/>
      <c r="J33" s="10"/>
      <c r="K33" s="10"/>
    </row>
    <row r="34" spans="2:12" s="1" customFormat="1" ht="22.95" customHeight="1" x14ac:dyDescent="0.15">
      <c r="B34" s="3" t="s">
        <v>5</v>
      </c>
      <c r="C34" s="4">
        <v>43101</v>
      </c>
      <c r="D34" s="3" t="s">
        <v>66</v>
      </c>
      <c r="E34" s="4">
        <v>43103</v>
      </c>
      <c r="F34" s="3" t="s">
        <v>67</v>
      </c>
      <c r="G34" s="18">
        <f>IF(NETWORKDAYS.INTL(C34,E34,1,Fériés)-(NETWORKDAYS.INTL(C34,C34,1,Fériés)+NETWORKDAYS.INTL(E34,E34,1,Fériés))&lt;0,0,NETWORKDAYS.INTL(C34,E34,1,Fériés)-(NETWORKDAYS.INTL(C34,C34,1,Fériés)+NETWORKDAYS.INTL(E34,E34,1,Fériés)))*Hjour+IF(AND(NETWORKDAYS.INTL(C34,C34,1,Fériés)=1,NETWORKDAYS.INTL(E34,E34,1,Fériés)=1,E34&gt;C34),MOD(F34-Hdéb,1),0)+IF(INT(C34)=INT(E34),IF(NETWORKDAYS.INTL(E34,E34,1,Fériés)=1,MOD(F34-Hdéb,1),0),IF(AND(NETWORKDAYS.INTL(C34,C34,1,Fériés)=1,D34&gt;=Hdéb),MOD(Hfin-Hdéb,1),IF(NETWORKDAYS.INTL(E34,E34,1,Fériés)=1,MOD(F34-Hdéb,1),0)))</f>
        <v>0.69217592592592592</v>
      </c>
      <c r="H34" s="13"/>
      <c r="I34" s="10"/>
      <c r="J34" s="10"/>
      <c r="K34" s="10"/>
    </row>
    <row r="35" spans="2:12" s="1" customFormat="1" ht="22.95" customHeight="1" x14ac:dyDescent="0.15">
      <c r="B35" s="5" t="s">
        <v>5</v>
      </c>
      <c r="C35" s="6">
        <v>43101</v>
      </c>
      <c r="D35" s="5" t="s">
        <v>68</v>
      </c>
      <c r="E35" s="6">
        <v>43103</v>
      </c>
      <c r="F35" s="5" t="s">
        <v>69</v>
      </c>
      <c r="G35" s="18">
        <f>IF(NETWORKDAYS.INTL(C35,E35,1,Fériés)-(NETWORKDAYS.INTL(C35,C35,1,Fériés)+NETWORKDAYS.INTL(E35,E35,1,Fériés))&lt;0,0,NETWORKDAYS.INTL(C35,E35,1,Fériés)-(NETWORKDAYS.INTL(C35,C35,1,Fériés)+NETWORKDAYS.INTL(E35,E35,1,Fériés)))*Hjour+IF(AND(NETWORKDAYS.INTL(C35,C35,1,Fériés)=1,NETWORKDAYS.INTL(E35,E35,1,Fériés)=1,E35&gt;C35),MOD(F35-Hdéb,1),0)+IF(INT(C35)=INT(E35),IF(NETWORKDAYS.INTL(E35,E35,1,Fériés)=1,MOD(F35-Hdéb,1),0),IF(AND(NETWORKDAYS.INTL(C35,C35,1,Fériés)=1,D35&gt;=Hdéb),MOD(Hfin-Hdéb,1),IF(NETWORKDAYS.INTL(E35,E35,1,Fériés)=1,MOD(F35-Hdéb,1),0)))</f>
        <v>0.6395601851851852</v>
      </c>
      <c r="H35" s="13"/>
      <c r="I35" s="10"/>
      <c r="J35" s="10"/>
      <c r="K35" s="10"/>
    </row>
    <row r="36" spans="2:12" s="1" customFormat="1" ht="22.95" customHeight="1" x14ac:dyDescent="0.15">
      <c r="B36" s="3" t="s">
        <v>5</v>
      </c>
      <c r="C36" s="4">
        <v>43101</v>
      </c>
      <c r="D36" s="3" t="s">
        <v>70</v>
      </c>
      <c r="E36" s="4">
        <v>43105</v>
      </c>
      <c r="F36" s="3" t="s">
        <v>71</v>
      </c>
      <c r="G36" s="18">
        <f>IF(NETWORKDAYS.INTL(C36,E36,1,Fériés)-(NETWORKDAYS.INTL(C36,C36,1,Fériés)+NETWORKDAYS.INTL(E36,E36,1,Fériés))&lt;0,0,NETWORKDAYS.INTL(C36,E36,1,Fériés)-(NETWORKDAYS.INTL(C36,C36,1,Fériés)+NETWORKDAYS.INTL(E36,E36,1,Fériés)))*Hjour+IF(AND(NETWORKDAYS.INTL(C36,C36,1,Fériés)=1,NETWORKDAYS.INTL(E36,E36,1,Fériés)=1,E36&gt;C36),MOD(F36-Hdéb,1),0)+IF(INT(C36)=INT(E36),IF(NETWORKDAYS.INTL(E36,E36,1,Fériés)=1,MOD(F36-Hdéb,1),0),IF(AND(NETWORKDAYS.INTL(C36,C36,1,Fériés)=1,D36&gt;=Hdéb),MOD(Hfin-Hdéb,1),IF(NETWORKDAYS.INTL(E36,E36,1,Fériés)=1,MOD(F36-Hdéb,1),0)))</f>
        <v>1.4607986111111111</v>
      </c>
      <c r="H36" s="13"/>
      <c r="I36" s="10"/>
      <c r="J36" s="10"/>
      <c r="K36" s="10"/>
    </row>
    <row r="37" spans="2:12" s="1" customFormat="1" ht="22.95" customHeight="1" x14ac:dyDescent="0.15">
      <c r="B37" s="5" t="s">
        <v>5</v>
      </c>
      <c r="C37" s="6">
        <v>43101</v>
      </c>
      <c r="D37" s="5" t="s">
        <v>72</v>
      </c>
      <c r="E37" s="6">
        <v>43102</v>
      </c>
      <c r="F37" s="5" t="s">
        <v>73</v>
      </c>
      <c r="G37" s="18">
        <f>IF(NETWORKDAYS.INTL(C37,E37,1,Fériés)-(NETWORKDAYS.INTL(C37,C37,1,Fériés)+NETWORKDAYS.INTL(E37,E37,1,Fériés))&lt;0,0,NETWORKDAYS.INTL(C37,E37,1,Fériés)-(NETWORKDAYS.INTL(C37,C37,1,Fériés)+NETWORKDAYS.INTL(E37,E37,1,Fériés)))*Hjour+IF(AND(NETWORKDAYS.INTL(C37,C37,1,Fériés)=1,NETWORKDAYS.INTL(E37,E37,1,Fériés)=1,E37&gt;C37),MOD(F37-Hdéb,1),0)+IF(INT(C37)=INT(E37),IF(NETWORKDAYS.INTL(E37,E37,1,Fériés)=1,MOD(F37-Hdéb,1),0),IF(AND(NETWORKDAYS.INTL(C37,C37,1,Fériés)=1,D37&gt;=Hdéb),MOD(Hfin-Hdéb,1),IF(NETWORKDAYS.INTL(E37,E37,1,Fériés)=1,MOD(F37-Hdéb,1),0)))</f>
        <v>0.43678240740740742</v>
      </c>
      <c r="H37" s="13"/>
      <c r="I37" s="10"/>
      <c r="J37" s="10"/>
      <c r="K37" s="10"/>
    </row>
    <row r="38" spans="2:12" s="1" customFormat="1" ht="22.95" customHeight="1" x14ac:dyDescent="0.15">
      <c r="B38" s="3" t="s">
        <v>5</v>
      </c>
      <c r="C38" s="4">
        <v>43101</v>
      </c>
      <c r="D38" s="3" t="s">
        <v>74</v>
      </c>
      <c r="E38" s="4">
        <v>43103</v>
      </c>
      <c r="F38" s="3" t="s">
        <v>75</v>
      </c>
      <c r="G38" s="18">
        <f>IF(NETWORKDAYS.INTL(C38,E38,1,Fériés)-(NETWORKDAYS.INTL(C38,C38,1,Fériés)+NETWORKDAYS.INTL(E38,E38,1,Fériés))&lt;0,0,NETWORKDAYS.INTL(C38,E38,1,Fériés)-(NETWORKDAYS.INTL(C38,C38,1,Fériés)+NETWORKDAYS.INTL(E38,E38,1,Fériés)))*Hjour+IF(AND(NETWORKDAYS.INTL(C38,C38,1,Fériés)=1,NETWORKDAYS.INTL(E38,E38,1,Fériés)=1,E38&gt;C38),MOD(F38-Hdéb,1),0)+IF(INT(C38)=INT(E38),IF(NETWORKDAYS.INTL(E38,E38,1,Fériés)=1,MOD(F38-Hdéb,1),0),IF(AND(NETWORKDAYS.INTL(C38,C38,1,Fériés)=1,D38&gt;=Hdéb),MOD(Hfin-Hdéb,1),IF(NETWORKDAYS.INTL(E38,E38,1,Fériés)=1,MOD(F38-Hdéb,1),0)))</f>
        <v>0.74343749999999997</v>
      </c>
      <c r="H38" s="13"/>
      <c r="I38" s="10"/>
      <c r="J38" s="10"/>
      <c r="K38" s="10"/>
    </row>
    <row r="39" spans="2:12" s="1" customFormat="1" ht="22.95" customHeight="1" x14ac:dyDescent="0.15">
      <c r="B39" s="5" t="s">
        <v>5</v>
      </c>
      <c r="C39" s="6">
        <v>43101</v>
      </c>
      <c r="D39" s="5" t="s">
        <v>76</v>
      </c>
      <c r="E39" s="6">
        <v>43103</v>
      </c>
      <c r="F39" s="5" t="s">
        <v>77</v>
      </c>
      <c r="G39" s="18">
        <f>IF(NETWORKDAYS.INTL(C39,E39,1,Fériés)-(NETWORKDAYS.INTL(C39,C39,1,Fériés)+NETWORKDAYS.INTL(E39,E39,1,Fériés))&lt;0,0,NETWORKDAYS.INTL(C39,E39,1,Fériés)-(NETWORKDAYS.INTL(C39,C39,1,Fériés)+NETWORKDAYS.INTL(E39,E39,1,Fériés)))*Hjour+IF(AND(NETWORKDAYS.INTL(C39,C39,1,Fériés)=1,NETWORKDAYS.INTL(E39,E39,1,Fériés)=1,E39&gt;C39),MOD(F39-Hdéb,1),0)+IF(INT(C39)=INT(E39),IF(NETWORKDAYS.INTL(E39,E39,1,Fériés)=1,MOD(F39-Hdéb,1),0),IF(AND(NETWORKDAYS.INTL(C39,C39,1,Fériés)=1,D39&gt;=Hdéb),MOD(Hfin-Hdéb,1),IF(NETWORKDAYS.INTL(E39,E39,1,Fériés)=1,MOD(F39-Hdéb,1),0)))</f>
        <v>0.69652777777777775</v>
      </c>
      <c r="H39" s="13"/>
      <c r="I39" s="10"/>
      <c r="J39" s="10"/>
      <c r="K39" s="10"/>
    </row>
    <row r="40" spans="2:12" s="1" customFormat="1" ht="22.95" customHeight="1" x14ac:dyDescent="0.15">
      <c r="B40" s="3" t="s">
        <v>5</v>
      </c>
      <c r="C40" s="4">
        <v>43101</v>
      </c>
      <c r="D40" s="3" t="s">
        <v>78</v>
      </c>
      <c r="E40" s="4">
        <v>43103</v>
      </c>
      <c r="F40" s="3" t="s">
        <v>79</v>
      </c>
      <c r="G40" s="18">
        <f>IF(NETWORKDAYS.INTL(C40,E40,1,Fériés)-(NETWORKDAYS.INTL(C40,C40,1,Fériés)+NETWORKDAYS.INTL(E40,E40,1,Fériés))&lt;0,0,NETWORKDAYS.INTL(C40,E40,1,Fériés)-(NETWORKDAYS.INTL(C40,C40,1,Fériés)+NETWORKDAYS.INTL(E40,E40,1,Fériés)))*Hjour+IF(AND(NETWORKDAYS.INTL(C40,C40,1,Fériés)=1,NETWORKDAYS.INTL(E40,E40,1,Fériés)=1,E40&gt;C40),MOD(F40-Hdéb,1),0)+IF(INT(C40)=INT(E40),IF(NETWORKDAYS.INTL(E40,E40,1,Fériés)=1,MOD(F40-Hdéb,1),0),IF(AND(NETWORKDAYS.INTL(C40,C40,1,Fériés)=1,D40&gt;=Hdéb),MOD(Hfin-Hdéb,1),IF(NETWORKDAYS.INTL(E40,E40,1,Fériés)=1,MOD(F40-Hdéb,1),0)))</f>
        <v>0.70322916666666668</v>
      </c>
      <c r="H40" s="13"/>
      <c r="I40" s="10"/>
      <c r="J40" s="10"/>
      <c r="K40" s="10"/>
    </row>
    <row r="41" spans="2:12" s="1" customFormat="1" ht="22.95" customHeight="1" x14ac:dyDescent="0.15">
      <c r="B41" s="5" t="s">
        <v>5</v>
      </c>
      <c r="C41" s="6">
        <v>43101</v>
      </c>
      <c r="D41" s="5" t="s">
        <v>80</v>
      </c>
      <c r="E41" s="6">
        <v>43103</v>
      </c>
      <c r="F41" s="5" t="s">
        <v>81</v>
      </c>
      <c r="G41" s="18">
        <f>IF(NETWORKDAYS.INTL(C41,E41,1,Fériés)-(NETWORKDAYS.INTL(C41,C41,1,Fériés)+NETWORKDAYS.INTL(E41,E41,1,Fériés))&lt;0,0,NETWORKDAYS.INTL(C41,E41,1,Fériés)-(NETWORKDAYS.INTL(C41,C41,1,Fériés)+NETWORKDAYS.INTL(E41,E41,1,Fériés)))*Hjour+IF(AND(NETWORKDAYS.INTL(C41,C41,1,Fériés)=1,NETWORKDAYS.INTL(E41,E41,1,Fériés)=1,E41&gt;C41),MOD(F41-Hdéb,1),0)+IF(INT(C41)=INT(E41),IF(NETWORKDAYS.INTL(E41,E41,1,Fériés)=1,MOD(F41-Hdéb,1),0),IF(AND(NETWORKDAYS.INTL(C41,C41,1,Fériés)=1,D41&gt;=Hdéb),MOD(Hfin-Hdéb,1),IF(NETWORKDAYS.INTL(E41,E41,1,Fériés)=1,MOD(F41-Hdéb,1),0)))</f>
        <v>0.73798611111111112</v>
      </c>
      <c r="H41" s="13"/>
      <c r="I41" s="10"/>
      <c r="J41" s="10"/>
      <c r="K41" s="10"/>
    </row>
    <row r="42" spans="2:12" s="1" customFormat="1" ht="22.95" customHeight="1" x14ac:dyDescent="0.15">
      <c r="B42" s="3" t="s">
        <v>5</v>
      </c>
      <c r="C42" s="4">
        <v>43101</v>
      </c>
      <c r="D42" s="3" t="s">
        <v>82</v>
      </c>
      <c r="E42" s="4">
        <v>43103</v>
      </c>
      <c r="F42" s="3" t="s">
        <v>83</v>
      </c>
      <c r="G42" s="18">
        <f>IF(NETWORKDAYS.INTL(C42,E42,1,Fériés)-(NETWORKDAYS.INTL(C42,C42,1,Fériés)+NETWORKDAYS.INTL(E42,E42,1,Fériés))&lt;0,0,NETWORKDAYS.INTL(C42,E42,1,Fériés)-(NETWORKDAYS.INTL(C42,C42,1,Fériés)+NETWORKDAYS.INTL(E42,E42,1,Fériés)))*Hjour+IF(AND(NETWORKDAYS.INTL(C42,C42,1,Fériés)=1,NETWORKDAYS.INTL(E42,E42,1,Fériés)=1,E42&gt;C42),MOD(F42-Hdéb,1),0)+IF(INT(C42)=INT(E42),IF(NETWORKDAYS.INTL(E42,E42,1,Fériés)=1,MOD(F42-Hdéb,1),0),IF(AND(NETWORKDAYS.INTL(C42,C42,1,Fériés)=1,D42&gt;=Hdéb),MOD(Hfin-Hdéb,1),IF(NETWORKDAYS.INTL(E42,E42,1,Fériés)=1,MOD(F42-Hdéb,1),0)))</f>
        <v>0.83245370370370375</v>
      </c>
      <c r="H42" s="13"/>
      <c r="I42" s="10"/>
      <c r="J42" s="10"/>
      <c r="K42" s="10"/>
    </row>
    <row r="43" spans="2:12" s="1" customFormat="1" ht="22.95" customHeight="1" x14ac:dyDescent="0.15">
      <c r="B43" s="5" t="s">
        <v>5</v>
      </c>
      <c r="C43" s="6">
        <v>43101</v>
      </c>
      <c r="D43" s="5" t="s">
        <v>84</v>
      </c>
      <c r="E43" s="6"/>
      <c r="F43" s="5" t="s">
        <v>85</v>
      </c>
      <c r="G43" s="18">
        <f>IF(NETWORKDAYS.INTL(C43,E43,1,Fériés)-(NETWORKDAYS.INTL(C43,C43,1,Fériés)+NETWORKDAYS.INTL(E43,E43,1,Fériés))&lt;0,0,NETWORKDAYS.INTL(C43,E43,1,Fériés)-(NETWORKDAYS.INTL(C43,C43,1,Fériés)+NETWORKDAYS.INTL(E43,E43,1,Fériés)))*Hjour+IF(AND(NETWORKDAYS.INTL(C43,C43,1,Fériés)=1,NETWORKDAYS.INTL(E43,E43,1,Fériés)=1,E43&gt;C43),MOD(F43-Hdéb,1),0)+IF(INT(C43)=INT(E43),IF(NETWORKDAYS.INTL(E43,E43,1,Fériés)=1,MOD(F43-Hdéb,1),0),IF(AND(NETWORKDAYS.INTL(C43,C43,1,Fériés)=1,D43&gt;=Hdéb),MOD(Hfin-Hdéb,1),IF(NETWORKDAYS.INTL(E43,E43,1,Fériés)=1,MOD(F43-Hdéb,1),0)))</f>
        <v>0</v>
      </c>
      <c r="H43" s="13"/>
      <c r="I43" s="10"/>
      <c r="J43" s="10"/>
      <c r="K43" s="10"/>
    </row>
    <row r="44" spans="2:12" s="1" customFormat="1" ht="22.95" customHeight="1" x14ac:dyDescent="0.15">
      <c r="B44" s="3" t="s">
        <v>5</v>
      </c>
      <c r="C44" s="4">
        <v>43101</v>
      </c>
      <c r="D44" s="3" t="s">
        <v>86</v>
      </c>
      <c r="E44" s="4">
        <v>43104</v>
      </c>
      <c r="F44" s="3" t="s">
        <v>87</v>
      </c>
      <c r="G44" s="18">
        <f>IF(NETWORKDAYS.INTL(C44,E44,1,Fériés)-(NETWORKDAYS.INTL(C44,C44,1,Fériés)+NETWORKDAYS.INTL(E44,E44,1,Fériés))&lt;0,0,NETWORKDAYS.INTL(C44,E44,1,Fériés)-(NETWORKDAYS.INTL(C44,C44,1,Fériés)+NETWORKDAYS.INTL(E44,E44,1,Fériés)))*Hjour+IF(AND(NETWORKDAYS.INTL(C44,C44,1,Fériés)=1,NETWORKDAYS.INTL(E44,E44,1,Fériés)=1,E44&gt;C44),MOD(F44-Hdéb,1),0)+IF(INT(C44)=INT(E44),IF(NETWORKDAYS.INTL(E44,E44,1,Fériés)=1,MOD(F44-Hdéb,1),0),IF(AND(NETWORKDAYS.INTL(C44,C44,1,Fériés)=1,D44&gt;=Hdéb),MOD(Hfin-Hdéb,1),IF(NETWORKDAYS.INTL(E44,E44,1,Fériés)=1,MOD(F44-Hdéb,1),0)))</f>
        <v>1.0827662037037036</v>
      </c>
      <c r="H44" s="13"/>
      <c r="I44" s="10"/>
      <c r="J44" s="10"/>
      <c r="K44" s="10"/>
    </row>
    <row r="45" spans="2:12" s="1" customFormat="1" ht="22.95" customHeight="1" x14ac:dyDescent="0.15">
      <c r="B45" s="5" t="s">
        <v>5</v>
      </c>
      <c r="C45" s="6">
        <v>43101</v>
      </c>
      <c r="D45" s="5" t="s">
        <v>88</v>
      </c>
      <c r="E45" s="6">
        <v>43103</v>
      </c>
      <c r="F45" s="5" t="s">
        <v>89</v>
      </c>
      <c r="G45" s="18">
        <f>IF(NETWORKDAYS.INTL(C45,E45,1,Fériés)-(NETWORKDAYS.INTL(C45,C45,1,Fériés)+NETWORKDAYS.INTL(E45,E45,1,Fériés))&lt;0,0,NETWORKDAYS.INTL(C45,E45,1,Fériés)-(NETWORKDAYS.INTL(C45,C45,1,Fériés)+NETWORKDAYS.INTL(E45,E45,1,Fériés)))*Hjour+IF(AND(NETWORKDAYS.INTL(C45,C45,1,Fériés)=1,NETWORKDAYS.INTL(E45,E45,1,Fériés)=1,E45&gt;C45),MOD(F45-Hdéb,1),0)+IF(INT(C45)=INT(E45),IF(NETWORKDAYS.INTL(E45,E45,1,Fériés)=1,MOD(F45-Hdéb,1),0),IF(AND(NETWORKDAYS.INTL(C45,C45,1,Fériés)=1,D45&gt;=Hdéb),MOD(Hfin-Hdéb,1),IF(NETWORKDAYS.INTL(E45,E45,1,Fériés)=1,MOD(F45-Hdéb,1),0)))</f>
        <v>0.70572916666666663</v>
      </c>
      <c r="H45" s="13"/>
      <c r="I45" s="10"/>
      <c r="J45" s="10"/>
      <c r="K45" s="10"/>
    </row>
    <row r="46" spans="2:12" s="1" customFormat="1" ht="22.95" customHeight="1" x14ac:dyDescent="0.15">
      <c r="B46" s="3" t="s">
        <v>5</v>
      </c>
      <c r="C46" s="4">
        <v>43102</v>
      </c>
      <c r="D46" s="3" t="s">
        <v>90</v>
      </c>
      <c r="E46" s="4">
        <v>43103</v>
      </c>
      <c r="F46" s="3" t="s">
        <v>91</v>
      </c>
      <c r="G46" s="18">
        <f>IF(NETWORKDAYS.INTL(C46,E46,1,Fériés)-(NETWORKDAYS.INTL(C46,C46,1,Fériés)+NETWORKDAYS.INTL(E46,E46,1,Fériés))&lt;0,0,NETWORKDAYS.INTL(C46,E46,1,Fériés)-(NETWORKDAYS.INTL(C46,C46,1,Fériés)+NETWORKDAYS.INTL(E46,E46,1,Fériés)))*Hjour+IF(AND(NETWORKDAYS.INTL(C46,C46,1,Fériés)=1,NETWORKDAYS.INTL(E46,E46,1,Fériés)=1,E46&gt;C46),MOD(F46-Hdéb,1),0)+IF(INT(C46)=INT(E46),IF(NETWORKDAYS.INTL(E46,E46,1,Fériés)=1,MOD(F46-Hdéb,1),0),IF(AND(NETWORKDAYS.INTL(C46,C46,1,Fériés)=1,D46&gt;=Hdéb),MOD(Hfin-Hdéb,1),IF(NETWORKDAYS.INTL(E46,E46,1,Fériés)=1,MOD(F46-Hdéb,1),0)))</f>
        <v>0.66881944444444441</v>
      </c>
      <c r="H46" s="13"/>
      <c r="I46" s="10"/>
      <c r="J46" s="10"/>
      <c r="K46" s="10"/>
      <c r="L46" s="15"/>
    </row>
    <row r="47" spans="2:12" s="1" customFormat="1" ht="22.95" customHeight="1" x14ac:dyDescent="0.15">
      <c r="B47" s="5" t="s">
        <v>5</v>
      </c>
      <c r="C47" s="6">
        <v>43102</v>
      </c>
      <c r="D47" s="5" t="s">
        <v>92</v>
      </c>
      <c r="E47" s="14">
        <v>43109</v>
      </c>
      <c r="F47" s="5" t="s">
        <v>93</v>
      </c>
      <c r="G47" s="18">
        <f>IF(NETWORKDAYS.INTL(C47,E47,1,Fériés)-(NETWORKDAYS.INTL(C47,C47,1,Fériés)+NETWORKDAYS.INTL(E47,E47,1,Fériés))&lt;0,0,NETWORKDAYS.INTL(C47,E47,1,Fériés)-(NETWORKDAYS.INTL(C47,C47,1,Fériés)+NETWORKDAYS.INTL(E47,E47,1,Fériés)))*Hjour+IF(AND(NETWORKDAYS.INTL(C47,C47,1,Fériés)=1,NETWORKDAYS.INTL(E47,E47,1,Fériés)=1,E47&gt;C47),MOD(F47-Hdéb,1),0)+IF(INT(C47)=INT(E47),IF(NETWORKDAYS.INTL(E47,E47,1,Fériés)=1,MOD(F47-Hdéb,1),0),IF(AND(NETWORKDAYS.INTL(C47,C47,1,Fériés)=1,D47&gt;=Hdéb),MOD(Hfin-Hdéb,1),IF(NETWORKDAYS.INTL(E47,E47,1,Fériés)=1,MOD(F47-Hdéb,1),0)))</f>
        <v>2.330324074074074</v>
      </c>
      <c r="H47" s="13"/>
      <c r="I47" s="10"/>
      <c r="J47" s="10"/>
      <c r="K47" s="10"/>
    </row>
    <row r="48" spans="2:12" s="1" customFormat="1" ht="22.95" customHeight="1" x14ac:dyDescent="0.15">
      <c r="B48" s="3" t="s">
        <v>5</v>
      </c>
      <c r="C48" s="4">
        <v>43102</v>
      </c>
      <c r="D48" s="3" t="s">
        <v>94</v>
      </c>
      <c r="E48" s="4">
        <v>43102</v>
      </c>
      <c r="F48" s="3" t="s">
        <v>95</v>
      </c>
      <c r="G48" s="18">
        <f>IF(NETWORKDAYS.INTL(C48,E48,1,Fériés)-(NETWORKDAYS.INTL(C48,C48,1,Fériés)+NETWORKDAYS.INTL(E48,E48,1,Fériés))&lt;0,0,NETWORKDAYS.INTL(C48,E48,1,Fériés)-(NETWORKDAYS.INTL(C48,C48,1,Fériés)+NETWORKDAYS.INTL(E48,E48,1,Fériés)))*Hjour+IF(AND(NETWORKDAYS.INTL(C48,C48,1,Fériés)=1,NETWORKDAYS.INTL(E48,E48,1,Fériés)=1,E48&gt;C48),MOD(F48-Hdéb,1),0)+IF(INT(C48)=INT(E48),IF(NETWORKDAYS.INTL(E48,E48,1,Fériés)=1,MOD(F48-Hdéb,1),0),IF(AND(NETWORKDAYS.INTL(C48,C48,1,Fériés)=1,D48&gt;=Hdéb),MOD(Hfin-Hdéb,1),IF(NETWORKDAYS.INTL(E48,E48,1,Fériés)=1,MOD(F48-Hdéb,1),0)))</f>
        <v>4.3541666666666701E-2</v>
      </c>
      <c r="H48" s="13"/>
      <c r="I48" s="10"/>
      <c r="J48" s="10"/>
      <c r="K48" s="10"/>
    </row>
    <row r="49" spans="2:12" s="1" customFormat="1" ht="22.95" customHeight="1" x14ac:dyDescent="0.15">
      <c r="B49" s="5" t="s">
        <v>5</v>
      </c>
      <c r="C49" s="6">
        <v>43102</v>
      </c>
      <c r="D49" s="5" t="s">
        <v>96</v>
      </c>
      <c r="E49" s="6">
        <v>43102</v>
      </c>
      <c r="F49" s="5" t="s">
        <v>97</v>
      </c>
      <c r="G49" s="18">
        <f>IF(NETWORKDAYS.INTL(C49,E49,1,Fériés)-(NETWORKDAYS.INTL(C49,C49,1,Fériés)+NETWORKDAYS.INTL(E49,E49,1,Fériés))&lt;0,0,NETWORKDAYS.INTL(C49,E49,1,Fériés)-(NETWORKDAYS.INTL(C49,C49,1,Fériés)+NETWORKDAYS.INTL(E49,E49,1,Fériés)))*Hjour+IF(AND(NETWORKDAYS.INTL(C49,C49,1,Fériés)=1,NETWORKDAYS.INTL(E49,E49,1,Fériés)=1,E49&gt;C49),MOD(F49-Hdéb,1),0)+IF(INT(C49)=INT(E49),IF(NETWORKDAYS.INTL(E49,E49,1,Fériés)=1,MOD(F49-Hdéb,1),0),IF(AND(NETWORKDAYS.INTL(C49,C49,1,Fériés)=1,D49&gt;=Hdéb),MOD(Hfin-Hdéb,1),IF(NETWORKDAYS.INTL(E49,E49,1,Fériés)=1,MOD(F49-Hdéb,1),0)))</f>
        <v>0.25776620370370368</v>
      </c>
      <c r="H49" s="13"/>
      <c r="I49" s="10"/>
      <c r="J49" s="10"/>
      <c r="K49" s="10"/>
    </row>
    <row r="50" spans="2:12" s="1" customFormat="1" ht="22.95" customHeight="1" x14ac:dyDescent="0.15">
      <c r="B50" s="3" t="s">
        <v>5</v>
      </c>
      <c r="C50" s="4">
        <v>43102</v>
      </c>
      <c r="D50" s="3" t="s">
        <v>98</v>
      </c>
      <c r="E50" s="4">
        <v>43102</v>
      </c>
      <c r="F50" s="3" t="s">
        <v>99</v>
      </c>
      <c r="G50" s="18">
        <f>IF(NETWORKDAYS.INTL(C50,E50,1,Fériés)-(NETWORKDAYS.INTL(C50,C50,1,Fériés)+NETWORKDAYS.INTL(E50,E50,1,Fériés))&lt;0,0,NETWORKDAYS.INTL(C50,E50,1,Fériés)-(NETWORKDAYS.INTL(C50,C50,1,Fériés)+NETWORKDAYS.INTL(E50,E50,1,Fériés)))*Hjour+IF(AND(NETWORKDAYS.INTL(C50,C50,1,Fériés)=1,NETWORKDAYS.INTL(E50,E50,1,Fériés)=1,E50&gt;C50),MOD(F50-Hdéb,1),0)+IF(INT(C50)=INT(E50),IF(NETWORKDAYS.INTL(E50,E50,1,Fériés)=1,MOD(F50-Hdéb,1),0),IF(AND(NETWORKDAYS.INTL(C50,C50,1,Fériés)=1,D50&gt;=Hdéb),MOD(Hfin-Hdéb,1),IF(NETWORKDAYS.INTL(E50,E50,1,Fériés)=1,MOD(F50-Hdéb,1),0)))</f>
        <v>0.10289351851851858</v>
      </c>
      <c r="H50" s="13"/>
      <c r="I50" s="10"/>
      <c r="J50" s="10"/>
      <c r="K50" s="10"/>
      <c r="L50" s="11"/>
    </row>
  </sheetData>
  <autoFilter ref="B3:F3"/>
  <pageMargins left="0.7" right="0.7" top="0.75" bottom="0.75" header="0.3" footer="0.3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workbookViewId="0">
      <selection activeCell="H11" sqref="H11"/>
    </sheetView>
  </sheetViews>
  <sheetFormatPr baseColWidth="10" defaultRowHeight="13.2" x14ac:dyDescent="0.25"/>
  <sheetData>
    <row r="1" spans="1:1" x14ac:dyDescent="0.25">
      <c r="A1" s="9" t="s">
        <v>100</v>
      </c>
    </row>
    <row r="2" spans="1:1" x14ac:dyDescent="0.25">
      <c r="A2" s="7">
        <v>43101</v>
      </c>
    </row>
    <row r="3" spans="1:1" x14ac:dyDescent="0.25">
      <c r="A3" s="7">
        <v>43192</v>
      </c>
    </row>
    <row r="4" spans="1:1" x14ac:dyDescent="0.25">
      <c r="A4" s="7"/>
    </row>
    <row r="5" spans="1:1" x14ac:dyDescent="0.25">
      <c r="A5" s="8"/>
    </row>
    <row r="6" spans="1:1" x14ac:dyDescent="0.25">
      <c r="A6" s="8"/>
    </row>
    <row r="7" spans="1:1" x14ac:dyDescent="0.25">
      <c r="A7" s="8"/>
    </row>
    <row r="8" spans="1:1" x14ac:dyDescent="0.25">
      <c r="A8" s="8"/>
    </row>
    <row r="9" spans="1:1" x14ac:dyDescent="0.25">
      <c r="A9" s="8"/>
    </row>
    <row r="10" spans="1:1" x14ac:dyDescent="0.25">
      <c r="A10" s="8"/>
    </row>
    <row r="11" spans="1:1" x14ac:dyDescent="0.25">
      <c r="A11" s="8"/>
    </row>
    <row r="12" spans="1:1" x14ac:dyDescent="0.25">
      <c r="A12" s="8"/>
    </row>
    <row r="13" spans="1:1" x14ac:dyDescent="0.25">
      <c r="A13" s="8"/>
    </row>
    <row r="14" spans="1:1" x14ac:dyDescent="0.25">
      <c r="A14" s="8"/>
    </row>
    <row r="15" spans="1:1" x14ac:dyDescent="0.25">
      <c r="A15" s="8"/>
    </row>
    <row r="16" spans="1:1" x14ac:dyDescent="0.25">
      <c r="A16" s="8"/>
    </row>
    <row r="17" spans="1:1" x14ac:dyDescent="0.25">
      <c r="A17" s="8"/>
    </row>
    <row r="18" spans="1:1" x14ac:dyDescent="0.25">
      <c r="A18" s="8"/>
    </row>
    <row r="19" spans="1:1" x14ac:dyDescent="0.25">
      <c r="A19" s="8"/>
    </row>
    <row r="20" spans="1:1" x14ac:dyDescent="0.25">
      <c r="A2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Demandes CC</vt:lpstr>
      <vt:lpstr>Feuil1</vt:lpstr>
      <vt:lpstr>Fériés</vt:lpstr>
      <vt:lpstr>Hdéb</vt:lpstr>
      <vt:lpstr>Hfin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mdo100</cp:lastModifiedBy>
  <dcterms:created xsi:type="dcterms:W3CDTF">2018-02-06T09:53:34Z</dcterms:created>
  <dcterms:modified xsi:type="dcterms:W3CDTF">2018-02-07T16:03:46Z</dcterms:modified>
</cp:coreProperties>
</file>