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20" yWindow="60" windowWidth="23256" windowHeight="12840"/>
  </bookViews>
  <sheets>
    <sheet name="Kitting" sheetId="1" r:id="rId1"/>
    <sheet name="Wingdings" sheetId="2" r:id="rId2"/>
  </sheets>
  <definedNames>
    <definedName name="Z_48527AD4_000C_4A3A_AF68_F2F392751606_.wvu.PrintArea" localSheetId="0" hidden="1">Kitting!$B$2:$I$52</definedName>
    <definedName name="Z_495E945E_B0AA_48F2_9692_2413FBB64CC8_.wvu.PrintArea" localSheetId="0" hidden="1">Kitting!$C$2:$I$52</definedName>
    <definedName name="Z_6FFED63B_8029_477B_85FB_D630111303EE_.wvu.PrintArea" localSheetId="0" hidden="1">Kitting!$C$2:$I$52</definedName>
    <definedName name="Z_E7293921_2277_4044_98BA_B626AEAEFDDB_.wvu.PrintArea" localSheetId="0" hidden="1">Kitting!$C$2:$I$52</definedName>
    <definedName name="_xlnm.Print_Area" localSheetId="0">Kitting!$B$2:$I$52</definedName>
  </definedNames>
  <calcPr calcId="145621"/>
  <customWorkbookViews>
    <customWorkbookView name="Robillard, Daniel - Affichage personnalisé" guid="{E7293921-2277-4044-98BA-B626AEAEFDDB}" autoUpdate="1" mergeInterval="5" personalView="1" maximized="1" xWindow="-1928" yWindow="-103" windowWidth="1936" windowHeight="1096" activeSheetId="1" showFormulaBar="0"/>
    <customWorkbookView name="Moé Kolisse - Personal View" guid="{495E945E-B0AA-48F2-9692-2413FBB64CC8}" mergeInterval="0" personalView="1" maximized="1" xWindow="1" yWindow="1" windowWidth="1916" windowHeight="888" activeSheetId="1" showFormulaBar="0"/>
    <customWorkbookView name="David, Denis - Affichage personnalisé" guid="{6FFED63B-8029-477B-85FB-D630111303EE}" mergeInterval="0" personalView="1" maximized="1" xWindow="1912" yWindow="-8" windowWidth="1936" windowHeight="1096" activeSheetId="1" showFormulaBar="0"/>
    <customWorkbookView name="Moé Kolisse - Affichage personnalisé" guid="{48527AD4-000C-4A3A-AF68-F2F392751606}" mergeInterval="0" personalView="1" maximized="1" xWindow="-4" yWindow="-4" windowWidth="1608" windowHeight="868" activeSheetId="1"/>
  </customWorkbookViews>
</workbook>
</file>

<file path=xl/calcChain.xml><?xml version="1.0" encoding="utf-8"?>
<calcChain xmlns="http://schemas.openxmlformats.org/spreadsheetml/2006/main">
  <c r="E45" i="1" l="1"/>
  <c r="I2" i="1"/>
  <c r="C2" i="1" s="1"/>
  <c r="F2" i="1" s="1"/>
  <c r="I52" i="1" l="1"/>
  <c r="D3" i="1" l="1"/>
  <c r="D35" i="1"/>
  <c r="D27" i="1"/>
  <c r="D19" i="1"/>
  <c r="D11" i="1"/>
  <c r="E44" i="1" l="1"/>
  <c r="I46" i="1" l="1"/>
  <c r="I45" i="1"/>
  <c r="I44" i="1"/>
  <c r="G46" i="1"/>
  <c r="G45" i="1"/>
  <c r="G44" i="1"/>
  <c r="E46" i="1"/>
</calcChain>
</file>

<file path=xl/sharedStrings.xml><?xml version="1.0" encoding="utf-8"?>
<sst xmlns="http://schemas.openxmlformats.org/spreadsheetml/2006/main" count="100" uniqueCount="30">
  <si>
    <t>BR</t>
  </si>
  <si>
    <t>CT</t>
  </si>
  <si>
    <t>REÇU:</t>
  </si>
  <si>
    <t>PRÉPARÉ:</t>
  </si>
  <si>
    <t>RECU:</t>
  </si>
  <si>
    <t>COMMANDE PLEINE</t>
  </si>
  <si>
    <t>AVEC ÉTAGÈRE</t>
  </si>
  <si>
    <t>EMD</t>
  </si>
  <si>
    <t>NOM DE LA POLICE</t>
  </si>
  <si>
    <t>RÉSULTAT</t>
  </si>
  <si>
    <t>Minuscule</t>
  </si>
  <si>
    <t>abcdefghijklmnopqrstuvwxyz!@#$%?&amp;*()_+</t>
  </si>
  <si>
    <t>MAJUSCULE</t>
  </si>
  <si>
    <t>ABCDEFGHIJKLMNOPQRSTUVWXYZ</t>
  </si>
  <si>
    <t>Webdings</t>
  </si>
  <si>
    <t>ABCDEFGHIJKLMNOPQRSTUVWXYZ</t>
  </si>
  <si>
    <t>Wingdings</t>
  </si>
  <si>
    <t>Wingdings 2</t>
  </si>
  <si>
    <t>Wingdings 3</t>
  </si>
  <si>
    <t>_</t>
  </si>
  <si>
    <t>RÉSULTAT TOTAL RÉSERVATION:</t>
  </si>
  <si>
    <t>RÉSULTAT
DE LA
SEMAINE</t>
  </si>
  <si>
    <t>COMPLÉTÉ:</t>
  </si>
  <si>
    <t>TOTAL EMPAQUETAGE:</t>
  </si>
  <si>
    <t>TOTAL BRASSAGE:</t>
  </si>
  <si>
    <t>TOTAL CENTRALE THERMIQUE:</t>
  </si>
  <si>
    <t>RÉSULTAT DE LA TABLE PIVOT POUR LA SEMAINE</t>
  </si>
  <si>
    <t>CHERCHÉ AU 3 IEME</t>
  </si>
  <si>
    <t>Semaine 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</si>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</sst>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2"/>
      <color theme="1"/>
      <name val="Segoe UI"/>
      <family val="2"/>
    </font>
    <font>
      <b/>
      <sz val="14"/>
      <color theme="0"/>
      <name val="Segoe UI"/>
      <family val="2"/>
    </font>
    <font>
      <b/>
      <sz val="14"/>
      <color theme="1"/>
      <name val="Segoe UI"/>
      <family val="2"/>
    </font>
    <font>
      <b/>
      <sz val="11"/>
      <color theme="1"/>
      <name val="Segoe UI"/>
      <family val="2"/>
    </font>
    <font>
      <sz val="14"/>
      <color theme="1"/>
      <name val="Segoe UI"/>
      <family val="2"/>
    </font>
    <font>
      <sz val="14"/>
      <color theme="1"/>
      <name val="Arial"/>
      <family val="2"/>
    </font>
    <font>
      <b/>
      <sz val="20"/>
      <color rgb="FF00FF00"/>
      <name val="Calibri"/>
      <family val="2"/>
      <scheme val="minor"/>
    </font>
    <font>
      <sz val="11"/>
      <color rgb="FF00FF00"/>
      <name val="Calibri"/>
      <family val="2"/>
      <scheme val="minor"/>
    </font>
    <font>
      <b/>
      <sz val="28"/>
      <color rgb="FF071CB5"/>
      <name val="Segoe UI"/>
      <family val="2"/>
    </font>
    <font>
      <sz val="28"/>
      <color rgb="FF071CB5"/>
      <name val="Segoe UI"/>
      <family val="2"/>
    </font>
    <font>
      <sz val="11"/>
      <color theme="3"/>
      <name val="Calibri"/>
      <family val="2"/>
      <scheme val="minor"/>
    </font>
    <font>
      <sz val="28"/>
      <color rgb="FF071CB5"/>
      <name val="Webdings"/>
      <family val="1"/>
      <charset val="2"/>
    </font>
    <font>
      <sz val="24"/>
      <color rgb="FF071CB5"/>
      <name val="Wingdings"/>
      <charset val="2"/>
    </font>
    <font>
      <sz val="28"/>
      <color rgb="FF071CB5"/>
      <name val="Wingdings"/>
      <charset val="2"/>
    </font>
    <font>
      <sz val="28"/>
      <color rgb="FF071CB5"/>
      <name val="Wingdings 2"/>
      <family val="1"/>
      <charset val="2"/>
    </font>
    <font>
      <sz val="28"/>
      <color rgb="FF071CB5"/>
      <name val="Wingdings 3"/>
      <family val="1"/>
      <charset val="2"/>
    </font>
    <font>
      <b/>
      <sz val="28"/>
      <color rgb="FF071CB5"/>
      <name val="Wingdings"/>
      <charset val="2"/>
    </font>
    <font>
      <b/>
      <sz val="28"/>
      <color rgb="FF071CB5"/>
      <name val="Webdings"/>
      <family val="1"/>
      <charset val="2"/>
    </font>
    <font>
      <b/>
      <sz val="28"/>
      <color rgb="FF071CB5"/>
      <name val="Wingdings 2"/>
      <family val="1"/>
      <charset val="2"/>
    </font>
    <font>
      <b/>
      <sz val="28"/>
      <color rgb="FF071CB5"/>
      <name val="Wingdings 3"/>
      <family val="1"/>
      <charset val="2"/>
    </font>
    <font>
      <b/>
      <sz val="26"/>
      <color rgb="FF071CB5"/>
      <name val="Wingdings 3"/>
      <family val="1"/>
      <charset val="2"/>
    </font>
    <font>
      <b/>
      <sz val="9"/>
      <color theme="1"/>
      <name val="Segoe UI"/>
      <family val="2"/>
    </font>
    <font>
      <b/>
      <u/>
      <sz val="11"/>
      <color theme="1"/>
      <name val="Segoe UI"/>
      <family val="2"/>
    </font>
    <font>
      <b/>
      <sz val="26"/>
      <name val="Wingdings 3"/>
      <family val="1"/>
      <charset val="2"/>
    </font>
    <font>
      <b/>
      <sz val="11"/>
      <color rgb="FF071CB5"/>
      <name val="Segoe UI"/>
      <family val="2"/>
    </font>
    <font>
      <b/>
      <sz val="26"/>
      <color theme="6" tint="-0.499984740745262"/>
      <name val="Wingdings 3"/>
      <family val="1"/>
      <charset val="2"/>
    </font>
    <font>
      <b/>
      <sz val="11"/>
      <color theme="6" tint="-0.499984740745262"/>
      <name val="Segoe UI"/>
      <family val="2"/>
    </font>
    <font>
      <sz val="14"/>
      <color rgb="FF071CB5"/>
      <name val="Arial"/>
      <family val="2"/>
    </font>
    <font>
      <sz val="14"/>
      <color theme="6" tint="-0.499984740745262"/>
      <name val="Arial"/>
      <family val="2"/>
    </font>
    <font>
      <b/>
      <sz val="14"/>
      <color theme="1"/>
      <name val="Arial"/>
      <family val="2"/>
    </font>
    <font>
      <b/>
      <sz val="14"/>
      <color rgb="FF071CB5"/>
      <name val="Arial"/>
      <family val="2"/>
    </font>
    <font>
      <b/>
      <sz val="14"/>
      <color theme="6" tint="-0.499984740745262"/>
      <name val="Arial"/>
      <family val="2"/>
    </font>
    <font>
      <b/>
      <u/>
      <sz val="10"/>
      <color rgb="FFFFFF00"/>
      <name val="Segoe UI"/>
      <family val="2"/>
    </font>
    <font>
      <b/>
      <sz val="16"/>
      <color theme="1"/>
      <name val="Segoe UI"/>
      <family val="2"/>
    </font>
    <font>
      <b/>
      <sz val="12"/>
      <color rgb="FF00FF00"/>
      <name val="Segoe UI"/>
      <family val="2"/>
    </font>
    <font>
      <b/>
      <u/>
      <sz val="12"/>
      <color rgb="FF00FF00"/>
      <name val="Segoe UI"/>
      <family val="2"/>
    </font>
    <font>
      <b/>
      <sz val="22"/>
      <color rgb="FF0000FF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71C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AE7F6"/>
        <bgColor indexed="64"/>
      </patternFill>
    </fill>
  </fills>
  <borders count="1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2">
    <xf numFmtId="0" fontId="0" fillId="0" borderId="0"/>
    <xf numFmtId="49" fontId="7" fillId="0" borderId="0" applyFill="0" applyBorder="0" applyProtection="0">
      <alignment horizontal="left" vertical="center"/>
    </xf>
  </cellStyleXfs>
  <cellXfs count="81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 applyFill="1"/>
    <xf numFmtId="0" fontId="13" fillId="0" borderId="0" xfId="0" applyFont="1"/>
    <xf numFmtId="0" fontId="12" fillId="0" borderId="0" xfId="0" applyFont="1"/>
    <xf numFmtId="0" fontId="14" fillId="0" borderId="0" xfId="0" applyFont="1" applyFill="1"/>
    <xf numFmtId="0" fontId="15" fillId="0" borderId="0" xfId="0" applyFont="1" applyAlignment="1">
      <alignment horizontal="left" vertical="center"/>
    </xf>
    <xf numFmtId="0" fontId="16" fillId="0" borderId="0" xfId="0" applyFont="1"/>
    <xf numFmtId="0" fontId="17" fillId="0" borderId="0" xfId="0" applyFont="1"/>
    <xf numFmtId="0" fontId="18" fillId="0" borderId="0" xfId="0" applyFont="1" applyFill="1"/>
    <xf numFmtId="0" fontId="18" fillId="0" borderId="0" xfId="0" applyFont="1"/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" fillId="0" borderId="0" xfId="0" applyFont="1"/>
    <xf numFmtId="49" fontId="17" fillId="6" borderId="0" xfId="1" applyFont="1" applyFill="1">
      <alignment horizontal="left" vertical="center"/>
    </xf>
    <xf numFmtId="0" fontId="24" fillId="0" borderId="0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7" borderId="1" xfId="0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horizontal="left" vertical="center"/>
    </xf>
    <xf numFmtId="0" fontId="29" fillId="7" borderId="1" xfId="0" applyFont="1" applyFill="1" applyBorder="1" applyAlignment="1">
      <alignment horizontal="left" vertical="center"/>
    </xf>
    <xf numFmtId="0" fontId="30" fillId="7" borderId="1" xfId="0" applyFont="1" applyFill="1" applyBorder="1" applyAlignment="1">
      <alignment horizontal="center" vertical="center"/>
    </xf>
    <xf numFmtId="0" fontId="31" fillId="7" borderId="1" xfId="0" applyFont="1" applyFill="1" applyBorder="1" applyAlignment="1">
      <alignment horizontal="center" vertical="center"/>
    </xf>
    <xf numFmtId="0" fontId="32" fillId="7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33" fillId="7" borderId="1" xfId="0" applyFont="1" applyFill="1" applyBorder="1" applyAlignment="1" applyProtection="1">
      <alignment horizontal="center" vertical="center"/>
      <protection locked="0"/>
    </xf>
    <xf numFmtId="0" fontId="34" fillId="7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Fill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5" fillId="6" borderId="7" xfId="0" applyFont="1" applyFill="1" applyBorder="1" applyAlignment="1">
      <alignment horizontal="right" vertical="center"/>
    </xf>
    <xf numFmtId="0" fontId="26" fillId="6" borderId="9" xfId="0" applyFont="1" applyFill="1" applyBorder="1" applyAlignment="1">
      <alignment horizontal="right" vertical="center"/>
    </xf>
    <xf numFmtId="0" fontId="2" fillId="6" borderId="5" xfId="0" applyFont="1" applyFill="1" applyBorder="1" applyAlignment="1">
      <alignment horizontal="center" vertical="center"/>
    </xf>
    <xf numFmtId="0" fontId="23" fillId="6" borderId="9" xfId="0" applyFont="1" applyFill="1" applyBorder="1" applyAlignment="1">
      <alignment horizontal="right" vertical="center"/>
    </xf>
    <xf numFmtId="0" fontId="28" fillId="6" borderId="9" xfId="0" applyFont="1" applyFill="1" applyBorder="1" applyAlignment="1">
      <alignment horizontal="right" vertical="center"/>
    </xf>
    <xf numFmtId="14" fontId="6" fillId="3" borderId="11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6" borderId="12" xfId="0" applyFont="1" applyFill="1" applyBorder="1" applyAlignment="1">
      <alignment horizontal="right" vertical="center"/>
    </xf>
    <xf numFmtId="0" fontId="6" fillId="0" borderId="12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" fillId="8" borderId="1" xfId="0" applyFont="1" applyFill="1" applyBorder="1" applyAlignment="1">
      <alignment horizontal="left" vertical="center"/>
    </xf>
    <xf numFmtId="0" fontId="37" fillId="2" borderId="1" xfId="0" applyFont="1" applyFill="1" applyBorder="1" applyAlignment="1">
      <alignment horizontal="left" vertical="center"/>
    </xf>
    <xf numFmtId="0" fontId="35" fillId="4" borderId="2" xfId="0" applyFont="1" applyFill="1" applyBorder="1" applyAlignment="1">
      <alignment horizontal="center" vertical="center" wrapText="1"/>
    </xf>
    <xf numFmtId="0" fontId="35" fillId="4" borderId="3" xfId="0" applyFont="1" applyFill="1" applyBorder="1" applyAlignment="1">
      <alignment horizontal="center" vertical="center"/>
    </xf>
    <xf numFmtId="0" fontId="35" fillId="4" borderId="4" xfId="0" applyFont="1" applyFill="1" applyBorder="1" applyAlignment="1">
      <alignment horizontal="center" vertical="center"/>
    </xf>
    <xf numFmtId="14" fontId="36" fillId="3" borderId="7" xfId="0" applyNumberFormat="1" applyFont="1" applyFill="1" applyBorder="1" applyAlignment="1">
      <alignment horizontal="center" vertical="center" shrinkToFit="1"/>
    </xf>
    <xf numFmtId="0" fontId="36" fillId="3" borderId="8" xfId="0" applyNumberFormat="1" applyFont="1" applyFill="1" applyBorder="1" applyAlignment="1">
      <alignment horizontal="center" vertical="center" shrinkToFit="1"/>
    </xf>
    <xf numFmtId="0" fontId="36" fillId="3" borderId="9" xfId="0" applyNumberFormat="1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36" fillId="3" borderId="14" xfId="0" applyNumberFormat="1" applyFont="1" applyFill="1" applyBorder="1" applyAlignment="1">
      <alignment horizontal="center" vertical="center" shrinkToFit="1"/>
    </xf>
    <xf numFmtId="0" fontId="36" fillId="3" borderId="10" xfId="0" applyNumberFormat="1" applyFont="1" applyFill="1" applyBorder="1" applyAlignment="1">
      <alignment horizontal="center" vertical="center" shrinkToFit="1"/>
    </xf>
    <xf numFmtId="166" fontId="5" fillId="0" borderId="8" xfId="0" applyNumberFormat="1" applyFont="1" applyBorder="1" applyAlignment="1">
      <alignment horizontal="center" vertical="center" shrinkToFit="1"/>
    </xf>
    <xf numFmtId="166" fontId="5" fillId="0" borderId="9" xfId="0" applyNumberFormat="1" applyFont="1" applyBorder="1" applyAlignment="1">
      <alignment horizontal="center" vertical="center" shrinkToFit="1"/>
    </xf>
    <xf numFmtId="0" fontId="5" fillId="0" borderId="7" xfId="0" applyFont="1" applyBorder="1" applyAlignment="1">
      <alignment horizontal="right" vertical="center"/>
    </xf>
    <xf numFmtId="166" fontId="5" fillId="0" borderId="8" xfId="0" applyNumberFormat="1" applyFont="1" applyBorder="1" applyAlignment="1">
      <alignment horizontal="center" vertical="center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00FF00"/>
      <color rgb="FFDAE7F6"/>
      <color rgb="FF071C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bcdefghijklmnopqrstuvwxyz!@#$%?&amp;*()_+" TargetMode="Externa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52"/>
  <sheetViews>
    <sheetView showGridLines="0" tabSelected="1" zoomScale="130" zoomScaleNormal="130" zoomScaleSheetLayoutView="115" workbookViewId="0">
      <selection activeCell="A2" sqref="A2"/>
    </sheetView>
  </sheetViews>
  <sheetFormatPr baseColWidth="10" defaultColWidth="11.44140625" defaultRowHeight="16.8" x14ac:dyDescent="0.3"/>
  <cols>
    <col min="1" max="1" width="13.5546875" style="1" customWidth="1"/>
    <col min="2" max="2" width="22.33203125" style="1" bestFit="1" customWidth="1"/>
    <col min="3" max="3" width="13.33203125" style="1" customWidth="1"/>
    <col min="4" max="4" width="13.5546875" style="1" customWidth="1"/>
    <col min="5" max="5" width="8.77734375" style="1" customWidth="1"/>
    <col min="6" max="16384" width="11.44140625" style="1"/>
  </cols>
  <sheetData>
    <row r="1" spans="1:10" ht="12.75" customHeight="1" x14ac:dyDescent="0.3">
      <c r="A1" s="50">
        <v>42751</v>
      </c>
    </row>
    <row r="2" spans="1:10" ht="33" customHeight="1" x14ac:dyDescent="0.3">
      <c r="B2" s="79" t="s">
        <v>28</v>
      </c>
      <c r="C2" s="77">
        <f>7*$I$2+DATE(YEAR($A$1),1,3)-WEEKDAY(DATE(YEAR($A$1),1,3))-5</f>
        <v>42751</v>
      </c>
      <c r="D2" s="77"/>
      <c r="E2" s="80" t="s">
        <v>29</v>
      </c>
      <c r="F2" s="77">
        <f>C2+4</f>
        <v>42755</v>
      </c>
      <c r="G2" s="77"/>
      <c r="H2" s="78"/>
      <c r="I2" s="60">
        <f>WEEKNUM(A1,21)</f>
        <v>3</v>
      </c>
      <c r="J2" s="74"/>
    </row>
    <row r="3" spans="1:10" ht="20.25" customHeight="1" x14ac:dyDescent="0.3">
      <c r="B3" s="69"/>
      <c r="C3" s="70"/>
      <c r="D3" s="75" t="str">
        <f>UPPER(TEXT(A1,"jjjj jj mmmm aaaa"))</f>
        <v>LUNDI 16 JANVIER 2017</v>
      </c>
      <c r="E3" s="76"/>
      <c r="F3" s="76"/>
      <c r="G3" s="76"/>
      <c r="H3" s="76"/>
      <c r="I3" s="68"/>
    </row>
    <row r="4" spans="1:10" ht="16.5" customHeight="1" x14ac:dyDescent="0.3">
      <c r="B4" s="71"/>
      <c r="C4" s="72"/>
      <c r="D4" s="3"/>
      <c r="E4" s="2" t="s">
        <v>7</v>
      </c>
      <c r="F4" s="44"/>
      <c r="G4" s="2" t="s">
        <v>0</v>
      </c>
      <c r="H4" s="44"/>
      <c r="I4" s="2" t="s">
        <v>1</v>
      </c>
    </row>
    <row r="5" spans="1:10" ht="18" customHeight="1" x14ac:dyDescent="0.3">
      <c r="B5" s="45" t="s">
        <v>27</v>
      </c>
      <c r="C5" s="46" t="s">
        <v>19</v>
      </c>
      <c r="D5" s="29" t="s">
        <v>4</v>
      </c>
      <c r="E5" s="35"/>
      <c r="F5" s="30"/>
      <c r="G5" s="35"/>
      <c r="H5" s="30"/>
      <c r="I5" s="35"/>
    </row>
    <row r="6" spans="1:10" x14ac:dyDescent="0.3">
      <c r="B6" s="52"/>
      <c r="C6" s="47"/>
      <c r="D6" s="27"/>
      <c r="E6" s="36"/>
      <c r="F6" s="3"/>
      <c r="G6" s="36"/>
      <c r="H6" s="3"/>
      <c r="I6" s="36"/>
    </row>
    <row r="7" spans="1:10" ht="18" customHeight="1" x14ac:dyDescent="0.3">
      <c r="B7" s="45" t="s">
        <v>5</v>
      </c>
      <c r="C7" s="48" t="s">
        <v>19</v>
      </c>
      <c r="D7" s="31" t="s">
        <v>3</v>
      </c>
      <c r="E7" s="37"/>
      <c r="F7" s="33"/>
      <c r="G7" s="37"/>
      <c r="H7" s="33"/>
      <c r="I7" s="37"/>
    </row>
    <row r="8" spans="1:10" x14ac:dyDescent="0.3">
      <c r="B8" s="52"/>
      <c r="C8" s="47"/>
      <c r="D8" s="27"/>
      <c r="E8" s="36"/>
      <c r="F8" s="3"/>
      <c r="G8" s="36"/>
      <c r="H8" s="3"/>
      <c r="I8" s="36"/>
    </row>
    <row r="9" spans="1:10" ht="18" customHeight="1" x14ac:dyDescent="0.3">
      <c r="B9" s="45" t="s">
        <v>6</v>
      </c>
      <c r="C9" s="49" t="s">
        <v>19</v>
      </c>
      <c r="D9" s="32" t="s">
        <v>22</v>
      </c>
      <c r="E9" s="38"/>
      <c r="F9" s="34"/>
      <c r="G9" s="38"/>
      <c r="H9" s="34"/>
      <c r="I9" s="38"/>
    </row>
    <row r="10" spans="1:10" ht="5.25" customHeight="1" x14ac:dyDescent="0.3">
      <c r="B10" s="53"/>
      <c r="C10" s="4"/>
      <c r="D10" s="5"/>
      <c r="E10" s="4"/>
      <c r="F10" s="4"/>
      <c r="G10" s="4"/>
      <c r="H10" s="4"/>
      <c r="I10" s="54"/>
    </row>
    <row r="11" spans="1:10" ht="20.25" customHeight="1" x14ac:dyDescent="0.3">
      <c r="B11" s="51"/>
      <c r="C11" s="4"/>
      <c r="D11" s="66" t="str">
        <f>UPPER(TEXT(A1+1,"jjjj jj mmmm aaaa"))</f>
        <v>MARDI 17 JANVIER 2017</v>
      </c>
      <c r="E11" s="67"/>
      <c r="F11" s="67"/>
      <c r="G11" s="67"/>
      <c r="H11" s="67"/>
      <c r="I11" s="68"/>
    </row>
    <row r="12" spans="1:10" ht="16.5" customHeight="1" x14ac:dyDescent="0.3">
      <c r="B12" s="51"/>
      <c r="C12" s="4"/>
      <c r="D12" s="3"/>
      <c r="E12" s="2" t="s">
        <v>7</v>
      </c>
      <c r="F12" s="44"/>
      <c r="G12" s="2" t="s">
        <v>0</v>
      </c>
      <c r="H12" s="44"/>
      <c r="I12" s="2" t="s">
        <v>1</v>
      </c>
    </row>
    <row r="13" spans="1:10" ht="18" customHeight="1" x14ac:dyDescent="0.3">
      <c r="B13" s="45" t="s">
        <v>27</v>
      </c>
      <c r="C13" s="46" t="s">
        <v>19</v>
      </c>
      <c r="D13" s="29" t="s">
        <v>4</v>
      </c>
      <c r="E13" s="35"/>
      <c r="F13" s="30"/>
      <c r="G13" s="35"/>
      <c r="H13" s="30"/>
      <c r="I13" s="35"/>
    </row>
    <row r="14" spans="1:10" x14ac:dyDescent="0.3">
      <c r="B14" s="52"/>
      <c r="C14" s="47"/>
      <c r="D14" s="27"/>
      <c r="E14" s="36"/>
      <c r="F14" s="3"/>
      <c r="G14" s="36"/>
      <c r="H14" s="3"/>
      <c r="I14" s="36"/>
    </row>
    <row r="15" spans="1:10" ht="18" customHeight="1" x14ac:dyDescent="0.3">
      <c r="B15" s="45" t="s">
        <v>5</v>
      </c>
      <c r="C15" s="48" t="s">
        <v>19</v>
      </c>
      <c r="D15" s="31" t="s">
        <v>3</v>
      </c>
      <c r="E15" s="37"/>
      <c r="F15" s="33"/>
      <c r="G15" s="37"/>
      <c r="H15" s="33"/>
      <c r="I15" s="37"/>
    </row>
    <row r="16" spans="1:10" x14ac:dyDescent="0.3">
      <c r="B16" s="52"/>
      <c r="C16" s="47"/>
      <c r="D16" s="27"/>
      <c r="E16" s="36"/>
      <c r="F16" s="3"/>
      <c r="G16" s="36"/>
      <c r="H16" s="3"/>
      <c r="I16" s="36"/>
    </row>
    <row r="17" spans="2:9" ht="18" customHeight="1" x14ac:dyDescent="0.3">
      <c r="B17" s="45" t="s">
        <v>6</v>
      </c>
      <c r="C17" s="49" t="s">
        <v>19</v>
      </c>
      <c r="D17" s="32" t="s">
        <v>22</v>
      </c>
      <c r="E17" s="38"/>
      <c r="F17" s="34"/>
      <c r="G17" s="38"/>
      <c r="H17" s="34"/>
      <c r="I17" s="38"/>
    </row>
    <row r="18" spans="2:9" ht="5.25" customHeight="1" x14ac:dyDescent="0.3">
      <c r="B18" s="53"/>
      <c r="C18" s="4"/>
      <c r="D18" s="5"/>
      <c r="E18" s="4"/>
      <c r="F18" s="4"/>
      <c r="G18" s="4"/>
      <c r="H18" s="4"/>
      <c r="I18" s="54"/>
    </row>
    <row r="19" spans="2:9" ht="20.25" customHeight="1" x14ac:dyDescent="0.3">
      <c r="B19" s="51"/>
      <c r="C19" s="4"/>
      <c r="D19" s="66" t="str">
        <f>UPPER(TEXT(A1+2,"jjjj jj mmmm aaaa"))</f>
        <v>MERCREDI 18 JANVIER 2017</v>
      </c>
      <c r="E19" s="67"/>
      <c r="F19" s="67"/>
      <c r="G19" s="67"/>
      <c r="H19" s="67"/>
      <c r="I19" s="68"/>
    </row>
    <row r="20" spans="2:9" ht="16.5" customHeight="1" x14ac:dyDescent="0.3">
      <c r="B20" s="51"/>
      <c r="C20" s="4"/>
      <c r="D20" s="3"/>
      <c r="E20" s="2" t="s">
        <v>7</v>
      </c>
      <c r="F20" s="44"/>
      <c r="G20" s="2" t="s">
        <v>0</v>
      </c>
      <c r="H20" s="44"/>
      <c r="I20" s="2" t="s">
        <v>1</v>
      </c>
    </row>
    <row r="21" spans="2:9" ht="18" customHeight="1" x14ac:dyDescent="0.3">
      <c r="B21" s="45" t="s">
        <v>27</v>
      </c>
      <c r="C21" s="46" t="s">
        <v>19</v>
      </c>
      <c r="D21" s="29" t="s">
        <v>4</v>
      </c>
      <c r="E21" s="35"/>
      <c r="F21" s="30"/>
      <c r="G21" s="35"/>
      <c r="H21" s="30"/>
      <c r="I21" s="35"/>
    </row>
    <row r="22" spans="2:9" x14ac:dyDescent="0.3">
      <c r="B22" s="52"/>
      <c r="C22" s="47"/>
      <c r="D22" s="27"/>
      <c r="E22" s="36"/>
      <c r="F22" s="3"/>
      <c r="G22" s="36"/>
      <c r="H22" s="3"/>
      <c r="I22" s="36"/>
    </row>
    <row r="23" spans="2:9" ht="18" customHeight="1" x14ac:dyDescent="0.3">
      <c r="B23" s="45" t="s">
        <v>5</v>
      </c>
      <c r="C23" s="48" t="s">
        <v>19</v>
      </c>
      <c r="D23" s="31" t="s">
        <v>3</v>
      </c>
      <c r="E23" s="37"/>
      <c r="F23" s="33"/>
      <c r="G23" s="37"/>
      <c r="H23" s="33"/>
      <c r="I23" s="37"/>
    </row>
    <row r="24" spans="2:9" x14ac:dyDescent="0.3">
      <c r="B24" s="52"/>
      <c r="C24" s="47"/>
      <c r="D24" s="27"/>
      <c r="E24" s="36"/>
      <c r="F24" s="3"/>
      <c r="G24" s="36"/>
      <c r="H24" s="3"/>
      <c r="I24" s="36"/>
    </row>
    <row r="25" spans="2:9" ht="18" customHeight="1" x14ac:dyDescent="0.3">
      <c r="B25" s="45" t="s">
        <v>6</v>
      </c>
      <c r="C25" s="49" t="s">
        <v>19</v>
      </c>
      <c r="D25" s="32" t="s">
        <v>22</v>
      </c>
      <c r="E25" s="38"/>
      <c r="F25" s="34"/>
      <c r="G25" s="38"/>
      <c r="H25" s="34"/>
      <c r="I25" s="38"/>
    </row>
    <row r="26" spans="2:9" ht="5.25" customHeight="1" x14ac:dyDescent="0.3">
      <c r="B26" s="55"/>
      <c r="C26" s="4"/>
      <c r="D26" s="5"/>
      <c r="E26" s="4"/>
      <c r="F26" s="4"/>
      <c r="G26" s="4"/>
      <c r="H26" s="4"/>
      <c r="I26" s="54"/>
    </row>
    <row r="27" spans="2:9" ht="20.25" customHeight="1" x14ac:dyDescent="0.3">
      <c r="B27" s="51"/>
      <c r="C27" s="4"/>
      <c r="D27" s="66" t="str">
        <f>UPPER(TEXT(A1+3,"jjjj jj mmmm aaaa"))</f>
        <v>JEUDI 19 JANVIER 2017</v>
      </c>
      <c r="E27" s="67"/>
      <c r="F27" s="67"/>
      <c r="G27" s="67"/>
      <c r="H27" s="67"/>
      <c r="I27" s="68"/>
    </row>
    <row r="28" spans="2:9" ht="16.5" customHeight="1" x14ac:dyDescent="0.3">
      <c r="B28" s="51"/>
      <c r="C28" s="4"/>
      <c r="D28" s="3"/>
      <c r="E28" s="2" t="s">
        <v>7</v>
      </c>
      <c r="F28" s="44"/>
      <c r="G28" s="2" t="s">
        <v>0</v>
      </c>
      <c r="H28" s="44"/>
      <c r="I28" s="2" t="s">
        <v>1</v>
      </c>
    </row>
    <row r="29" spans="2:9" ht="18" customHeight="1" x14ac:dyDescent="0.3">
      <c r="B29" s="45" t="s">
        <v>27</v>
      </c>
      <c r="C29" s="46" t="s">
        <v>19</v>
      </c>
      <c r="D29" s="29" t="s">
        <v>4</v>
      </c>
      <c r="E29" s="35"/>
      <c r="F29" s="30"/>
      <c r="G29" s="35"/>
      <c r="H29" s="30"/>
      <c r="I29" s="35"/>
    </row>
    <row r="30" spans="2:9" x14ac:dyDescent="0.3">
      <c r="B30" s="52"/>
      <c r="C30" s="47"/>
      <c r="D30" s="27"/>
      <c r="E30" s="36"/>
      <c r="F30" s="3"/>
      <c r="G30" s="36"/>
      <c r="H30" s="3"/>
      <c r="I30" s="36"/>
    </row>
    <row r="31" spans="2:9" ht="18" customHeight="1" x14ac:dyDescent="0.3">
      <c r="B31" s="45" t="s">
        <v>5</v>
      </c>
      <c r="C31" s="48" t="s">
        <v>19</v>
      </c>
      <c r="D31" s="31" t="s">
        <v>3</v>
      </c>
      <c r="E31" s="37"/>
      <c r="F31" s="33"/>
      <c r="G31" s="37"/>
      <c r="H31" s="33"/>
      <c r="I31" s="37"/>
    </row>
    <row r="32" spans="2:9" x14ac:dyDescent="0.3">
      <c r="B32" s="52"/>
      <c r="C32" s="47"/>
      <c r="D32" s="27"/>
      <c r="E32" s="36"/>
      <c r="F32" s="3"/>
      <c r="G32" s="36"/>
      <c r="H32" s="3"/>
      <c r="I32" s="36"/>
    </row>
    <row r="33" spans="2:9" ht="18" customHeight="1" x14ac:dyDescent="0.3">
      <c r="B33" s="45" t="s">
        <v>6</v>
      </c>
      <c r="C33" s="49" t="s">
        <v>19</v>
      </c>
      <c r="D33" s="32" t="s">
        <v>22</v>
      </c>
      <c r="E33" s="38"/>
      <c r="F33" s="34"/>
      <c r="G33" s="38"/>
      <c r="H33" s="34"/>
      <c r="I33" s="38"/>
    </row>
    <row r="34" spans="2:9" ht="5.25" customHeight="1" x14ac:dyDescent="0.3">
      <c r="B34" s="53"/>
      <c r="C34" s="4"/>
      <c r="D34" s="5"/>
      <c r="E34" s="4"/>
      <c r="F34" s="4"/>
      <c r="G34" s="4"/>
      <c r="H34" s="4"/>
      <c r="I34" s="54"/>
    </row>
    <row r="35" spans="2:9" ht="20.25" customHeight="1" x14ac:dyDescent="0.3">
      <c r="B35" s="51"/>
      <c r="C35" s="4"/>
      <c r="D35" s="66" t="str">
        <f>UPPER(TEXT(A1+4,"jjjj jj mmmm aaaa"))</f>
        <v>VENDREDI 20 JANVIER 2017</v>
      </c>
      <c r="E35" s="67"/>
      <c r="F35" s="67"/>
      <c r="G35" s="67"/>
      <c r="H35" s="67"/>
      <c r="I35" s="68"/>
    </row>
    <row r="36" spans="2:9" ht="16.5" customHeight="1" x14ac:dyDescent="0.3">
      <c r="B36" s="51"/>
      <c r="C36" s="4"/>
      <c r="D36" s="3"/>
      <c r="E36" s="2" t="s">
        <v>7</v>
      </c>
      <c r="F36" s="44"/>
      <c r="G36" s="2" t="s">
        <v>0</v>
      </c>
      <c r="H36" s="44"/>
      <c r="I36" s="2" t="s">
        <v>1</v>
      </c>
    </row>
    <row r="37" spans="2:9" ht="18" customHeight="1" x14ac:dyDescent="0.3">
      <c r="B37" s="45" t="s">
        <v>27</v>
      </c>
      <c r="C37" s="46" t="s">
        <v>19</v>
      </c>
      <c r="D37" s="29" t="s">
        <v>4</v>
      </c>
      <c r="E37" s="35"/>
      <c r="F37" s="30"/>
      <c r="G37" s="35"/>
      <c r="H37" s="30"/>
      <c r="I37" s="35"/>
    </row>
    <row r="38" spans="2:9" x14ac:dyDescent="0.3">
      <c r="B38" s="52"/>
      <c r="C38" s="47"/>
      <c r="D38" s="27"/>
      <c r="E38" s="36"/>
      <c r="F38" s="3"/>
      <c r="G38" s="36"/>
      <c r="H38" s="3"/>
      <c r="I38" s="36"/>
    </row>
    <row r="39" spans="2:9" ht="18" customHeight="1" x14ac:dyDescent="0.3">
      <c r="B39" s="45" t="s">
        <v>5</v>
      </c>
      <c r="C39" s="48" t="s">
        <v>19</v>
      </c>
      <c r="D39" s="31" t="s">
        <v>3</v>
      </c>
      <c r="E39" s="37"/>
      <c r="F39" s="33"/>
      <c r="G39" s="37"/>
      <c r="H39" s="33"/>
      <c r="I39" s="37"/>
    </row>
    <row r="40" spans="2:9" x14ac:dyDescent="0.3">
      <c r="B40" s="52"/>
      <c r="C40" s="47"/>
      <c r="D40" s="27"/>
      <c r="E40" s="36"/>
      <c r="F40" s="3"/>
      <c r="G40" s="36"/>
      <c r="H40" s="3"/>
      <c r="I40" s="36"/>
    </row>
    <row r="41" spans="2:9" ht="18" customHeight="1" x14ac:dyDescent="0.3">
      <c r="B41" s="45" t="s">
        <v>6</v>
      </c>
      <c r="C41" s="49" t="s">
        <v>19</v>
      </c>
      <c r="D41" s="32" t="s">
        <v>22</v>
      </c>
      <c r="E41" s="38"/>
      <c r="F41" s="34"/>
      <c r="G41" s="38"/>
      <c r="H41" s="34"/>
      <c r="I41" s="38"/>
    </row>
    <row r="42" spans="2:9" ht="5.25" customHeight="1" x14ac:dyDescent="0.3">
      <c r="B42" s="53"/>
      <c r="C42" s="4"/>
      <c r="D42" s="5"/>
      <c r="E42" s="4"/>
      <c r="F42" s="4"/>
      <c r="G42" s="4"/>
      <c r="H42" s="4"/>
      <c r="I42" s="54"/>
    </row>
    <row r="43" spans="2:9" ht="20.399999999999999" x14ac:dyDescent="0.3">
      <c r="B43" s="56"/>
      <c r="C43" s="4"/>
      <c r="D43" s="5"/>
      <c r="E43" s="6" t="s">
        <v>7</v>
      </c>
      <c r="F43" s="57"/>
      <c r="G43" s="6" t="s">
        <v>0</v>
      </c>
      <c r="H43" s="57"/>
      <c r="I43" s="6" t="s">
        <v>1</v>
      </c>
    </row>
    <row r="44" spans="2:9" ht="17.399999999999999" x14ac:dyDescent="0.3">
      <c r="B44" s="56"/>
      <c r="C44" s="63" t="s">
        <v>21</v>
      </c>
      <c r="D44" s="27" t="s">
        <v>2</v>
      </c>
      <c r="E44" s="43">
        <f>SUM(E5,E13,E21,E29,E37)</f>
        <v>0</v>
      </c>
      <c r="F44" s="43"/>
      <c r="G44" s="43">
        <f>SUM(G5,G13,G21,G29,G37)</f>
        <v>0</v>
      </c>
      <c r="H44" s="43"/>
      <c r="I44" s="43">
        <f>SUM(I5,I13,I21,I29,I37)</f>
        <v>0</v>
      </c>
    </row>
    <row r="45" spans="2:9" ht="17.399999999999999" x14ac:dyDescent="0.3">
      <c r="B45" s="56"/>
      <c r="C45" s="64"/>
      <c r="D45" s="39" t="s">
        <v>3</v>
      </c>
      <c r="E45" s="40">
        <f>SUM(E6,E14,E22,E30,E38)</f>
        <v>0</v>
      </c>
      <c r="F45" s="40"/>
      <c r="G45" s="40">
        <f>SUM(G7,G15,G23,G31,G39)</f>
        <v>0</v>
      </c>
      <c r="H45" s="40"/>
      <c r="I45" s="40">
        <f>SUM(I7,I15,I23,I31,I39)</f>
        <v>0</v>
      </c>
    </row>
    <row r="46" spans="2:9" ht="17.399999999999999" x14ac:dyDescent="0.3">
      <c r="B46" s="56"/>
      <c r="C46" s="65"/>
      <c r="D46" s="41" t="s">
        <v>22</v>
      </c>
      <c r="E46" s="42">
        <f>SUM(E9,E17,E25,E33,E41)</f>
        <v>0</v>
      </c>
      <c r="F46" s="42"/>
      <c r="G46" s="42">
        <f>SUM(G9,G17,G25,G33,G41)</f>
        <v>0</v>
      </c>
      <c r="H46" s="42"/>
      <c r="I46" s="42">
        <f>SUM(I9,I17,I25,I33,I41)</f>
        <v>0</v>
      </c>
    </row>
    <row r="47" spans="2:9" ht="7.5" customHeight="1" x14ac:dyDescent="0.3">
      <c r="B47" s="56"/>
      <c r="C47" s="4"/>
      <c r="D47" s="7"/>
      <c r="E47" s="4"/>
      <c r="F47" s="4"/>
      <c r="G47" s="4"/>
      <c r="H47" s="4"/>
      <c r="I47" s="54"/>
    </row>
    <row r="48" spans="2:9" ht="19.2" x14ac:dyDescent="0.3">
      <c r="B48" s="56"/>
      <c r="C48" s="26"/>
      <c r="D48" s="26"/>
      <c r="E48" s="73" t="s">
        <v>26</v>
      </c>
      <c r="F48" s="73"/>
      <c r="G48" s="73"/>
      <c r="H48" s="73"/>
      <c r="I48" s="73"/>
    </row>
    <row r="49" spans="2:9" ht="20.399999999999999" x14ac:dyDescent="0.3">
      <c r="B49" s="56"/>
      <c r="C49" s="4"/>
      <c r="D49" s="4"/>
      <c r="E49" s="61" t="s">
        <v>23</v>
      </c>
      <c r="F49" s="61"/>
      <c r="G49" s="61"/>
      <c r="H49" s="61"/>
      <c r="I49" s="28"/>
    </row>
    <row r="50" spans="2:9" ht="20.399999999999999" x14ac:dyDescent="0.3">
      <c r="B50" s="56"/>
      <c r="C50" s="4"/>
      <c r="D50" s="4"/>
      <c r="E50" s="61" t="s">
        <v>24</v>
      </c>
      <c r="F50" s="61"/>
      <c r="G50" s="61"/>
      <c r="H50" s="61"/>
      <c r="I50" s="28"/>
    </row>
    <row r="51" spans="2:9" ht="20.399999999999999" x14ac:dyDescent="0.3">
      <c r="B51" s="56"/>
      <c r="C51" s="4"/>
      <c r="D51" s="4"/>
      <c r="E51" s="61" t="s">
        <v>25</v>
      </c>
      <c r="F51" s="61"/>
      <c r="G51" s="61"/>
      <c r="H51" s="61"/>
      <c r="I51" s="28"/>
    </row>
    <row r="52" spans="2:9" ht="20.399999999999999" x14ac:dyDescent="0.3">
      <c r="B52" s="58"/>
      <c r="C52" s="59"/>
      <c r="D52" s="59"/>
      <c r="E52" s="62" t="s">
        <v>20</v>
      </c>
      <c r="F52" s="62"/>
      <c r="G52" s="62"/>
      <c r="H52" s="62"/>
      <c r="I52" s="28">
        <f>SUM(I49,I50,I51)</f>
        <v>0</v>
      </c>
    </row>
  </sheetData>
  <sheetProtection selectLockedCells="1"/>
  <customSheetViews>
    <customSheetView guid="{E7293921-2277-4044-98BA-B626AEAEFDDB}" scale="130" showGridLines="0">
      <pane xSplit="1" ySplit="3" topLeftCell="B13" activePane="bottomRight" state="frozen"/>
      <selection pane="bottomRight" activeCell="D33" sqref="D33"/>
      <pageMargins left="0.7" right="0.7" top="0.75" bottom="0.75" header="0.3" footer="0.3"/>
      <pageSetup scale="68" orientation="portrait" r:id="rId1"/>
      <headerFooter>
        <oddHeader>&amp;C&amp;20FORMULAIRE DE PRÉPARATION DES KITTING:</oddHeader>
      </headerFooter>
    </customSheetView>
    <customSheetView guid="{495E945E-B0AA-48F2-9692-2413FBB64CC8}" scale="145" showPageBreaks="1" showGridLines="0" printArea="1">
      <selection activeCell="F23" sqref="F23"/>
      <pageMargins left="0.7" right="0.7" top="0.75" bottom="0.75" header="0.3" footer="0.3"/>
      <pageSetup scale="68" orientation="portrait" r:id="rId2"/>
      <headerFooter>
        <oddHeader>&amp;C&amp;20FORMULAIRE DE PRÉPARATION DES KITTING:</oddHeader>
      </headerFooter>
    </customSheetView>
    <customSheetView guid="{6FFED63B-8029-477B-85FB-D630111303EE}" scale="130" showPageBreaks="1" showGridLines="0" printArea="1">
      <selection activeCell="D7" sqref="D7"/>
      <pageMargins left="0.7" right="0.7" top="0.75" bottom="0.75" header="0.3" footer="0.3"/>
      <pageSetup scale="68" orientation="portrait" r:id="rId3"/>
      <headerFooter>
        <oddHeader>&amp;C&amp;20FORMULAIRE DE PRÉPARATION DES KITTING:</oddHeader>
      </headerFooter>
    </customSheetView>
    <customSheetView guid="{48527AD4-000C-4A3A-AF68-F2F392751606}" scale="130" showPageBreaks="1" showGridLines="0" fitToPage="1" printArea="1">
      <pane ySplit="3" topLeftCell="A4" activePane="bottomLeft" state="frozen"/>
      <selection pane="bottomLeft" activeCell="A4" sqref="A4"/>
      <pageMargins left="0" right="0" top="0" bottom="0" header="0" footer="0"/>
      <printOptions horizontalCentered="1" verticalCentered="1"/>
      <pageSetup scale="95" orientation="portrait" r:id="rId4"/>
    </customSheetView>
  </customSheetViews>
  <mergeCells count="14">
    <mergeCell ref="F2:H2"/>
    <mergeCell ref="E50:H50"/>
    <mergeCell ref="E51:H51"/>
    <mergeCell ref="E52:H52"/>
    <mergeCell ref="C44:C46"/>
    <mergeCell ref="D35:I35"/>
    <mergeCell ref="D3:I3"/>
    <mergeCell ref="D11:I11"/>
    <mergeCell ref="D19:I19"/>
    <mergeCell ref="D27:I27"/>
    <mergeCell ref="B3:C4"/>
    <mergeCell ref="E48:I48"/>
    <mergeCell ref="E49:H49"/>
    <mergeCell ref="C2:D2"/>
  </mergeCells>
  <printOptions horizontalCentered="1" verticalCentered="1"/>
  <pageMargins left="0" right="0" top="0" bottom="0" header="0" footer="0"/>
  <pageSetup scale="95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ingdings">
    <tabColor theme="1"/>
  </sheetPr>
  <dimension ref="B1:C15"/>
  <sheetViews>
    <sheetView zoomScale="85" zoomScaleNormal="85" workbookViewId="0">
      <pane ySplit="1" topLeftCell="A2" activePane="bottomLeft" state="frozen"/>
      <selection pane="bottomLeft" activeCell="C10" sqref="C10"/>
    </sheetView>
  </sheetViews>
  <sheetFormatPr baseColWidth="10" defaultColWidth="11.44140625" defaultRowHeight="14.4" x14ac:dyDescent="0.3"/>
  <cols>
    <col min="1" max="1" width="2.5546875" customWidth="1"/>
    <col min="2" max="2" width="32.6640625" style="24" customWidth="1"/>
    <col min="3" max="3" width="208.5546875" customWidth="1"/>
  </cols>
  <sheetData>
    <row r="1" spans="2:3" s="9" customFormat="1" ht="39" customHeight="1" thickTop="1" thickBot="1" x14ac:dyDescent="0.35">
      <c r="B1" s="8" t="s">
        <v>8</v>
      </c>
      <c r="C1" s="8" t="s">
        <v>9</v>
      </c>
    </row>
    <row r="2" spans="2:3" s="12" customFormat="1" ht="40.200000000000003" thickTop="1" x14ac:dyDescent="0.8">
      <c r="B2" s="10" t="s">
        <v>10</v>
      </c>
      <c r="C2" s="11" t="s">
        <v>11</v>
      </c>
    </row>
    <row r="3" spans="2:3" s="12" customFormat="1" ht="39.6" x14ac:dyDescent="0.8">
      <c r="B3" s="10" t="s">
        <v>12</v>
      </c>
      <c r="C3" s="13" t="s">
        <v>13</v>
      </c>
    </row>
    <row r="4" spans="2:3" s="12" customFormat="1" ht="39.6" x14ac:dyDescent="0.8">
      <c r="B4" s="10" t="s">
        <v>14</v>
      </c>
      <c r="C4" s="14" t="s">
        <v>11</v>
      </c>
    </row>
    <row r="5" spans="2:3" s="12" customFormat="1" ht="39.6" x14ac:dyDescent="0.8">
      <c r="B5" s="10" t="s">
        <v>14</v>
      </c>
      <c r="C5" s="14" t="s">
        <v>15</v>
      </c>
    </row>
    <row r="6" spans="2:3" s="12" customFormat="1" ht="39.6" x14ac:dyDescent="0.8">
      <c r="B6" s="10" t="s">
        <v>16</v>
      </c>
      <c r="C6" s="15" t="s">
        <v>11</v>
      </c>
    </row>
    <row r="7" spans="2:3" s="12" customFormat="1" ht="39.6" x14ac:dyDescent="0.8">
      <c r="B7" s="10" t="s">
        <v>16</v>
      </c>
      <c r="C7" s="16" t="s">
        <v>13</v>
      </c>
    </row>
    <row r="8" spans="2:3" s="12" customFormat="1" ht="39.6" x14ac:dyDescent="0.8">
      <c r="B8" s="10" t="s">
        <v>17</v>
      </c>
      <c r="C8" s="25" t="s">
        <v>11</v>
      </c>
    </row>
    <row r="9" spans="2:3" s="12" customFormat="1" ht="39.6" x14ac:dyDescent="0.8">
      <c r="B9" s="10" t="s">
        <v>17</v>
      </c>
      <c r="C9" s="17" t="s">
        <v>13</v>
      </c>
    </row>
    <row r="10" spans="2:3" s="12" customFormat="1" ht="39.6" x14ac:dyDescent="0.8">
      <c r="B10" s="10" t="s">
        <v>18</v>
      </c>
      <c r="C10" s="18" t="s">
        <v>11</v>
      </c>
    </row>
    <row r="11" spans="2:3" s="12" customFormat="1" ht="39.6" x14ac:dyDescent="0.8">
      <c r="B11" s="10" t="s">
        <v>18</v>
      </c>
      <c r="C11" s="19" t="s">
        <v>13</v>
      </c>
    </row>
    <row r="12" spans="2:3" s="12" customFormat="1" ht="39.6" x14ac:dyDescent="0.8">
      <c r="B12" s="10" t="s">
        <v>16</v>
      </c>
      <c r="C12" s="20">
        <v>1234567890</v>
      </c>
    </row>
    <row r="13" spans="2:3" ht="39.6" x14ac:dyDescent="0.8">
      <c r="B13" s="10" t="s">
        <v>14</v>
      </c>
      <c r="C13" s="21">
        <v>1234567890</v>
      </c>
    </row>
    <row r="14" spans="2:3" ht="39.6" x14ac:dyDescent="0.8">
      <c r="B14" s="10" t="s">
        <v>17</v>
      </c>
      <c r="C14" s="22">
        <v>1234567890</v>
      </c>
    </row>
    <row r="15" spans="2:3" ht="39.6" x14ac:dyDescent="0.8">
      <c r="B15" s="10" t="s">
        <v>18</v>
      </c>
      <c r="C15" s="23">
        <v>1234567890</v>
      </c>
    </row>
  </sheetData>
  <customSheetViews>
    <customSheetView guid="{6FFED63B-8029-477B-85FB-D630111303EE}" scale="85">
      <pane ySplit="1" topLeftCell="A2" activePane="bottomLeft" state="frozen"/>
      <selection pane="bottomLeft" activeCell="C10" sqref="C10"/>
      <pageMargins left="0.7" right="0.7" top="0.75" bottom="0.75" header="0.3" footer="0.3"/>
      <pageSetup orientation="portrait" r:id="rId1"/>
    </customSheetView>
    <customSheetView guid="{48527AD4-000C-4A3A-AF68-F2F392751606}" scale="85">
      <pane ySplit="1" topLeftCell="A2" activePane="bottomLeft" state="frozen"/>
      <selection pane="bottomLeft" activeCell="C10" sqref="C10"/>
      <pageMargins left="0.7" right="0.7" top="0.75" bottom="0.75" header="0.3" footer="0.3"/>
      <pageSetup orientation="portrait" r:id="rId2"/>
    </customSheetView>
  </customSheetViews>
  <hyperlinks>
    <hyperlink ref="C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Kitting</vt:lpstr>
      <vt:lpstr>Wingdings</vt:lpstr>
      <vt:lpstr>Kitting!Zone_d_impression</vt:lpstr>
    </vt:vector>
  </TitlesOfParts>
  <Company>Molson Coors Brewing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mdo100</cp:lastModifiedBy>
  <cp:lastPrinted>2017-01-14T22:13:22Z</cp:lastPrinted>
  <dcterms:created xsi:type="dcterms:W3CDTF">2015-09-02T11:54:25Z</dcterms:created>
  <dcterms:modified xsi:type="dcterms:W3CDTF">2017-01-14T23:42:10Z</dcterms:modified>
</cp:coreProperties>
</file>