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720" windowWidth="10680" windowHeight="7152" activeTab="2"/>
  </bookViews>
  <sheets>
    <sheet name="Championnat" sheetId="1" r:id="rId1"/>
    <sheet name="Coupe" sheetId="2" r:id="rId2"/>
    <sheet name="Interleague Poules" sheetId="3" r:id="rId3"/>
  </sheets>
  <functionGroups/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3"/>
  <c r="H7"/>
  <c r="F7"/>
  <c r="K28" l="1"/>
  <c r="K26"/>
  <c r="K24"/>
  <c r="K22"/>
  <c r="K20"/>
  <c r="J28"/>
  <c r="J26"/>
  <c r="J24"/>
  <c r="J22"/>
  <c r="J20"/>
  <c r="I28"/>
  <c r="I26"/>
  <c r="I24"/>
  <c r="I22"/>
  <c r="I20"/>
  <c r="K15"/>
  <c r="K13"/>
  <c r="K11"/>
  <c r="K9"/>
  <c r="J15"/>
  <c r="J13"/>
  <c r="J11"/>
  <c r="J9"/>
  <c r="J7"/>
  <c r="I15"/>
  <c r="I13"/>
  <c r="I11"/>
  <c r="I9"/>
  <c r="I7"/>
  <c r="K7" s="1"/>
  <c r="D28"/>
  <c r="D26"/>
  <c r="D24"/>
  <c r="D22"/>
  <c r="D15"/>
  <c r="D13"/>
  <c r="D11"/>
  <c r="D9"/>
  <c r="E28"/>
  <c r="E26"/>
  <c r="E24"/>
  <c r="E22"/>
  <c r="E15"/>
  <c r="E13"/>
  <c r="E11"/>
  <c r="E9"/>
  <c r="A6" i="1"/>
  <c r="D7" i="3" l="1"/>
  <c r="E7"/>
  <c r="D20"/>
  <c r="E20"/>
  <c r="L36" i="1"/>
  <c r="L34"/>
  <c r="L30"/>
  <c r="L32"/>
  <c r="M32" s="1"/>
  <c r="L28"/>
  <c r="L23"/>
  <c r="L21"/>
  <c r="L19"/>
  <c r="L17"/>
  <c r="L15"/>
  <c r="K36"/>
  <c r="K34"/>
  <c r="K32"/>
  <c r="K28"/>
  <c r="K30"/>
  <c r="K19"/>
  <c r="M19" s="1"/>
  <c r="K23"/>
  <c r="K21"/>
  <c r="K17"/>
  <c r="K15"/>
  <c r="F30"/>
  <c r="F32"/>
  <c r="F34"/>
  <c r="F36"/>
  <c r="F28"/>
  <c r="F19"/>
  <c r="F21"/>
  <c r="F23"/>
  <c r="F17"/>
  <c r="F15"/>
  <c r="G36"/>
  <c r="G34"/>
  <c r="G32"/>
  <c r="G30"/>
  <c r="G23"/>
  <c r="G21"/>
  <c r="G19"/>
  <c r="G17"/>
  <c r="G15"/>
  <c r="G28"/>
  <c r="M17"/>
  <c r="M36" l="1"/>
  <c r="M34"/>
  <c r="M30"/>
  <c r="M28"/>
  <c r="M23"/>
  <c r="M21"/>
  <c r="M15"/>
</calcChain>
</file>

<file path=xl/sharedStrings.xml><?xml version="1.0" encoding="utf-8"?>
<sst xmlns="http://schemas.openxmlformats.org/spreadsheetml/2006/main" count="62" uniqueCount="35">
  <si>
    <t>Points</t>
  </si>
  <si>
    <t>Equipes</t>
  </si>
  <si>
    <t>V</t>
  </si>
  <si>
    <t>N</t>
  </si>
  <si>
    <t>D</t>
  </si>
  <si>
    <t>BP</t>
  </si>
  <si>
    <t>BC</t>
  </si>
  <si>
    <t>Dif</t>
  </si>
  <si>
    <t>DIV 1</t>
  </si>
  <si>
    <t>DIV 2</t>
  </si>
  <si>
    <t>DIV 3</t>
  </si>
  <si>
    <t>MJ</t>
  </si>
  <si>
    <t>TDC</t>
  </si>
  <si>
    <t>COUPE</t>
  </si>
  <si>
    <t>Inter Milan</t>
  </si>
  <si>
    <t>Dortmund</t>
  </si>
  <si>
    <t>Bayern Munich</t>
  </si>
  <si>
    <t>Marseille</t>
  </si>
  <si>
    <t>CHAMPIONS LEAGUE</t>
  </si>
  <si>
    <t>EUROPA LEAGUE</t>
  </si>
  <si>
    <t>COUPE DU MONDE</t>
  </si>
  <si>
    <t>FC Nantes</t>
  </si>
  <si>
    <t>Orléans</t>
  </si>
  <si>
    <t>Manchester City</t>
  </si>
  <si>
    <t>Villareal</t>
  </si>
  <si>
    <t>Manchester United</t>
  </si>
  <si>
    <t>AS Roma</t>
  </si>
  <si>
    <t>Poule A</t>
  </si>
  <si>
    <t>Poule B</t>
  </si>
  <si>
    <t>Je vais prendre l'exemple de l'onglet Interleague Poules.</t>
  </si>
  <si>
    <t>Sur la gauche on retrouve le classement avec les 3 colonnes qui nous intéresse V , N , D.</t>
  </si>
  <si>
    <t>Exemple : pour la première equipe de la poule A, V= F7 , N= G7, D= H7.</t>
  </si>
  <si>
    <t>Dans ces cellules je souhaiterais comptabiliser les cases colorés dans le calendrier de rencontres qu'on a sur la droite.</t>
  </si>
  <si>
    <t>Nous garde le même exemple, la première equipe de la poule A :</t>
  </si>
  <si>
    <t>pour F7, G7, H7 effectuer une recherche sur les cellules O7, Q7, U7, W7 afin que V totalise les cases vertes, N les cases grises, D les cases rouges.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</si>
</sst>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25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3"/>
      <name val="Calibri"/>
      <family val="2"/>
      <scheme val="minor"/>
    </font>
    <font>
      <sz val="16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B7D7D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0.59999389629810485"/>
        <bgColor indexed="64"/>
      </patternFill>
    </fill>
  </fills>
  <borders count="63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54">
    <xf numFmtId="0" fontId="0" fillId="0" borderId="0" xfId="0"/>
    <xf numFmtId="0" fontId="0" fillId="9" borderId="0" xfId="0" applyFill="1" applyBorder="1" applyAlignment="1">
      <alignment horizontal="center" vertical="center"/>
    </xf>
    <xf numFmtId="0" fontId="0" fillId="10" borderId="0" xfId="0" applyFill="1" applyBorder="1" applyAlignment="1"/>
    <xf numFmtId="0" fontId="0" fillId="10" borderId="0" xfId="0" applyFill="1" applyBorder="1" applyAlignment="1">
      <alignment horizontal="center" vertical="center"/>
    </xf>
    <xf numFmtId="0" fontId="0" fillId="10" borderId="0" xfId="0" applyFill="1" applyBorder="1"/>
    <xf numFmtId="0" fontId="0" fillId="10" borderId="25" xfId="0" applyFill="1" applyBorder="1" applyAlignment="1">
      <alignment horizontal="center" vertical="center"/>
    </xf>
    <xf numFmtId="0" fontId="0" fillId="9" borderId="25" xfId="0" applyFill="1" applyBorder="1" applyAlignment="1">
      <alignment horizontal="center" vertical="center"/>
    </xf>
    <xf numFmtId="0" fontId="0" fillId="6" borderId="4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7" fillId="6" borderId="5" xfId="0" applyFont="1" applyFill="1" applyBorder="1" applyAlignment="1">
      <alignment horizontal="center"/>
    </xf>
    <xf numFmtId="0" fontId="0" fillId="6" borderId="15" xfId="0" applyFill="1" applyBorder="1" applyAlignment="1">
      <alignment horizontal="center" vertical="center"/>
    </xf>
    <xf numFmtId="0" fontId="0" fillId="6" borderId="15" xfId="0" applyFill="1" applyBorder="1" applyAlignment="1">
      <alignment horizontal="center"/>
    </xf>
    <xf numFmtId="0" fontId="0" fillId="6" borderId="10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10" borderId="23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0" fillId="10" borderId="21" xfId="0" applyFill="1" applyBorder="1" applyAlignment="1">
      <alignment horizontal="center"/>
    </xf>
    <xf numFmtId="0" fontId="0" fillId="10" borderId="25" xfId="0" applyFill="1" applyBorder="1" applyAlignment="1">
      <alignment horizontal="center"/>
    </xf>
    <xf numFmtId="0" fontId="0" fillId="10" borderId="43" xfId="0" applyFill="1" applyBorder="1" applyAlignment="1">
      <alignment horizontal="center"/>
    </xf>
    <xf numFmtId="0" fontId="0" fillId="10" borderId="22" xfId="0" applyFill="1" applyBorder="1" applyAlignment="1">
      <alignment horizontal="center"/>
    </xf>
    <xf numFmtId="0" fontId="7" fillId="6" borderId="0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0" fontId="0" fillId="6" borderId="0" xfId="0" applyFont="1" applyFill="1" applyBorder="1" applyAlignment="1">
      <alignment horizontal="center" vertical="center"/>
    </xf>
    <xf numFmtId="0" fontId="8" fillId="6" borderId="0" xfId="0" applyFont="1" applyFill="1" applyBorder="1" applyAlignment="1">
      <alignment horizontal="center" vertical="center"/>
    </xf>
    <xf numFmtId="0" fontId="0" fillId="10" borderId="23" xfId="0" applyFill="1" applyBorder="1" applyAlignment="1"/>
    <xf numFmtId="0" fontId="0" fillId="10" borderId="1" xfId="0" applyFill="1" applyBorder="1" applyAlignment="1"/>
    <xf numFmtId="0" fontId="0" fillId="10" borderId="21" xfId="0" applyFill="1" applyBorder="1" applyAlignment="1"/>
    <xf numFmtId="0" fontId="0" fillId="10" borderId="22" xfId="0" applyFill="1" applyBorder="1" applyAlignment="1"/>
    <xf numFmtId="0" fontId="0" fillId="6" borderId="4" xfId="0" applyFill="1" applyBorder="1" applyAlignment="1"/>
    <xf numFmtId="0" fontId="0" fillId="6" borderId="7" xfId="0" applyFill="1" applyBorder="1" applyAlignment="1"/>
    <xf numFmtId="0" fontId="0" fillId="6" borderId="2" xfId="0" applyFill="1" applyBorder="1" applyAlignment="1"/>
    <xf numFmtId="0" fontId="7" fillId="10" borderId="0" xfId="0" applyFont="1" applyFill="1" applyBorder="1" applyAlignment="1"/>
    <xf numFmtId="0" fontId="0" fillId="6" borderId="5" xfId="0" applyFill="1" applyBorder="1" applyAlignment="1"/>
    <xf numFmtId="0" fontId="7" fillId="6" borderId="2" xfId="0" applyFont="1" applyFill="1" applyBorder="1" applyAlignment="1"/>
    <xf numFmtId="0" fontId="7" fillId="6" borderId="5" xfId="0" applyFont="1" applyFill="1" applyBorder="1" applyAlignment="1"/>
    <xf numFmtId="0" fontId="7" fillId="6" borderId="3" xfId="0" applyFont="1" applyFill="1" applyBorder="1" applyAlignment="1"/>
    <xf numFmtId="0" fontId="7" fillId="6" borderId="4" xfId="0" applyFont="1" applyFill="1" applyBorder="1" applyAlignment="1"/>
    <xf numFmtId="0" fontId="0" fillId="6" borderId="6" xfId="0" applyFill="1" applyBorder="1" applyAlignment="1">
      <alignment horizontal="center"/>
    </xf>
    <xf numFmtId="0" fontId="7" fillId="6" borderId="2" xfId="0" applyFont="1" applyFill="1" applyBorder="1" applyAlignment="1">
      <alignment horizontal="center"/>
    </xf>
    <xf numFmtId="0" fontId="7" fillId="10" borderId="0" xfId="0" applyFont="1" applyFill="1" applyBorder="1" applyAlignment="1">
      <alignment horizontal="center"/>
    </xf>
    <xf numFmtId="0" fontId="7" fillId="10" borderId="25" xfId="0" applyFont="1" applyFill="1" applyBorder="1" applyAlignment="1">
      <alignment horizontal="center"/>
    </xf>
    <xf numFmtId="0" fontId="1" fillId="6" borderId="26" xfId="0" applyFont="1" applyFill="1" applyBorder="1" applyAlignment="1">
      <alignment horizontal="center" vertical="center"/>
    </xf>
    <xf numFmtId="0" fontId="1" fillId="6" borderId="48" xfId="0" applyFont="1" applyFill="1" applyBorder="1" applyAlignment="1">
      <alignment horizontal="center" vertical="center"/>
    </xf>
    <xf numFmtId="0" fontId="2" fillId="6" borderId="48" xfId="0" applyFont="1" applyFill="1" applyBorder="1" applyAlignment="1">
      <alignment horizontal="center" vertical="center"/>
    </xf>
    <xf numFmtId="0" fontId="3" fillId="6" borderId="48" xfId="0" applyFont="1" applyFill="1" applyBorder="1" applyAlignment="1">
      <alignment horizontal="center" vertical="center"/>
    </xf>
    <xf numFmtId="0" fontId="5" fillId="6" borderId="15" xfId="0" applyFont="1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25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11" borderId="30" xfId="0" applyFill="1" applyBorder="1" applyAlignment="1">
      <alignment horizontal="center" vertical="center"/>
    </xf>
    <xf numFmtId="0" fontId="0" fillId="6" borderId="40" xfId="0" applyFill="1" applyBorder="1" applyAlignment="1">
      <alignment horizontal="center" vertical="center"/>
    </xf>
    <xf numFmtId="0" fontId="0" fillId="10" borderId="40" xfId="0" applyFill="1" applyBorder="1" applyAlignment="1">
      <alignment horizontal="center" vertical="center"/>
    </xf>
    <xf numFmtId="0" fontId="0" fillId="10" borderId="12" xfId="0" applyFill="1" applyBorder="1" applyAlignment="1">
      <alignment horizontal="center" vertical="center"/>
    </xf>
    <xf numFmtId="0" fontId="0" fillId="6" borderId="45" xfId="0" applyFill="1" applyBorder="1" applyAlignment="1">
      <alignment horizontal="center" vertical="center"/>
    </xf>
    <xf numFmtId="0" fontId="0" fillId="6" borderId="34" xfId="0" applyFont="1" applyFill="1" applyBorder="1" applyAlignment="1">
      <alignment horizontal="center" vertical="center"/>
    </xf>
    <xf numFmtId="0" fontId="0" fillId="6" borderId="30" xfId="0" applyFont="1" applyFill="1" applyBorder="1" applyAlignment="1">
      <alignment horizontal="center" vertical="center"/>
    </xf>
    <xf numFmtId="0" fontId="7" fillId="6" borderId="30" xfId="0" applyFont="1" applyFill="1" applyBorder="1" applyAlignment="1">
      <alignment horizontal="center" vertical="center"/>
    </xf>
    <xf numFmtId="0" fontId="0" fillId="6" borderId="30" xfId="0" applyFill="1" applyBorder="1" applyAlignment="1">
      <alignment horizontal="center" vertical="center"/>
    </xf>
    <xf numFmtId="0" fontId="0" fillId="6" borderId="35" xfId="0" applyFill="1" applyBorder="1" applyAlignment="1">
      <alignment horizontal="center" vertical="center"/>
    </xf>
    <xf numFmtId="0" fontId="0" fillId="6" borderId="53" xfId="0" applyFill="1" applyBorder="1" applyAlignment="1">
      <alignment horizontal="center" vertical="center"/>
    </xf>
    <xf numFmtId="16" fontId="0" fillId="6" borderId="30" xfId="0" applyNumberFormat="1" applyFill="1" applyBorder="1" applyAlignment="1">
      <alignment horizontal="center" vertical="center"/>
    </xf>
    <xf numFmtId="16" fontId="0" fillId="6" borderId="35" xfId="0" applyNumberFormat="1" applyFill="1" applyBorder="1" applyAlignment="1">
      <alignment horizontal="center" vertical="center"/>
    </xf>
    <xf numFmtId="0" fontId="0" fillId="6" borderId="53" xfId="0" applyFont="1" applyFill="1" applyBorder="1" applyAlignment="1">
      <alignment horizontal="center" vertical="center"/>
    </xf>
    <xf numFmtId="0" fontId="0" fillId="10" borderId="40" xfId="0" applyFont="1" applyFill="1" applyBorder="1" applyAlignment="1">
      <alignment horizontal="center" vertical="center"/>
    </xf>
    <xf numFmtId="0" fontId="1" fillId="10" borderId="12" xfId="0" applyFont="1" applyFill="1" applyBorder="1" applyAlignment="1">
      <alignment horizontal="center" vertical="center"/>
    </xf>
    <xf numFmtId="0" fontId="1" fillId="6" borderId="45" xfId="0" applyFont="1" applyFill="1" applyBorder="1" applyAlignment="1">
      <alignment horizontal="center" vertical="center"/>
    </xf>
    <xf numFmtId="0" fontId="0" fillId="6" borderId="35" xfId="0" applyFont="1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7" fillId="10" borderId="40" xfId="0" applyFont="1" applyFill="1" applyBorder="1" applyAlignment="1">
      <alignment horizontal="center" vertical="center"/>
    </xf>
    <xf numFmtId="0" fontId="7" fillId="10" borderId="12" xfId="0" applyFont="1" applyFill="1" applyBorder="1" applyAlignment="1">
      <alignment horizontal="center" vertical="center"/>
    </xf>
    <xf numFmtId="0" fontId="7" fillId="6" borderId="34" xfId="0" applyFont="1" applyFill="1" applyBorder="1" applyAlignment="1">
      <alignment horizontal="center" vertical="center"/>
    </xf>
    <xf numFmtId="0" fontId="0" fillId="10" borderId="12" xfId="0" applyFont="1" applyFill="1" applyBorder="1" applyAlignment="1">
      <alignment horizontal="center" vertical="center"/>
    </xf>
    <xf numFmtId="0" fontId="0" fillId="6" borderId="45" xfId="0" applyFont="1" applyFill="1" applyBorder="1" applyAlignment="1">
      <alignment horizontal="center" vertical="center"/>
    </xf>
    <xf numFmtId="16" fontId="0" fillId="6" borderId="30" xfId="0" applyNumberFormat="1" applyFont="1" applyFill="1" applyBorder="1" applyAlignment="1">
      <alignment horizontal="center" vertical="center"/>
    </xf>
    <xf numFmtId="16" fontId="0" fillId="6" borderId="35" xfId="0" applyNumberFormat="1" applyFont="1" applyFill="1" applyBorder="1" applyAlignment="1">
      <alignment horizontal="center" vertical="center"/>
    </xf>
    <xf numFmtId="16" fontId="7" fillId="6" borderId="0" xfId="0" applyNumberFormat="1" applyFon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7" fillId="10" borderId="0" xfId="0" applyFont="1" applyFill="1" applyBorder="1" applyAlignment="1">
      <alignment horizontal="center" vertical="center"/>
    </xf>
    <xf numFmtId="0" fontId="0" fillId="6" borderId="18" xfId="0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0" fillId="6" borderId="23" xfId="0" applyFill="1" applyBorder="1" applyAlignment="1">
      <alignment horizontal="center" vertical="center"/>
    </xf>
    <xf numFmtId="0" fontId="0" fillId="10" borderId="23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6" borderId="19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0" fillId="10" borderId="21" xfId="0" applyFill="1" applyBorder="1" applyAlignment="1">
      <alignment horizontal="center" vertical="center"/>
    </xf>
    <xf numFmtId="0" fontId="7" fillId="10" borderId="0" xfId="0" applyFont="1" applyFill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7" fillId="6" borderId="16" xfId="0" applyFont="1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10" borderId="43" xfId="0" applyFill="1" applyBorder="1" applyAlignment="1">
      <alignment horizontal="center" vertical="center"/>
    </xf>
    <xf numFmtId="0" fontId="7" fillId="6" borderId="17" xfId="0" applyFont="1" applyFill="1" applyBorder="1" applyAlignment="1">
      <alignment horizontal="center" vertical="center"/>
    </xf>
    <xf numFmtId="0" fontId="7" fillId="6" borderId="2" xfId="0" applyFont="1" applyFill="1" applyBorder="1" applyAlignment="1">
      <alignment horizontal="center" vertical="center"/>
    </xf>
    <xf numFmtId="0" fontId="7" fillId="6" borderId="5" xfId="0" applyFont="1" applyFill="1" applyBorder="1" applyAlignment="1">
      <alignment horizontal="center" vertical="center"/>
    </xf>
    <xf numFmtId="0" fontId="0" fillId="9" borderId="23" xfId="0" applyFill="1" applyBorder="1" applyAlignment="1">
      <alignment horizontal="center" vertical="center"/>
    </xf>
    <xf numFmtId="0" fontId="7" fillId="6" borderId="4" xfId="0" applyFont="1" applyFill="1" applyBorder="1" applyAlignment="1">
      <alignment horizontal="center" vertical="center"/>
    </xf>
    <xf numFmtId="0" fontId="0" fillId="9" borderId="22" xfId="0" applyFill="1" applyBorder="1" applyAlignment="1">
      <alignment horizontal="center" vertical="center"/>
    </xf>
    <xf numFmtId="0" fontId="0" fillId="6" borderId="24" xfId="0" applyFill="1" applyBorder="1" applyAlignment="1">
      <alignment horizontal="center" vertical="center"/>
    </xf>
    <xf numFmtId="0" fontId="7" fillId="6" borderId="7" xfId="0" applyFont="1" applyFill="1" applyBorder="1" applyAlignment="1">
      <alignment horizontal="center" vertical="center"/>
    </xf>
    <xf numFmtId="0" fontId="0" fillId="8" borderId="30" xfId="0" applyFont="1" applyFill="1" applyBorder="1" applyAlignment="1">
      <alignment horizontal="center" vertical="center"/>
    </xf>
    <xf numFmtId="0" fontId="0" fillId="7" borderId="30" xfId="0" applyFill="1" applyBorder="1" applyAlignment="1">
      <alignment horizontal="center" vertical="center"/>
    </xf>
    <xf numFmtId="0" fontId="0" fillId="7" borderId="30" xfId="0" applyFont="1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7" fillId="12" borderId="0" xfId="0" applyFont="1" applyFill="1" applyBorder="1" applyAlignment="1">
      <alignment horizontal="center" vertical="center"/>
    </xf>
    <xf numFmtId="0" fontId="3" fillId="6" borderId="26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16" fontId="0" fillId="14" borderId="35" xfId="0" applyNumberFormat="1" applyFill="1" applyBorder="1" applyAlignment="1">
      <alignment horizontal="center" vertical="center"/>
    </xf>
    <xf numFmtId="0" fontId="0" fillId="8" borderId="30" xfId="0" applyFill="1" applyBorder="1" applyAlignment="1">
      <alignment horizontal="center" vertical="center"/>
    </xf>
    <xf numFmtId="0" fontId="7" fillId="6" borderId="40" xfId="0" applyFont="1" applyFill="1" applyBorder="1" applyAlignment="1">
      <alignment horizontal="center" vertical="center"/>
    </xf>
    <xf numFmtId="0" fontId="7" fillId="6" borderId="47" xfId="0" applyFont="1" applyFill="1" applyBorder="1" applyAlignment="1">
      <alignment horizontal="center" vertical="center"/>
    </xf>
    <xf numFmtId="0" fontId="7" fillId="6" borderId="12" xfId="0" applyFont="1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6" borderId="41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44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6" borderId="19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6" borderId="18" xfId="0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6" fillId="0" borderId="43" xfId="0" applyFont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9" borderId="22" xfId="0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0" fillId="9" borderId="23" xfId="0" applyFill="1" applyBorder="1" applyAlignment="1">
      <alignment horizontal="center" vertical="center"/>
    </xf>
    <xf numFmtId="0" fontId="0" fillId="9" borderId="25" xfId="0" applyFill="1" applyBorder="1" applyAlignment="1">
      <alignment horizontal="center" vertical="center"/>
    </xf>
    <xf numFmtId="0" fontId="0" fillId="9" borderId="21" xfId="0" applyFill="1" applyBorder="1" applyAlignment="1">
      <alignment horizontal="center" vertical="center"/>
    </xf>
    <xf numFmtId="0" fontId="0" fillId="9" borderId="27" xfId="0" applyFill="1" applyBorder="1" applyAlignment="1">
      <alignment horizontal="center" vertical="center"/>
    </xf>
    <xf numFmtId="0" fontId="0" fillId="6" borderId="24" xfId="0" applyFill="1" applyBorder="1" applyAlignment="1">
      <alignment horizontal="center" vertical="center"/>
    </xf>
    <xf numFmtId="0" fontId="0" fillId="6" borderId="42" xfId="0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10" borderId="20" xfId="0" applyFill="1" applyBorder="1" applyAlignment="1">
      <alignment horizontal="center" vertical="center"/>
    </xf>
    <xf numFmtId="0" fontId="0" fillId="10" borderId="42" xfId="0" applyFill="1" applyBorder="1" applyAlignment="1">
      <alignment horizontal="center" vertical="center"/>
    </xf>
    <xf numFmtId="0" fontId="0" fillId="9" borderId="26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0" xfId="0" applyFont="1" applyFill="1" applyBorder="1" applyAlignment="1">
      <alignment horizontal="center" vertical="center"/>
    </xf>
    <xf numFmtId="0" fontId="7" fillId="6" borderId="0" xfId="0" applyFont="1" applyFill="1" applyBorder="1" applyAlignment="1">
      <alignment horizontal="center" vertical="center"/>
    </xf>
    <xf numFmtId="0" fontId="8" fillId="6" borderId="0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 vertical="center"/>
    </xf>
    <xf numFmtId="0" fontId="0" fillId="10" borderId="23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0" borderId="0" xfId="0" applyFill="1" applyBorder="1" applyAlignment="1">
      <alignment horizontal="center" vertical="center"/>
    </xf>
    <xf numFmtId="0" fontId="0" fillId="10" borderId="21" xfId="0" applyFill="1" applyBorder="1" applyAlignment="1">
      <alignment horizontal="center" vertical="center"/>
    </xf>
    <xf numFmtId="0" fontId="0" fillId="10" borderId="25" xfId="0" applyFill="1" applyBorder="1" applyAlignment="1">
      <alignment horizontal="center" vertical="center"/>
    </xf>
    <xf numFmtId="0" fontId="0" fillId="10" borderId="43" xfId="0" applyFill="1" applyBorder="1" applyAlignment="1">
      <alignment horizontal="center" vertical="center"/>
    </xf>
    <xf numFmtId="0" fontId="0" fillId="10" borderId="22" xfId="0" applyFill="1" applyBorder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0" fontId="6" fillId="6" borderId="26" xfId="0" applyFont="1" applyFill="1" applyBorder="1" applyAlignment="1">
      <alignment horizontal="center" vertical="center"/>
    </xf>
    <xf numFmtId="0" fontId="6" fillId="6" borderId="23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6" fillId="6" borderId="27" xfId="0" applyFont="1" applyFill="1" applyBorder="1" applyAlignment="1">
      <alignment horizontal="center" vertical="center"/>
    </xf>
    <xf numFmtId="0" fontId="6" fillId="6" borderId="25" xfId="0" applyFont="1" applyFill="1" applyBorder="1" applyAlignment="1">
      <alignment horizontal="center" vertical="center"/>
    </xf>
    <xf numFmtId="0" fontId="6" fillId="6" borderId="43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1" fillId="7" borderId="30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0" fontId="1" fillId="7" borderId="32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1" fillId="8" borderId="32" xfId="0" applyFont="1" applyFill="1" applyBorder="1" applyAlignment="1">
      <alignment horizontal="center" vertical="center"/>
    </xf>
    <xf numFmtId="0" fontId="1" fillId="6" borderId="29" xfId="0" applyFont="1" applyFill="1" applyBorder="1" applyAlignment="1">
      <alignment horizontal="center" vertical="center"/>
    </xf>
    <xf numFmtId="0" fontId="1" fillId="6" borderId="33" xfId="0" applyFont="1" applyFill="1" applyBorder="1" applyAlignment="1">
      <alignment horizontal="center" vertical="center"/>
    </xf>
    <xf numFmtId="0" fontId="1" fillId="6" borderId="35" xfId="0" applyFont="1" applyFill="1" applyBorder="1" applyAlignment="1">
      <alignment horizontal="center" vertical="center"/>
    </xf>
    <xf numFmtId="0" fontId="1" fillId="6" borderId="34" xfId="0" applyFont="1" applyFill="1" applyBorder="1" applyAlignment="1">
      <alignment horizontal="center" vertical="center"/>
    </xf>
    <xf numFmtId="0" fontId="5" fillId="6" borderId="10" xfId="0" applyFont="1" applyFill="1" applyBorder="1" applyAlignment="1">
      <alignment horizontal="center" vertical="center"/>
    </xf>
    <xf numFmtId="0" fontId="5" fillId="6" borderId="38" xfId="0" applyFont="1" applyFill="1" applyBorder="1" applyAlignment="1">
      <alignment horizontal="center" vertical="center"/>
    </xf>
    <xf numFmtId="0" fontId="1" fillId="6" borderId="10" xfId="0" applyFont="1" applyFill="1" applyBorder="1" applyAlignment="1">
      <alignment horizontal="center" vertical="center"/>
    </xf>
    <xf numFmtId="0" fontId="1" fillId="6" borderId="38" xfId="0" applyFont="1" applyFill="1" applyBorder="1" applyAlignment="1">
      <alignment horizontal="center" vertical="center"/>
    </xf>
    <xf numFmtId="0" fontId="1" fillId="8" borderId="30" xfId="0" applyFont="1" applyFill="1" applyBorder="1" applyAlignment="1">
      <alignment horizontal="center" vertical="center"/>
    </xf>
    <xf numFmtId="0" fontId="1" fillId="8" borderId="6" xfId="0" applyFont="1" applyFill="1" applyBorder="1" applyAlignment="1">
      <alignment horizontal="center" vertical="center"/>
    </xf>
    <xf numFmtId="0" fontId="1" fillId="8" borderId="7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0" fontId="4" fillId="6" borderId="0" xfId="0" applyFont="1" applyFill="1" applyBorder="1" applyAlignment="1">
      <alignment horizontal="center" vertical="center"/>
    </xf>
    <xf numFmtId="0" fontId="5" fillId="8" borderId="3" xfId="0" applyFont="1" applyFill="1" applyBorder="1" applyAlignment="1">
      <alignment horizontal="center" vertical="center"/>
    </xf>
    <xf numFmtId="0" fontId="5" fillId="8" borderId="30" xfId="0" applyFont="1" applyFill="1" applyBorder="1" applyAlignment="1">
      <alignment horizontal="center" vertical="center"/>
    </xf>
    <xf numFmtId="0" fontId="5" fillId="8" borderId="2" xfId="0" applyFont="1" applyFill="1" applyBorder="1" applyAlignment="1">
      <alignment horizontal="center" vertical="center"/>
    </xf>
    <xf numFmtId="0" fontId="5" fillId="8" borderId="31" xfId="0" applyFont="1" applyFill="1" applyBorder="1" applyAlignment="1">
      <alignment horizontal="center" vertical="center"/>
    </xf>
    <xf numFmtId="0" fontId="4" fillId="8" borderId="10" xfId="0" applyFont="1" applyFill="1" applyBorder="1" applyAlignment="1">
      <alignment horizontal="center" vertical="center"/>
    </xf>
    <xf numFmtId="0" fontId="4" fillId="8" borderId="37" xfId="0" applyFont="1" applyFill="1" applyBorder="1" applyAlignment="1">
      <alignment horizontal="center" vertical="center"/>
    </xf>
    <xf numFmtId="0" fontId="7" fillId="8" borderId="10" xfId="0" applyFont="1" applyFill="1" applyBorder="1" applyAlignment="1">
      <alignment horizontal="center" vertical="center"/>
    </xf>
    <xf numFmtId="0" fontId="7" fillId="8" borderId="37" xfId="0" applyFont="1" applyFill="1" applyBorder="1" applyAlignment="1">
      <alignment horizontal="center" vertical="center"/>
    </xf>
    <xf numFmtId="0" fontId="1" fillId="4" borderId="26" xfId="0" applyFont="1" applyFill="1" applyBorder="1" applyAlignment="1">
      <alignment horizontal="center" vertical="center"/>
    </xf>
    <xf numFmtId="0" fontId="1" fillId="4" borderId="22" xfId="0" applyFont="1" applyFill="1" applyBorder="1" applyAlignment="1">
      <alignment horizontal="center" vertical="center"/>
    </xf>
    <xf numFmtId="0" fontId="1" fillId="4" borderId="27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1" fillId="7" borderId="31" xfId="0" applyFont="1" applyFill="1" applyBorder="1" applyAlignment="1">
      <alignment horizontal="center" vertical="center"/>
    </xf>
    <xf numFmtId="0" fontId="0" fillId="7" borderId="39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4" fillId="7" borderId="39" xfId="0" applyFont="1" applyFill="1" applyBorder="1" applyAlignment="1">
      <alignment horizontal="center" vertical="center"/>
    </xf>
    <xf numFmtId="0" fontId="4" fillId="7" borderId="37" xfId="0" applyFont="1" applyFill="1" applyBorder="1" applyAlignment="1">
      <alignment horizontal="center" vertical="center"/>
    </xf>
    <xf numFmtId="0" fontId="1" fillId="7" borderId="31" xfId="0" quotePrefix="1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0" fillId="8" borderId="46" xfId="0" applyFill="1" applyBorder="1" applyAlignment="1">
      <alignment horizontal="center" vertical="center"/>
    </xf>
    <xf numFmtId="0" fontId="0" fillId="8" borderId="14" xfId="0" applyFill="1" applyBorder="1" applyAlignment="1">
      <alignment horizontal="center" vertical="center"/>
    </xf>
    <xf numFmtId="0" fontId="0" fillId="6" borderId="46" xfId="0" applyFill="1" applyBorder="1" applyAlignment="1">
      <alignment horizontal="center" vertical="center"/>
    </xf>
    <xf numFmtId="0" fontId="0" fillId="6" borderId="49" xfId="0" applyFill="1" applyBorder="1" applyAlignment="1">
      <alignment horizontal="center" vertical="center"/>
    </xf>
    <xf numFmtId="0" fontId="0" fillId="8" borderId="37" xfId="0" applyFill="1" applyBorder="1" applyAlignment="1">
      <alignment horizontal="center" vertical="center"/>
    </xf>
    <xf numFmtId="0" fontId="0" fillId="8" borderId="11" xfId="0" applyFill="1" applyBorder="1" applyAlignment="1">
      <alignment horizontal="center" vertical="center"/>
    </xf>
    <xf numFmtId="0" fontId="4" fillId="8" borderId="39" xfId="0" applyFont="1" applyFill="1" applyBorder="1" applyAlignment="1">
      <alignment horizontal="center" vertical="center"/>
    </xf>
    <xf numFmtId="0" fontId="4" fillId="8" borderId="11" xfId="0" applyFont="1" applyFill="1" applyBorder="1" applyAlignment="1">
      <alignment horizontal="center" vertical="center"/>
    </xf>
    <xf numFmtId="0" fontId="1" fillId="8" borderId="31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0" fillId="5" borderId="26" xfId="0" applyFill="1" applyBorder="1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0" fillId="5" borderId="27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/>
    </xf>
    <xf numFmtId="0" fontId="1" fillId="8" borderId="36" xfId="0" applyFont="1" applyFill="1" applyBorder="1" applyAlignment="1">
      <alignment horizontal="center" vertical="center"/>
    </xf>
    <xf numFmtId="0" fontId="1" fillId="8" borderId="33" xfId="0" applyFont="1" applyFill="1" applyBorder="1" applyAlignment="1">
      <alignment horizontal="center" vertical="center"/>
    </xf>
    <xf numFmtId="0" fontId="1" fillId="6" borderId="28" xfId="0" applyFont="1" applyFill="1" applyBorder="1" applyAlignment="1">
      <alignment horizontal="center" vertical="center"/>
    </xf>
    <xf numFmtId="0" fontId="1" fillId="6" borderId="36" xfId="0" applyFont="1" applyFill="1" applyBorder="1" applyAlignment="1">
      <alignment horizontal="center" vertical="center"/>
    </xf>
    <xf numFmtId="0" fontId="4" fillId="6" borderId="10" xfId="0" applyFont="1" applyFill="1" applyBorder="1" applyAlignment="1">
      <alignment horizontal="center" vertical="center"/>
    </xf>
    <xf numFmtId="0" fontId="4" fillId="6" borderId="37" xfId="0" applyFont="1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7" borderId="37" xfId="0" applyFill="1" applyBorder="1" applyAlignment="1">
      <alignment horizontal="center" vertical="center"/>
    </xf>
    <xf numFmtId="0" fontId="4" fillId="7" borderId="10" xfId="0" applyFont="1" applyFill="1" applyBorder="1" applyAlignment="1">
      <alignment horizontal="center" vertical="center"/>
    </xf>
    <xf numFmtId="0" fontId="5" fillId="8" borderId="4" xfId="0" applyFont="1" applyFill="1" applyBorder="1" applyAlignment="1">
      <alignment horizontal="center" vertical="center"/>
    </xf>
    <xf numFmtId="0" fontId="5" fillId="8" borderId="32" xfId="0" applyFont="1" applyFill="1" applyBorder="1" applyAlignment="1">
      <alignment horizontal="center" vertical="center"/>
    </xf>
    <xf numFmtId="0" fontId="0" fillId="3" borderId="26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0" fillId="2" borderId="27" xfId="0" applyFill="1" applyBorder="1" applyAlignment="1">
      <alignment horizontal="center" vertical="center"/>
    </xf>
    <xf numFmtId="0" fontId="1" fillId="7" borderId="36" xfId="0" applyFont="1" applyFill="1" applyBorder="1" applyAlignment="1">
      <alignment horizontal="center" vertical="center"/>
    </xf>
    <xf numFmtId="0" fontId="1" fillId="7" borderId="54" xfId="0" applyFont="1" applyFill="1" applyBorder="1" applyAlignment="1">
      <alignment horizontal="center" vertical="center"/>
    </xf>
    <xf numFmtId="0" fontId="3" fillId="6" borderId="10" xfId="0" applyFont="1" applyFill="1" applyBorder="1" applyAlignment="1">
      <alignment horizontal="center" vertical="center"/>
    </xf>
    <xf numFmtId="0" fontId="3" fillId="6" borderId="38" xfId="0" applyFont="1" applyFill="1" applyBorder="1" applyAlignment="1">
      <alignment horizontal="center" vertical="center"/>
    </xf>
    <xf numFmtId="0" fontId="2" fillId="6" borderId="10" xfId="0" applyFont="1" applyFill="1" applyBorder="1" applyAlignment="1">
      <alignment horizontal="center" vertical="center"/>
    </xf>
    <xf numFmtId="0" fontId="2" fillId="6" borderId="38" xfId="0" applyFont="1" applyFill="1" applyBorder="1" applyAlignment="1">
      <alignment horizontal="center" vertical="center"/>
    </xf>
    <xf numFmtId="0" fontId="4" fillId="7" borderId="16" xfId="0" applyFont="1" applyFill="1" applyBorder="1" applyAlignment="1">
      <alignment horizontal="center" vertical="center"/>
    </xf>
    <xf numFmtId="0" fontId="4" fillId="7" borderId="51" xfId="0" applyFont="1" applyFill="1" applyBorder="1" applyAlignment="1">
      <alignment horizontal="center" vertical="center"/>
    </xf>
    <xf numFmtId="0" fontId="4" fillId="7" borderId="17" xfId="0" applyFont="1" applyFill="1" applyBorder="1" applyAlignment="1">
      <alignment horizontal="center" vertical="center"/>
    </xf>
    <xf numFmtId="0" fontId="1" fillId="6" borderId="30" xfId="0" applyFont="1" applyFill="1" applyBorder="1" applyAlignment="1">
      <alignment horizontal="center" vertical="center"/>
    </xf>
    <xf numFmtId="0" fontId="1" fillId="6" borderId="35" xfId="0" applyNumberFormat="1" applyFont="1" applyFill="1" applyBorder="1" applyAlignment="1">
      <alignment horizontal="center" vertical="center"/>
    </xf>
    <xf numFmtId="0" fontId="1" fillId="6" borderId="6" xfId="0" applyNumberFormat="1" applyFont="1" applyFill="1" applyBorder="1" applyAlignment="1">
      <alignment horizontal="center" vertical="center"/>
    </xf>
    <xf numFmtId="0" fontId="1" fillId="6" borderId="50" xfId="0" applyNumberFormat="1" applyFont="1" applyFill="1" applyBorder="1" applyAlignment="1">
      <alignment horizontal="center" vertical="center"/>
    </xf>
    <xf numFmtId="0" fontId="1" fillId="6" borderId="9" xfId="0" applyNumberFormat="1" applyFont="1" applyFill="1" applyBorder="1" applyAlignment="1">
      <alignment horizontal="center" vertical="center"/>
    </xf>
    <xf numFmtId="0" fontId="1" fillId="6" borderId="32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1" fillId="8" borderId="3" xfId="0" applyFont="1" applyFill="1" applyBorder="1" applyAlignment="1">
      <alignment horizontal="center" vertical="center"/>
    </xf>
    <xf numFmtId="0" fontId="1" fillId="8" borderId="34" xfId="0" applyFont="1" applyFill="1" applyBorder="1" applyAlignment="1">
      <alignment horizontal="center" vertical="center"/>
    </xf>
    <xf numFmtId="0" fontId="4" fillId="6" borderId="11" xfId="0" applyFont="1" applyFill="1" applyBorder="1" applyAlignment="1">
      <alignment horizontal="center" vertical="center"/>
    </xf>
    <xf numFmtId="0" fontId="1" fillId="6" borderId="31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0" fillId="6" borderId="39" xfId="0" applyFill="1" applyBorder="1" applyAlignment="1">
      <alignment horizontal="center" vertical="center"/>
    </xf>
    <xf numFmtId="0" fontId="0" fillId="6" borderId="38" xfId="0" applyFill="1" applyBorder="1" applyAlignment="1">
      <alignment horizontal="center" vertical="center"/>
    </xf>
    <xf numFmtId="0" fontId="0" fillId="6" borderId="40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5" fillId="6" borderId="0" xfId="0" quotePrefix="1" applyFont="1" applyFill="1" applyBorder="1" applyAlignment="1">
      <alignment horizontal="center" vertical="center"/>
    </xf>
    <xf numFmtId="0" fontId="0" fillId="6" borderId="52" xfId="0" applyFill="1" applyBorder="1" applyAlignment="1">
      <alignment horizontal="center" vertical="center"/>
    </xf>
    <xf numFmtId="0" fontId="0" fillId="6" borderId="45" xfId="0" applyFill="1" applyBorder="1" applyAlignment="1">
      <alignment horizontal="center" vertical="center"/>
    </xf>
    <xf numFmtId="0" fontId="0" fillId="6" borderId="24" xfId="0" applyFill="1" applyBorder="1" applyAlignment="1">
      <alignment horizontal="center"/>
    </xf>
    <xf numFmtId="0" fontId="0" fillId="6" borderId="42" xfId="0" applyFill="1" applyBorder="1" applyAlignment="1">
      <alignment horizontal="center"/>
    </xf>
    <xf numFmtId="0" fontId="7" fillId="6" borderId="5" xfId="0" applyFont="1" applyFill="1" applyBorder="1" applyAlignment="1">
      <alignment horizontal="center"/>
    </xf>
    <xf numFmtId="0" fontId="7" fillId="6" borderId="7" xfId="0" applyFont="1" applyFill="1" applyBorder="1" applyAlignment="1">
      <alignment horizontal="center"/>
    </xf>
    <xf numFmtId="0" fontId="7" fillId="6" borderId="2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0" fillId="10" borderId="22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0" fillId="6" borderId="14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7" fillId="6" borderId="13" xfId="0" applyFont="1" applyFill="1" applyBorder="1" applyAlignment="1">
      <alignment horizontal="center"/>
    </xf>
    <xf numFmtId="0" fontId="7" fillId="6" borderId="8" xfId="0" applyFont="1" applyFill="1" applyBorder="1" applyAlignment="1">
      <alignment horizontal="center"/>
    </xf>
    <xf numFmtId="0" fontId="0" fillId="10" borderId="25" xfId="0" applyFill="1" applyBorder="1" applyAlignment="1">
      <alignment horizontal="center"/>
    </xf>
    <xf numFmtId="0" fontId="0" fillId="6" borderId="19" xfId="0" applyFill="1" applyBorder="1" applyAlignment="1">
      <alignment horizontal="center"/>
    </xf>
    <xf numFmtId="0" fontId="0" fillId="10" borderId="26" xfId="0" applyFill="1" applyBorder="1" applyAlignment="1">
      <alignment horizontal="center"/>
    </xf>
    <xf numFmtId="0" fontId="0" fillId="10" borderId="23" xfId="0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0" fillId="6" borderId="18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10" borderId="27" xfId="0" applyFill="1" applyBorder="1" applyAlignment="1">
      <alignment horizontal="center"/>
    </xf>
    <xf numFmtId="0" fontId="1" fillId="5" borderId="26" xfId="0" applyFont="1" applyFill="1" applyBorder="1" applyAlignment="1">
      <alignment horizontal="center" vertical="center"/>
    </xf>
    <xf numFmtId="0" fontId="1" fillId="5" borderId="23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27" xfId="0" applyFont="1" applyFill="1" applyBorder="1" applyAlignment="1">
      <alignment horizontal="center" vertical="center"/>
    </xf>
    <xf numFmtId="0" fontId="1" fillId="5" borderId="25" xfId="0" applyFont="1" applyFill="1" applyBorder="1" applyAlignment="1">
      <alignment horizontal="center" vertical="center"/>
    </xf>
    <xf numFmtId="0" fontId="1" fillId="5" borderId="43" xfId="0" applyFont="1" applyFill="1" applyBorder="1" applyAlignment="1">
      <alignment horizontal="center" vertical="center"/>
    </xf>
    <xf numFmtId="0" fontId="0" fillId="6" borderId="10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1" fillId="6" borderId="2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1" fillId="6" borderId="8" xfId="0" applyNumberFormat="1" applyFont="1" applyFill="1" applyBorder="1" applyAlignment="1">
      <alignment horizontal="center" vertical="center"/>
    </xf>
    <xf numFmtId="0" fontId="1" fillId="6" borderId="3" xfId="0" applyNumberFormat="1" applyFont="1" applyFill="1" applyBorder="1" applyAlignment="1">
      <alignment horizontal="center" vertical="center"/>
    </xf>
    <xf numFmtId="0" fontId="5" fillId="6" borderId="4" xfId="0" applyFont="1" applyFill="1" applyBorder="1" applyAlignment="1">
      <alignment horizontal="center" vertical="center"/>
    </xf>
    <xf numFmtId="0" fontId="5" fillId="6" borderId="7" xfId="0" applyFont="1" applyFill="1" applyBorder="1" applyAlignment="1">
      <alignment horizontal="center" vertical="center"/>
    </xf>
    <xf numFmtId="0" fontId="5" fillId="6" borderId="8" xfId="0" applyFont="1" applyFill="1" applyBorder="1" applyAlignment="1">
      <alignment horizontal="center" vertical="center"/>
    </xf>
    <xf numFmtId="0" fontId="5" fillId="6" borderId="9" xfId="0" applyFont="1" applyFill="1" applyBorder="1" applyAlignment="1">
      <alignment horizontal="center" vertical="center"/>
    </xf>
    <xf numFmtId="0" fontId="5" fillId="6" borderId="3" xfId="0" applyFont="1" applyFill="1" applyBorder="1" applyAlignment="1">
      <alignment horizontal="center" vertical="center"/>
    </xf>
    <xf numFmtId="0" fontId="5" fillId="6" borderId="6" xfId="0" applyFont="1" applyFill="1" applyBorder="1" applyAlignment="1">
      <alignment horizontal="center" vertical="center"/>
    </xf>
    <xf numFmtId="0" fontId="7" fillId="6" borderId="48" xfId="0" applyFont="1" applyFill="1" applyBorder="1" applyAlignment="1">
      <alignment horizontal="center"/>
    </xf>
    <xf numFmtId="0" fontId="7" fillId="6" borderId="58" xfId="0" applyFont="1" applyFill="1" applyBorder="1" applyAlignment="1">
      <alignment horizontal="center"/>
    </xf>
    <xf numFmtId="0" fontId="8" fillId="6" borderId="48" xfId="0" applyFont="1" applyFill="1" applyBorder="1" applyAlignment="1">
      <alignment horizontal="center" vertical="center"/>
    </xf>
    <xf numFmtId="0" fontId="8" fillId="6" borderId="58" xfId="0" applyFont="1" applyFill="1" applyBorder="1" applyAlignment="1">
      <alignment horizontal="center" vertical="center"/>
    </xf>
    <xf numFmtId="0" fontId="5" fillId="6" borderId="55" xfId="0" applyFont="1" applyFill="1" applyBorder="1" applyAlignment="1">
      <alignment horizontal="center" vertical="center"/>
    </xf>
    <xf numFmtId="0" fontId="5" fillId="6" borderId="54" xfId="0" applyFont="1" applyFill="1" applyBorder="1" applyAlignment="1">
      <alignment horizontal="center" vertical="center"/>
    </xf>
    <xf numFmtId="0" fontId="5" fillId="6" borderId="56" xfId="0" applyFont="1" applyFill="1" applyBorder="1" applyAlignment="1">
      <alignment horizontal="center" vertical="center"/>
    </xf>
    <xf numFmtId="0" fontId="5" fillId="6" borderId="59" xfId="0" applyFont="1" applyFill="1" applyBorder="1" applyAlignment="1">
      <alignment horizontal="center" vertical="center"/>
    </xf>
    <xf numFmtId="0" fontId="5" fillId="6" borderId="57" xfId="0" applyFont="1" applyFill="1" applyBorder="1" applyAlignment="1">
      <alignment horizontal="center" vertical="center"/>
    </xf>
    <xf numFmtId="0" fontId="5" fillId="6" borderId="60" xfId="0" applyFont="1" applyFill="1" applyBorder="1" applyAlignment="1">
      <alignment horizontal="center" vertical="center"/>
    </xf>
    <xf numFmtId="0" fontId="7" fillId="6" borderId="10" xfId="0" applyFont="1" applyFill="1" applyBorder="1" applyAlignment="1">
      <alignment horizontal="center"/>
    </xf>
    <xf numFmtId="0" fontId="7" fillId="6" borderId="11" xfId="0" applyFont="1" applyFill="1" applyBorder="1" applyAlignment="1">
      <alignment horizontal="center"/>
    </xf>
    <xf numFmtId="0" fontId="8" fillId="6" borderId="10" xfId="0" applyFont="1" applyFill="1" applyBorder="1" applyAlignment="1">
      <alignment horizontal="center" vertical="center"/>
    </xf>
    <xf numFmtId="0" fontId="8" fillId="6" borderId="11" xfId="0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/>
    </xf>
    <xf numFmtId="0" fontId="5" fillId="6" borderId="5" xfId="0" applyFont="1" applyFill="1" applyBorder="1" applyAlignment="1">
      <alignment horizontal="center" vertical="center"/>
    </xf>
    <xf numFmtId="0" fontId="0" fillId="6" borderId="48" xfId="0" applyFill="1" applyBorder="1" applyAlignment="1">
      <alignment horizontal="center"/>
    </xf>
    <xf numFmtId="0" fontId="0" fillId="6" borderId="58" xfId="0" applyFill="1" applyBorder="1" applyAlignment="1">
      <alignment horizontal="center"/>
    </xf>
    <xf numFmtId="0" fontId="4" fillId="6" borderId="48" xfId="0" applyFont="1" applyFill="1" applyBorder="1" applyAlignment="1">
      <alignment horizontal="center" vertical="center"/>
    </xf>
    <xf numFmtId="0" fontId="4" fillId="6" borderId="58" xfId="0" applyFont="1" applyFill="1" applyBorder="1" applyAlignment="1">
      <alignment horizontal="center" vertical="center"/>
    </xf>
    <xf numFmtId="0" fontId="1" fillId="6" borderId="55" xfId="0" applyFont="1" applyFill="1" applyBorder="1" applyAlignment="1">
      <alignment horizontal="center" vertical="center"/>
    </xf>
    <xf numFmtId="0" fontId="1" fillId="6" borderId="54" xfId="0" applyFont="1" applyFill="1" applyBorder="1" applyAlignment="1">
      <alignment horizontal="center" vertical="center"/>
    </xf>
    <xf numFmtId="0" fontId="1" fillId="6" borderId="56" xfId="0" applyFont="1" applyFill="1" applyBorder="1" applyAlignment="1">
      <alignment horizontal="center" vertical="center"/>
    </xf>
    <xf numFmtId="0" fontId="1" fillId="6" borderId="59" xfId="0" applyFont="1" applyFill="1" applyBorder="1" applyAlignment="1">
      <alignment horizontal="center" vertical="center"/>
    </xf>
    <xf numFmtId="0" fontId="1" fillId="6" borderId="57" xfId="0" applyFont="1" applyFill="1" applyBorder="1" applyAlignment="1">
      <alignment horizontal="center" vertical="center"/>
    </xf>
    <xf numFmtId="0" fontId="1" fillId="6" borderId="60" xfId="0" applyFont="1" applyFill="1" applyBorder="1" applyAlignment="1">
      <alignment horizontal="center" vertical="center"/>
    </xf>
    <xf numFmtId="0" fontId="1" fillId="13" borderId="26" xfId="0" applyFont="1" applyFill="1" applyBorder="1" applyAlignment="1">
      <alignment horizontal="center" vertical="center"/>
    </xf>
    <xf numFmtId="0" fontId="1" fillId="13" borderId="23" xfId="0" applyFont="1" applyFill="1" applyBorder="1" applyAlignment="1">
      <alignment horizontal="center" vertical="center"/>
    </xf>
    <xf numFmtId="0" fontId="1" fillId="13" borderId="1" xfId="0" applyFont="1" applyFill="1" applyBorder="1" applyAlignment="1">
      <alignment horizontal="center" vertical="center"/>
    </xf>
    <xf numFmtId="0" fontId="1" fillId="13" borderId="27" xfId="0" applyFont="1" applyFill="1" applyBorder="1" applyAlignment="1">
      <alignment horizontal="center" vertical="center"/>
    </xf>
    <xf numFmtId="0" fontId="1" fillId="13" borderId="25" xfId="0" applyFont="1" applyFill="1" applyBorder="1" applyAlignment="1">
      <alignment horizontal="center" vertical="center"/>
    </xf>
    <xf numFmtId="0" fontId="1" fillId="13" borderId="43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0" fontId="1" fillId="6" borderId="61" xfId="0" applyFont="1" applyFill="1" applyBorder="1" applyAlignment="1">
      <alignment horizontal="center" vertical="center"/>
    </xf>
    <xf numFmtId="0" fontId="1" fillId="6" borderId="62" xfId="0" applyFont="1" applyFill="1" applyBorder="1" applyAlignment="1">
      <alignment horizontal="center" vertical="center"/>
    </xf>
    <xf numFmtId="0" fontId="9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B7D7D"/>
      <color rgb="FFFFFF66"/>
      <color rgb="FFF49678"/>
      <color rgb="FFC69894"/>
      <color rgb="FFFDE0D7"/>
      <color rgb="FFF7D7B7"/>
      <color rgb="FFFF3300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png"/><Relationship Id="rId18" Type="http://schemas.openxmlformats.org/officeDocument/2006/relationships/image" Target="../media/image18.png"/><Relationship Id="rId3" Type="http://schemas.openxmlformats.org/officeDocument/2006/relationships/image" Target="../media/image3.png"/><Relationship Id="rId21" Type="http://schemas.openxmlformats.org/officeDocument/2006/relationships/image" Target="../media/image21.png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17" Type="http://schemas.openxmlformats.org/officeDocument/2006/relationships/image" Target="../media/image17.png"/><Relationship Id="rId2" Type="http://schemas.openxmlformats.org/officeDocument/2006/relationships/image" Target="../media/image2.png"/><Relationship Id="rId16" Type="http://schemas.openxmlformats.org/officeDocument/2006/relationships/image" Target="../media/image16.png"/><Relationship Id="rId20" Type="http://schemas.openxmlformats.org/officeDocument/2006/relationships/image" Target="../media/image20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5" Type="http://schemas.openxmlformats.org/officeDocument/2006/relationships/image" Target="../media/image15.png"/><Relationship Id="rId10" Type="http://schemas.openxmlformats.org/officeDocument/2006/relationships/image" Target="../media/image10.png"/><Relationship Id="rId19" Type="http://schemas.openxmlformats.org/officeDocument/2006/relationships/image" Target="../media/image19.png"/><Relationship Id="rId4" Type="http://schemas.openxmlformats.org/officeDocument/2006/relationships/image" Target="../media/image4.png"/><Relationship Id="rId9" Type="http://schemas.openxmlformats.org/officeDocument/2006/relationships/image" Target="../media/image9.png"/><Relationship Id="rId14" Type="http://schemas.openxmlformats.org/officeDocument/2006/relationships/image" Target="../media/image14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4.png"/><Relationship Id="rId3" Type="http://schemas.openxmlformats.org/officeDocument/2006/relationships/image" Target="../media/image7.png"/><Relationship Id="rId7" Type="http://schemas.openxmlformats.org/officeDocument/2006/relationships/image" Target="../media/image23.png"/><Relationship Id="rId2" Type="http://schemas.openxmlformats.org/officeDocument/2006/relationships/image" Target="../media/image6.png"/><Relationship Id="rId1" Type="http://schemas.openxmlformats.org/officeDocument/2006/relationships/image" Target="../media/image1.png"/><Relationship Id="rId6" Type="http://schemas.openxmlformats.org/officeDocument/2006/relationships/image" Target="../media/image8.png"/><Relationship Id="rId5" Type="http://schemas.openxmlformats.org/officeDocument/2006/relationships/image" Target="../media/image22.png"/><Relationship Id="rId10" Type="http://schemas.openxmlformats.org/officeDocument/2006/relationships/image" Target="../media/image25.png"/><Relationship Id="rId4" Type="http://schemas.openxmlformats.org/officeDocument/2006/relationships/image" Target="../media/image16.png"/><Relationship Id="rId9" Type="http://schemas.openxmlformats.org/officeDocument/2006/relationships/image" Target="../media/image20.png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image" Target="../media/image12.png"/><Relationship Id="rId13" Type="http://schemas.openxmlformats.org/officeDocument/2006/relationships/image" Target="../media/image20.png"/><Relationship Id="rId18" Type="http://schemas.openxmlformats.org/officeDocument/2006/relationships/image" Target="../media/image29.png"/><Relationship Id="rId3" Type="http://schemas.openxmlformats.org/officeDocument/2006/relationships/image" Target="../media/image4.png"/><Relationship Id="rId7" Type="http://schemas.openxmlformats.org/officeDocument/2006/relationships/image" Target="../media/image11.png"/><Relationship Id="rId12" Type="http://schemas.openxmlformats.org/officeDocument/2006/relationships/image" Target="../media/image18.png"/><Relationship Id="rId17" Type="http://schemas.openxmlformats.org/officeDocument/2006/relationships/image" Target="../media/image1.png"/><Relationship Id="rId2" Type="http://schemas.openxmlformats.org/officeDocument/2006/relationships/image" Target="../media/image3.png"/><Relationship Id="rId16" Type="http://schemas.openxmlformats.org/officeDocument/2006/relationships/image" Target="../media/image28.png"/><Relationship Id="rId20" Type="http://schemas.openxmlformats.org/officeDocument/2006/relationships/image" Target="../media/image31.png"/><Relationship Id="rId1" Type="http://schemas.openxmlformats.org/officeDocument/2006/relationships/image" Target="../media/image2.png"/><Relationship Id="rId6" Type="http://schemas.openxmlformats.org/officeDocument/2006/relationships/image" Target="../media/image10.png"/><Relationship Id="rId11" Type="http://schemas.openxmlformats.org/officeDocument/2006/relationships/image" Target="../media/image17.png"/><Relationship Id="rId5" Type="http://schemas.openxmlformats.org/officeDocument/2006/relationships/image" Target="../media/image9.png"/><Relationship Id="rId15" Type="http://schemas.openxmlformats.org/officeDocument/2006/relationships/image" Target="../media/image27.png"/><Relationship Id="rId10" Type="http://schemas.openxmlformats.org/officeDocument/2006/relationships/image" Target="../media/image14.png"/><Relationship Id="rId19" Type="http://schemas.openxmlformats.org/officeDocument/2006/relationships/image" Target="../media/image30.png"/><Relationship Id="rId4" Type="http://schemas.openxmlformats.org/officeDocument/2006/relationships/image" Target="../media/image5.png"/><Relationship Id="rId9" Type="http://schemas.openxmlformats.org/officeDocument/2006/relationships/image" Target="../media/image13.png"/><Relationship Id="rId14" Type="http://schemas.openxmlformats.org/officeDocument/2006/relationships/image" Target="../media/image26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60847</xdr:colOff>
      <xdr:row>36</xdr:row>
      <xdr:rowOff>11537</xdr:rowOff>
    </xdr:from>
    <xdr:to>
      <xdr:col>14</xdr:col>
      <xdr:colOff>230180</xdr:colOff>
      <xdr:row>36</xdr:row>
      <xdr:rowOff>183098</xdr:rowOff>
    </xdr:to>
    <xdr:pic>
      <xdr:nvPicPr>
        <xdr:cNvPr id="53" name="Image 5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680847" y="6863043"/>
          <a:ext cx="169333" cy="171561"/>
        </a:xfrm>
        <a:prstGeom prst="rect">
          <a:avLst/>
        </a:prstGeom>
      </xdr:spPr>
    </xdr:pic>
    <xdr:clientData/>
  </xdr:twoCellAnchor>
  <xdr:twoCellAnchor editAs="oneCell">
    <xdr:from>
      <xdr:col>15</xdr:col>
      <xdr:colOff>218208</xdr:colOff>
      <xdr:row>35</xdr:row>
      <xdr:rowOff>1058</xdr:rowOff>
    </xdr:from>
    <xdr:to>
      <xdr:col>16</xdr:col>
      <xdr:colOff>84473</xdr:colOff>
      <xdr:row>35</xdr:row>
      <xdr:rowOff>172619</xdr:rowOff>
    </xdr:to>
    <xdr:pic>
      <xdr:nvPicPr>
        <xdr:cNvPr id="61" name="Image 60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693293" y="6668558"/>
          <a:ext cx="169333" cy="171561"/>
        </a:xfrm>
        <a:prstGeom prst="rect">
          <a:avLst/>
        </a:prstGeom>
      </xdr:spPr>
    </xdr:pic>
    <xdr:clientData/>
  </xdr:twoCellAnchor>
  <xdr:oneCellAnchor>
    <xdr:from>
      <xdr:col>4</xdr:col>
      <xdr:colOff>201083</xdr:colOff>
      <xdr:row>22</xdr:row>
      <xdr:rowOff>10824</xdr:rowOff>
    </xdr:from>
    <xdr:ext cx="349250" cy="354239"/>
    <xdr:pic>
      <xdr:nvPicPr>
        <xdr:cNvPr id="150" name="Image 149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231765" y="4145540"/>
          <a:ext cx="349250" cy="354239"/>
        </a:xfrm>
        <a:prstGeom prst="rect">
          <a:avLst/>
        </a:prstGeom>
      </xdr:spPr>
    </xdr:pic>
    <xdr:clientData/>
  </xdr:oneCellAnchor>
  <xdr:oneCellAnchor>
    <xdr:from>
      <xdr:col>4</xdr:col>
      <xdr:colOff>191318</xdr:colOff>
      <xdr:row>34</xdr:row>
      <xdr:rowOff>184006</xdr:rowOff>
    </xdr:from>
    <xdr:ext cx="382348" cy="413926"/>
    <xdr:pic>
      <xdr:nvPicPr>
        <xdr:cNvPr id="167" name="Image 166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222000" y="6645853"/>
          <a:ext cx="382348" cy="413926"/>
        </a:xfrm>
        <a:prstGeom prst="rect">
          <a:avLst/>
        </a:prstGeom>
      </xdr:spPr>
    </xdr:pic>
    <xdr:clientData/>
  </xdr:oneCellAnchor>
  <xdr:oneCellAnchor>
    <xdr:from>
      <xdr:col>4</xdr:col>
      <xdr:colOff>202647</xdr:colOff>
      <xdr:row>29</xdr:row>
      <xdr:rowOff>18785</xdr:rowOff>
    </xdr:from>
    <xdr:ext cx="338546" cy="343000"/>
    <xdr:pic>
      <xdr:nvPicPr>
        <xdr:cNvPr id="178" name="Image 177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233329" y="5517308"/>
          <a:ext cx="338546" cy="343000"/>
        </a:xfrm>
        <a:prstGeom prst="rect">
          <a:avLst/>
        </a:prstGeom>
      </xdr:spPr>
    </xdr:pic>
    <xdr:clientData/>
  </xdr:oneCellAnchor>
  <xdr:oneCellAnchor>
    <xdr:from>
      <xdr:col>4</xdr:col>
      <xdr:colOff>209550</xdr:colOff>
      <xdr:row>27</xdr:row>
      <xdr:rowOff>21648</xdr:rowOff>
    </xdr:from>
    <xdr:ext cx="352425" cy="352425"/>
    <xdr:pic>
      <xdr:nvPicPr>
        <xdr:cNvPr id="135" name="Image 134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240232" y="5119688"/>
          <a:ext cx="352425" cy="352425"/>
        </a:xfrm>
        <a:prstGeom prst="rect">
          <a:avLst/>
        </a:prstGeom>
      </xdr:spPr>
    </xdr:pic>
    <xdr:clientData/>
  </xdr:oneCellAnchor>
  <xdr:oneCellAnchor>
    <xdr:from>
      <xdr:col>14</xdr:col>
      <xdr:colOff>61090</xdr:colOff>
      <xdr:row>37</xdr:row>
      <xdr:rowOff>4719</xdr:rowOff>
    </xdr:from>
    <xdr:ext cx="176698" cy="215965"/>
    <xdr:pic>
      <xdr:nvPicPr>
        <xdr:cNvPr id="141" name="Image 140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681090" y="7051054"/>
          <a:ext cx="176698" cy="215965"/>
        </a:xfrm>
        <a:prstGeom prst="rect">
          <a:avLst/>
        </a:prstGeom>
      </xdr:spPr>
    </xdr:pic>
    <xdr:clientData/>
  </xdr:oneCellAnchor>
  <xdr:oneCellAnchor>
    <xdr:from>
      <xdr:col>17</xdr:col>
      <xdr:colOff>214536</xdr:colOff>
      <xdr:row>35</xdr:row>
      <xdr:rowOff>0</xdr:rowOff>
    </xdr:from>
    <xdr:ext cx="176698" cy="215965"/>
    <xdr:pic>
      <xdr:nvPicPr>
        <xdr:cNvPr id="151" name="Image 150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9274110" y="6667500"/>
          <a:ext cx="176698" cy="215965"/>
        </a:xfrm>
        <a:prstGeom prst="rect">
          <a:avLst/>
        </a:prstGeom>
      </xdr:spPr>
    </xdr:pic>
    <xdr:clientData/>
  </xdr:oneCellAnchor>
  <xdr:oneCellAnchor>
    <xdr:from>
      <xdr:col>14</xdr:col>
      <xdr:colOff>64946</xdr:colOff>
      <xdr:row>38</xdr:row>
      <xdr:rowOff>10824</xdr:rowOff>
    </xdr:from>
    <xdr:ext cx="183876" cy="183876"/>
    <xdr:pic>
      <xdr:nvPicPr>
        <xdr:cNvPr id="160" name="Image 159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684946" y="7251989"/>
          <a:ext cx="183876" cy="183876"/>
        </a:xfrm>
        <a:prstGeom prst="rect">
          <a:avLst/>
        </a:prstGeom>
      </xdr:spPr>
    </xdr:pic>
    <xdr:clientData/>
  </xdr:oneCellAnchor>
  <xdr:oneCellAnchor>
    <xdr:from>
      <xdr:col>14</xdr:col>
      <xdr:colOff>54120</xdr:colOff>
      <xdr:row>19</xdr:row>
      <xdr:rowOff>11740</xdr:rowOff>
    </xdr:from>
    <xdr:ext cx="194829" cy="197613"/>
    <xdr:pic>
      <xdr:nvPicPr>
        <xdr:cNvPr id="169" name="Image 168"/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674120" y="3561967"/>
          <a:ext cx="194829" cy="197613"/>
        </a:xfrm>
        <a:prstGeom prst="rect">
          <a:avLst/>
        </a:prstGeom>
      </xdr:spPr>
    </xdr:pic>
    <xdr:clientData/>
  </xdr:oneCellAnchor>
  <xdr:twoCellAnchor editAs="oneCell">
    <xdr:from>
      <xdr:col>4</xdr:col>
      <xdr:colOff>216477</xdr:colOff>
      <xdr:row>33</xdr:row>
      <xdr:rowOff>36550</xdr:rowOff>
    </xdr:from>
    <xdr:to>
      <xdr:col>4</xdr:col>
      <xdr:colOff>541193</xdr:colOff>
      <xdr:row>34</xdr:row>
      <xdr:rowOff>161025</xdr:rowOff>
    </xdr:to>
    <xdr:pic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247159" y="6303567"/>
          <a:ext cx="324716" cy="319304"/>
        </a:xfrm>
        <a:prstGeom prst="rect">
          <a:avLst/>
        </a:prstGeom>
      </xdr:spPr>
    </xdr:pic>
    <xdr:clientData/>
  </xdr:twoCellAnchor>
  <xdr:twoCellAnchor editAs="oneCell">
    <xdr:from>
      <xdr:col>4</xdr:col>
      <xdr:colOff>205653</xdr:colOff>
      <xdr:row>14</xdr:row>
      <xdr:rowOff>10823</xdr:rowOff>
    </xdr:from>
    <xdr:to>
      <xdr:col>4</xdr:col>
      <xdr:colOff>562840</xdr:colOff>
      <xdr:row>15</xdr:row>
      <xdr:rowOff>173181</xdr:rowOff>
    </xdr:to>
    <xdr:pic>
      <xdr:nvPicPr>
        <xdr:cNvPr id="29" name="Image 28"/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236335" y="2586903"/>
          <a:ext cx="357187" cy="357187"/>
        </a:xfrm>
        <a:prstGeom prst="rect">
          <a:avLst/>
        </a:prstGeom>
      </xdr:spPr>
    </xdr:pic>
    <xdr:clientData/>
  </xdr:twoCellAnchor>
  <xdr:twoCellAnchor editAs="oneCell">
    <xdr:from>
      <xdr:col>4</xdr:col>
      <xdr:colOff>184006</xdr:colOff>
      <xdr:row>19</xdr:row>
      <xdr:rowOff>193630</xdr:rowOff>
    </xdr:from>
    <xdr:to>
      <xdr:col>4</xdr:col>
      <xdr:colOff>573665</xdr:colOff>
      <xdr:row>22</xdr:row>
      <xdr:rowOff>3927</xdr:rowOff>
    </xdr:to>
    <xdr:pic>
      <xdr:nvPicPr>
        <xdr:cNvPr id="30" name="Image 29"/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214688" y="3743857"/>
          <a:ext cx="389659" cy="394786"/>
        </a:xfrm>
        <a:prstGeom prst="rect">
          <a:avLst/>
        </a:prstGeom>
      </xdr:spPr>
    </xdr:pic>
    <xdr:clientData/>
  </xdr:twoCellAnchor>
  <xdr:twoCellAnchor editAs="oneCell">
    <xdr:from>
      <xdr:col>4</xdr:col>
      <xdr:colOff>214944</xdr:colOff>
      <xdr:row>31</xdr:row>
      <xdr:rowOff>24413</xdr:rowOff>
    </xdr:from>
    <xdr:to>
      <xdr:col>4</xdr:col>
      <xdr:colOff>552017</xdr:colOff>
      <xdr:row>32</xdr:row>
      <xdr:rowOff>171472</xdr:rowOff>
    </xdr:to>
    <xdr:pic>
      <xdr:nvPicPr>
        <xdr:cNvPr id="31" name="Image 30"/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245626" y="5901771"/>
          <a:ext cx="337073" cy="341888"/>
        </a:xfrm>
        <a:prstGeom prst="rect">
          <a:avLst/>
        </a:prstGeom>
      </xdr:spPr>
    </xdr:pic>
    <xdr:clientData/>
  </xdr:twoCellAnchor>
  <xdr:twoCellAnchor editAs="oneCell">
    <xdr:from>
      <xdr:col>4</xdr:col>
      <xdr:colOff>224234</xdr:colOff>
      <xdr:row>16</xdr:row>
      <xdr:rowOff>26160</xdr:rowOff>
    </xdr:from>
    <xdr:to>
      <xdr:col>4</xdr:col>
      <xdr:colOff>552017</xdr:colOff>
      <xdr:row>17</xdr:row>
      <xdr:rowOff>159114</xdr:rowOff>
    </xdr:to>
    <xdr:pic>
      <xdr:nvPicPr>
        <xdr:cNvPr id="32" name="Image 31"/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254916" y="2991899"/>
          <a:ext cx="327783" cy="327783"/>
        </a:xfrm>
        <a:prstGeom prst="rect">
          <a:avLst/>
        </a:prstGeom>
      </xdr:spPr>
    </xdr:pic>
    <xdr:clientData/>
  </xdr:twoCellAnchor>
  <xdr:twoCellAnchor editAs="oneCell">
    <xdr:from>
      <xdr:col>4</xdr:col>
      <xdr:colOff>211875</xdr:colOff>
      <xdr:row>18</xdr:row>
      <xdr:rowOff>22717</xdr:rowOff>
    </xdr:from>
    <xdr:to>
      <xdr:col>4</xdr:col>
      <xdr:colOff>552017</xdr:colOff>
      <xdr:row>19</xdr:row>
      <xdr:rowOff>172506</xdr:rowOff>
    </xdr:to>
    <xdr:pic>
      <xdr:nvPicPr>
        <xdr:cNvPr id="33" name="Image 32"/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242557" y="3378115"/>
          <a:ext cx="340142" cy="344618"/>
        </a:xfrm>
        <a:prstGeom prst="rect">
          <a:avLst/>
        </a:prstGeom>
      </xdr:spPr>
    </xdr:pic>
    <xdr:clientData/>
  </xdr:twoCellAnchor>
  <xdr:oneCellAnchor>
    <xdr:from>
      <xdr:col>19</xdr:col>
      <xdr:colOff>184004</xdr:colOff>
      <xdr:row>35</xdr:row>
      <xdr:rowOff>10824</xdr:rowOff>
    </xdr:from>
    <xdr:ext cx="183876" cy="183876"/>
    <xdr:pic>
      <xdr:nvPicPr>
        <xdr:cNvPr id="154" name="Image 153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9806419" y="6678324"/>
          <a:ext cx="183876" cy="183876"/>
        </a:xfrm>
        <a:prstGeom prst="rect">
          <a:avLst/>
        </a:prstGeom>
      </xdr:spPr>
    </xdr:pic>
    <xdr:clientData/>
  </xdr:oneCellAnchor>
  <xdr:twoCellAnchor editAs="oneCell">
    <xdr:from>
      <xdr:col>14</xdr:col>
      <xdr:colOff>77300</xdr:colOff>
      <xdr:row>40</xdr:row>
      <xdr:rowOff>21943</xdr:rowOff>
    </xdr:from>
    <xdr:to>
      <xdr:col>14</xdr:col>
      <xdr:colOff>248949</xdr:colOff>
      <xdr:row>40</xdr:row>
      <xdr:rowOff>190731</xdr:rowOff>
    </xdr:to>
    <xdr:pic>
      <xdr:nvPicPr>
        <xdr:cNvPr id="163" name="Image 162"/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697300" y="7652767"/>
          <a:ext cx="171649" cy="168788"/>
        </a:xfrm>
        <a:prstGeom prst="rect">
          <a:avLst/>
        </a:prstGeom>
      </xdr:spPr>
    </xdr:pic>
    <xdr:clientData/>
  </xdr:twoCellAnchor>
  <xdr:twoCellAnchor editAs="oneCell">
    <xdr:from>
      <xdr:col>14</xdr:col>
      <xdr:colOff>75767</xdr:colOff>
      <xdr:row>39</xdr:row>
      <xdr:rowOff>14698</xdr:rowOff>
    </xdr:from>
    <xdr:to>
      <xdr:col>14</xdr:col>
      <xdr:colOff>248949</xdr:colOff>
      <xdr:row>39</xdr:row>
      <xdr:rowOff>190354</xdr:rowOff>
    </xdr:to>
    <xdr:pic>
      <xdr:nvPicPr>
        <xdr:cNvPr id="179" name="Image 178"/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695767" y="7450692"/>
          <a:ext cx="173182" cy="175656"/>
        </a:xfrm>
        <a:prstGeom prst="rect">
          <a:avLst/>
        </a:prstGeom>
      </xdr:spPr>
    </xdr:pic>
    <xdr:clientData/>
  </xdr:twoCellAnchor>
  <xdr:twoCellAnchor editAs="oneCell">
    <xdr:from>
      <xdr:col>21</xdr:col>
      <xdr:colOff>206517</xdr:colOff>
      <xdr:row>35</xdr:row>
      <xdr:rowOff>15563</xdr:rowOff>
    </xdr:from>
    <xdr:to>
      <xdr:col>22</xdr:col>
      <xdr:colOff>76630</xdr:colOff>
      <xdr:row>35</xdr:row>
      <xdr:rowOff>191219</xdr:rowOff>
    </xdr:to>
    <xdr:pic>
      <xdr:nvPicPr>
        <xdr:cNvPr id="202" name="Image 201"/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0413420" y="6683063"/>
          <a:ext cx="173182" cy="175656"/>
        </a:xfrm>
        <a:prstGeom prst="rect">
          <a:avLst/>
        </a:prstGeom>
      </xdr:spPr>
    </xdr:pic>
    <xdr:clientData/>
  </xdr:twoCellAnchor>
  <xdr:twoCellAnchor editAs="oneCell">
    <xdr:from>
      <xdr:col>23</xdr:col>
      <xdr:colOff>197226</xdr:colOff>
      <xdr:row>35</xdr:row>
      <xdr:rowOff>11984</xdr:rowOff>
    </xdr:from>
    <xdr:to>
      <xdr:col>24</xdr:col>
      <xdr:colOff>76631</xdr:colOff>
      <xdr:row>35</xdr:row>
      <xdr:rowOff>180772</xdr:rowOff>
    </xdr:to>
    <xdr:pic>
      <xdr:nvPicPr>
        <xdr:cNvPr id="203" name="Image 202"/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0999442" y="6679484"/>
          <a:ext cx="171649" cy="168788"/>
        </a:xfrm>
        <a:prstGeom prst="rect">
          <a:avLst/>
        </a:prstGeom>
      </xdr:spPr>
    </xdr:pic>
    <xdr:clientData/>
  </xdr:twoCellAnchor>
  <xdr:oneCellAnchor>
    <xdr:from>
      <xdr:col>14</xdr:col>
      <xdr:colOff>60847</xdr:colOff>
      <xdr:row>23</xdr:row>
      <xdr:rowOff>11537</xdr:rowOff>
    </xdr:from>
    <xdr:ext cx="169333" cy="171561"/>
    <xdr:pic>
      <xdr:nvPicPr>
        <xdr:cNvPr id="204" name="Image 20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680847" y="6863043"/>
          <a:ext cx="169333" cy="171561"/>
        </a:xfrm>
        <a:prstGeom prst="rect">
          <a:avLst/>
        </a:prstGeom>
      </xdr:spPr>
    </xdr:pic>
    <xdr:clientData/>
  </xdr:oneCellAnchor>
  <xdr:oneCellAnchor>
    <xdr:from>
      <xdr:col>15</xdr:col>
      <xdr:colOff>218208</xdr:colOff>
      <xdr:row>22</xdr:row>
      <xdr:rowOff>1058</xdr:rowOff>
    </xdr:from>
    <xdr:ext cx="169333" cy="171561"/>
    <xdr:pic>
      <xdr:nvPicPr>
        <xdr:cNvPr id="205" name="Image 20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693293" y="4135774"/>
          <a:ext cx="169333" cy="171561"/>
        </a:xfrm>
        <a:prstGeom prst="rect">
          <a:avLst/>
        </a:prstGeom>
      </xdr:spPr>
    </xdr:pic>
    <xdr:clientData/>
  </xdr:oneCellAnchor>
  <xdr:oneCellAnchor>
    <xdr:from>
      <xdr:col>14</xdr:col>
      <xdr:colOff>61090</xdr:colOff>
      <xdr:row>24</xdr:row>
      <xdr:rowOff>4719</xdr:rowOff>
    </xdr:from>
    <xdr:ext cx="176698" cy="215965"/>
    <xdr:pic>
      <xdr:nvPicPr>
        <xdr:cNvPr id="206" name="Image 205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681090" y="7051054"/>
          <a:ext cx="176698" cy="215965"/>
        </a:xfrm>
        <a:prstGeom prst="rect">
          <a:avLst/>
        </a:prstGeom>
      </xdr:spPr>
    </xdr:pic>
    <xdr:clientData/>
  </xdr:oneCellAnchor>
  <xdr:oneCellAnchor>
    <xdr:from>
      <xdr:col>17</xdr:col>
      <xdr:colOff>214536</xdr:colOff>
      <xdr:row>22</xdr:row>
      <xdr:rowOff>0</xdr:rowOff>
    </xdr:from>
    <xdr:ext cx="176698" cy="215965"/>
    <xdr:pic>
      <xdr:nvPicPr>
        <xdr:cNvPr id="207" name="Image 206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9274110" y="4134716"/>
          <a:ext cx="176698" cy="215965"/>
        </a:xfrm>
        <a:prstGeom prst="rect">
          <a:avLst/>
        </a:prstGeom>
      </xdr:spPr>
    </xdr:pic>
    <xdr:clientData/>
  </xdr:oneCellAnchor>
  <xdr:oneCellAnchor>
    <xdr:from>
      <xdr:col>14</xdr:col>
      <xdr:colOff>64946</xdr:colOff>
      <xdr:row>25</xdr:row>
      <xdr:rowOff>10824</xdr:rowOff>
    </xdr:from>
    <xdr:ext cx="183876" cy="183876"/>
    <xdr:pic>
      <xdr:nvPicPr>
        <xdr:cNvPr id="208" name="Image 207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684946" y="7251989"/>
          <a:ext cx="183876" cy="183876"/>
        </a:xfrm>
        <a:prstGeom prst="rect">
          <a:avLst/>
        </a:prstGeom>
      </xdr:spPr>
    </xdr:pic>
    <xdr:clientData/>
  </xdr:oneCellAnchor>
  <xdr:oneCellAnchor>
    <xdr:from>
      <xdr:col>19</xdr:col>
      <xdr:colOff>184004</xdr:colOff>
      <xdr:row>22</xdr:row>
      <xdr:rowOff>10824</xdr:rowOff>
    </xdr:from>
    <xdr:ext cx="183876" cy="183876"/>
    <xdr:pic>
      <xdr:nvPicPr>
        <xdr:cNvPr id="209" name="Image 208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9806419" y="4145540"/>
          <a:ext cx="183876" cy="183876"/>
        </a:xfrm>
        <a:prstGeom prst="rect">
          <a:avLst/>
        </a:prstGeom>
      </xdr:spPr>
    </xdr:pic>
    <xdr:clientData/>
  </xdr:oneCellAnchor>
  <xdr:oneCellAnchor>
    <xdr:from>
      <xdr:col>14</xdr:col>
      <xdr:colOff>77300</xdr:colOff>
      <xdr:row>27</xdr:row>
      <xdr:rowOff>0</xdr:rowOff>
    </xdr:from>
    <xdr:ext cx="171649" cy="168788"/>
    <xdr:pic>
      <xdr:nvPicPr>
        <xdr:cNvPr id="210" name="Image 209"/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697300" y="7652767"/>
          <a:ext cx="171649" cy="168788"/>
        </a:xfrm>
        <a:prstGeom prst="rect">
          <a:avLst/>
        </a:prstGeom>
      </xdr:spPr>
    </xdr:pic>
    <xdr:clientData/>
  </xdr:oneCellAnchor>
  <xdr:oneCellAnchor>
    <xdr:from>
      <xdr:col>14</xdr:col>
      <xdr:colOff>75767</xdr:colOff>
      <xdr:row>26</xdr:row>
      <xdr:rowOff>14698</xdr:rowOff>
    </xdr:from>
    <xdr:ext cx="173182" cy="175656"/>
    <xdr:pic>
      <xdr:nvPicPr>
        <xdr:cNvPr id="211" name="Image 210"/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695767" y="7450692"/>
          <a:ext cx="173182" cy="175656"/>
        </a:xfrm>
        <a:prstGeom prst="rect">
          <a:avLst/>
        </a:prstGeom>
      </xdr:spPr>
    </xdr:pic>
    <xdr:clientData/>
  </xdr:oneCellAnchor>
  <xdr:oneCellAnchor>
    <xdr:from>
      <xdr:col>21</xdr:col>
      <xdr:colOff>206517</xdr:colOff>
      <xdr:row>22</xdr:row>
      <xdr:rowOff>15563</xdr:rowOff>
    </xdr:from>
    <xdr:ext cx="173182" cy="175656"/>
    <xdr:pic>
      <xdr:nvPicPr>
        <xdr:cNvPr id="212" name="Image 211"/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0413420" y="4150279"/>
          <a:ext cx="173182" cy="175656"/>
        </a:xfrm>
        <a:prstGeom prst="rect">
          <a:avLst/>
        </a:prstGeom>
      </xdr:spPr>
    </xdr:pic>
    <xdr:clientData/>
  </xdr:oneCellAnchor>
  <xdr:oneCellAnchor>
    <xdr:from>
      <xdr:col>23</xdr:col>
      <xdr:colOff>197226</xdr:colOff>
      <xdr:row>22</xdr:row>
      <xdr:rowOff>11984</xdr:rowOff>
    </xdr:from>
    <xdr:ext cx="171649" cy="168788"/>
    <xdr:pic>
      <xdr:nvPicPr>
        <xdr:cNvPr id="213" name="Image 212"/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0999442" y="4146700"/>
          <a:ext cx="171649" cy="168788"/>
        </a:xfrm>
        <a:prstGeom prst="rect">
          <a:avLst/>
        </a:prstGeom>
      </xdr:spPr>
    </xdr:pic>
    <xdr:clientData/>
  </xdr:oneCellAnchor>
  <xdr:oneCellAnchor>
    <xdr:from>
      <xdr:col>23</xdr:col>
      <xdr:colOff>173180</xdr:colOff>
      <xdr:row>14</xdr:row>
      <xdr:rowOff>10824</xdr:rowOff>
    </xdr:from>
    <xdr:ext cx="194829" cy="197613"/>
    <xdr:pic>
      <xdr:nvPicPr>
        <xdr:cNvPr id="214" name="Image 213"/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0845510" y="2586904"/>
          <a:ext cx="194829" cy="197613"/>
        </a:xfrm>
        <a:prstGeom prst="rect">
          <a:avLst/>
        </a:prstGeom>
      </xdr:spPr>
    </xdr:pic>
    <xdr:clientData/>
  </xdr:oneCellAnchor>
  <xdr:twoCellAnchor editAs="oneCell">
    <xdr:from>
      <xdr:col>15</xdr:col>
      <xdr:colOff>194826</xdr:colOff>
      <xdr:row>13</xdr:row>
      <xdr:rowOff>97411</xdr:rowOff>
    </xdr:from>
    <xdr:to>
      <xdr:col>16</xdr:col>
      <xdr:colOff>108239</xdr:colOff>
      <xdr:row>15</xdr:row>
      <xdr:rowOff>0</xdr:rowOff>
    </xdr:to>
    <xdr:pic>
      <xdr:nvPicPr>
        <xdr:cNvPr id="215" name="Image 214"/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540025" y="2554428"/>
          <a:ext cx="216481" cy="216481"/>
        </a:xfrm>
        <a:prstGeom prst="rect">
          <a:avLst/>
        </a:prstGeom>
      </xdr:spPr>
    </xdr:pic>
    <xdr:clientData/>
  </xdr:twoCellAnchor>
  <xdr:twoCellAnchor editAs="oneCell">
    <xdr:from>
      <xdr:col>14</xdr:col>
      <xdr:colOff>54120</xdr:colOff>
      <xdr:row>18</xdr:row>
      <xdr:rowOff>1363</xdr:rowOff>
    </xdr:from>
    <xdr:to>
      <xdr:col>14</xdr:col>
      <xdr:colOff>248950</xdr:colOff>
      <xdr:row>19</xdr:row>
      <xdr:rowOff>3928</xdr:rowOff>
    </xdr:to>
    <xdr:pic>
      <xdr:nvPicPr>
        <xdr:cNvPr id="216" name="Image 215"/>
        <xdr:cNvPicPr>
          <a:picLocks noChangeAspect="1"/>
        </xdr:cNvPicPr>
      </xdr:nvPicPr>
      <xdr:blipFill>
        <a:blip xmlns:r="http://schemas.openxmlformats.org/officeDocument/2006/relationships" r:embed="rId18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674120" y="3356761"/>
          <a:ext cx="194830" cy="197394"/>
        </a:xfrm>
        <a:prstGeom prst="rect">
          <a:avLst/>
        </a:prstGeom>
      </xdr:spPr>
    </xdr:pic>
    <xdr:clientData/>
  </xdr:twoCellAnchor>
  <xdr:twoCellAnchor editAs="oneCell">
    <xdr:from>
      <xdr:col>17</xdr:col>
      <xdr:colOff>180936</xdr:colOff>
      <xdr:row>14</xdr:row>
      <xdr:rowOff>15336</xdr:rowOff>
    </xdr:from>
    <xdr:to>
      <xdr:col>18</xdr:col>
      <xdr:colOff>75765</xdr:colOff>
      <xdr:row>14</xdr:row>
      <xdr:rowOff>191585</xdr:rowOff>
    </xdr:to>
    <xdr:pic>
      <xdr:nvPicPr>
        <xdr:cNvPr id="217" name="Image 216"/>
        <xdr:cNvPicPr>
          <a:picLocks noChangeAspect="1"/>
        </xdr:cNvPicPr>
      </xdr:nvPicPr>
      <xdr:blipFill>
        <a:blip xmlns:r="http://schemas.openxmlformats.org/officeDocument/2006/relationships" r:embed="rId19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9110624" y="2591416"/>
          <a:ext cx="176249" cy="176249"/>
        </a:xfrm>
        <a:prstGeom prst="rect">
          <a:avLst/>
        </a:prstGeom>
      </xdr:spPr>
    </xdr:pic>
    <xdr:clientData/>
  </xdr:twoCellAnchor>
  <xdr:twoCellAnchor editAs="oneCell">
    <xdr:from>
      <xdr:col>19</xdr:col>
      <xdr:colOff>190225</xdr:colOff>
      <xdr:row>14</xdr:row>
      <xdr:rowOff>10823</xdr:rowOff>
    </xdr:from>
    <xdr:to>
      <xdr:col>20</xdr:col>
      <xdr:colOff>89754</xdr:colOff>
      <xdr:row>14</xdr:row>
      <xdr:rowOff>194153</xdr:rowOff>
    </xdr:to>
    <xdr:pic>
      <xdr:nvPicPr>
        <xdr:cNvPr id="218" name="Image 217"/>
        <xdr:cNvPicPr>
          <a:picLocks noChangeAspect="1"/>
        </xdr:cNvPicPr>
      </xdr:nvPicPr>
      <xdr:blipFill>
        <a:blip xmlns:r="http://schemas.openxmlformats.org/officeDocument/2006/relationships" r:embed="rId20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9682753" y="2586903"/>
          <a:ext cx="180949" cy="183330"/>
        </a:xfrm>
        <a:prstGeom prst="rect">
          <a:avLst/>
        </a:prstGeom>
      </xdr:spPr>
    </xdr:pic>
    <xdr:clientData/>
  </xdr:twoCellAnchor>
  <xdr:twoCellAnchor editAs="oneCell">
    <xdr:from>
      <xdr:col>14</xdr:col>
      <xdr:colOff>65808</xdr:colOff>
      <xdr:row>15</xdr:row>
      <xdr:rowOff>22512</xdr:rowOff>
    </xdr:from>
    <xdr:to>
      <xdr:col>14</xdr:col>
      <xdr:colOff>228167</xdr:colOff>
      <xdr:row>15</xdr:row>
      <xdr:rowOff>184871</xdr:rowOff>
    </xdr:to>
    <xdr:pic>
      <xdr:nvPicPr>
        <xdr:cNvPr id="219" name="Image 218"/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685808" y="2793421"/>
          <a:ext cx="162359" cy="162359"/>
        </a:xfrm>
        <a:prstGeom prst="rect">
          <a:avLst/>
        </a:prstGeom>
      </xdr:spPr>
    </xdr:pic>
    <xdr:clientData/>
  </xdr:twoCellAnchor>
  <xdr:twoCellAnchor editAs="oneCell">
    <xdr:from>
      <xdr:col>14</xdr:col>
      <xdr:colOff>64944</xdr:colOff>
      <xdr:row>16</xdr:row>
      <xdr:rowOff>7580</xdr:rowOff>
    </xdr:from>
    <xdr:to>
      <xdr:col>14</xdr:col>
      <xdr:colOff>238125</xdr:colOff>
      <xdr:row>16</xdr:row>
      <xdr:rowOff>180761</xdr:rowOff>
    </xdr:to>
    <xdr:pic>
      <xdr:nvPicPr>
        <xdr:cNvPr id="220" name="Image 219"/>
        <xdr:cNvPicPr>
          <a:picLocks noChangeAspect="1"/>
        </xdr:cNvPicPr>
      </xdr:nvPicPr>
      <xdr:blipFill>
        <a:blip xmlns:r="http://schemas.openxmlformats.org/officeDocument/2006/relationships" r:embed="rId19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684944" y="2973319"/>
          <a:ext cx="173181" cy="173181"/>
        </a:xfrm>
        <a:prstGeom prst="rect">
          <a:avLst/>
        </a:prstGeom>
      </xdr:spPr>
    </xdr:pic>
    <xdr:clientData/>
  </xdr:twoCellAnchor>
  <xdr:twoCellAnchor editAs="oneCell">
    <xdr:from>
      <xdr:col>14</xdr:col>
      <xdr:colOff>61206</xdr:colOff>
      <xdr:row>17</xdr:row>
      <xdr:rowOff>11690</xdr:rowOff>
    </xdr:from>
    <xdr:to>
      <xdr:col>14</xdr:col>
      <xdr:colOff>242155</xdr:colOff>
      <xdr:row>18</xdr:row>
      <xdr:rowOff>190</xdr:rowOff>
    </xdr:to>
    <xdr:pic>
      <xdr:nvPicPr>
        <xdr:cNvPr id="221" name="Image 220"/>
        <xdr:cNvPicPr>
          <a:picLocks noChangeAspect="1"/>
        </xdr:cNvPicPr>
      </xdr:nvPicPr>
      <xdr:blipFill>
        <a:blip xmlns:r="http://schemas.openxmlformats.org/officeDocument/2006/relationships" r:embed="rId20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681206" y="3172258"/>
          <a:ext cx="180949" cy="183330"/>
        </a:xfrm>
        <a:prstGeom prst="rect">
          <a:avLst/>
        </a:prstGeom>
      </xdr:spPr>
    </xdr:pic>
    <xdr:clientData/>
  </xdr:twoCellAnchor>
  <xdr:twoCellAnchor editAs="oneCell">
    <xdr:from>
      <xdr:col>21</xdr:col>
      <xdr:colOff>195694</xdr:colOff>
      <xdr:row>14</xdr:row>
      <xdr:rowOff>2228</xdr:rowOff>
    </xdr:from>
    <xdr:to>
      <xdr:col>22</xdr:col>
      <xdr:colOff>87455</xdr:colOff>
      <xdr:row>15</xdr:row>
      <xdr:rowOff>4793</xdr:rowOff>
    </xdr:to>
    <xdr:pic>
      <xdr:nvPicPr>
        <xdr:cNvPr id="222" name="Image 221"/>
        <xdr:cNvPicPr>
          <a:picLocks noChangeAspect="1"/>
        </xdr:cNvPicPr>
      </xdr:nvPicPr>
      <xdr:blipFill>
        <a:blip xmlns:r="http://schemas.openxmlformats.org/officeDocument/2006/relationships" r:embed="rId18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0402597" y="2578308"/>
          <a:ext cx="194830" cy="197394"/>
        </a:xfrm>
        <a:prstGeom prst="rect">
          <a:avLst/>
        </a:prstGeom>
      </xdr:spPr>
    </xdr:pic>
    <xdr:clientData/>
  </xdr:twoCellAnchor>
  <xdr:oneCellAnchor>
    <xdr:from>
      <xdr:col>14</xdr:col>
      <xdr:colOff>54120</xdr:colOff>
      <xdr:row>7</xdr:row>
      <xdr:rowOff>11740</xdr:rowOff>
    </xdr:from>
    <xdr:ext cx="194829" cy="197613"/>
    <xdr:pic>
      <xdr:nvPicPr>
        <xdr:cNvPr id="223" name="Image 222"/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674120" y="3561967"/>
          <a:ext cx="194829" cy="197613"/>
        </a:xfrm>
        <a:prstGeom prst="rect">
          <a:avLst/>
        </a:prstGeom>
      </xdr:spPr>
    </xdr:pic>
    <xdr:clientData/>
  </xdr:oneCellAnchor>
  <xdr:oneCellAnchor>
    <xdr:from>
      <xdr:col>23</xdr:col>
      <xdr:colOff>194828</xdr:colOff>
      <xdr:row>2</xdr:row>
      <xdr:rowOff>10824</xdr:rowOff>
    </xdr:from>
    <xdr:ext cx="194829" cy="197613"/>
    <xdr:pic>
      <xdr:nvPicPr>
        <xdr:cNvPr id="224" name="Image 223"/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0867158" y="400483"/>
          <a:ext cx="194829" cy="197613"/>
        </a:xfrm>
        <a:prstGeom prst="rect">
          <a:avLst/>
        </a:prstGeom>
      </xdr:spPr>
    </xdr:pic>
    <xdr:clientData/>
  </xdr:oneCellAnchor>
  <xdr:oneCellAnchor>
    <xdr:from>
      <xdr:col>15</xdr:col>
      <xdr:colOff>227298</xdr:colOff>
      <xdr:row>2</xdr:row>
      <xdr:rowOff>0</xdr:rowOff>
    </xdr:from>
    <xdr:ext cx="184005" cy="184005"/>
    <xdr:pic>
      <xdr:nvPicPr>
        <xdr:cNvPr id="225" name="Image 224"/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572497" y="389659"/>
          <a:ext cx="184005" cy="184005"/>
        </a:xfrm>
        <a:prstGeom prst="rect">
          <a:avLst/>
        </a:prstGeom>
      </xdr:spPr>
    </xdr:pic>
    <xdr:clientData/>
  </xdr:oneCellAnchor>
  <xdr:oneCellAnchor>
    <xdr:from>
      <xdr:col>14</xdr:col>
      <xdr:colOff>54120</xdr:colOff>
      <xdr:row>6</xdr:row>
      <xdr:rowOff>1363</xdr:rowOff>
    </xdr:from>
    <xdr:ext cx="194830" cy="197394"/>
    <xdr:pic>
      <xdr:nvPicPr>
        <xdr:cNvPr id="226" name="Image 225"/>
        <xdr:cNvPicPr>
          <a:picLocks noChangeAspect="1"/>
        </xdr:cNvPicPr>
      </xdr:nvPicPr>
      <xdr:blipFill>
        <a:blip xmlns:r="http://schemas.openxmlformats.org/officeDocument/2006/relationships" r:embed="rId18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674120" y="3356761"/>
          <a:ext cx="194830" cy="197394"/>
        </a:xfrm>
        <a:prstGeom prst="rect">
          <a:avLst/>
        </a:prstGeom>
      </xdr:spPr>
    </xdr:pic>
    <xdr:clientData/>
  </xdr:oneCellAnchor>
  <xdr:oneCellAnchor>
    <xdr:from>
      <xdr:col>17</xdr:col>
      <xdr:colOff>202584</xdr:colOff>
      <xdr:row>2</xdr:row>
      <xdr:rowOff>4512</xdr:rowOff>
    </xdr:from>
    <xdr:ext cx="187073" cy="187073"/>
    <xdr:pic>
      <xdr:nvPicPr>
        <xdr:cNvPr id="227" name="Image 226"/>
        <xdr:cNvPicPr>
          <a:picLocks noChangeAspect="1"/>
        </xdr:cNvPicPr>
      </xdr:nvPicPr>
      <xdr:blipFill>
        <a:blip xmlns:r="http://schemas.openxmlformats.org/officeDocument/2006/relationships" r:embed="rId2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9132272" y="394171"/>
          <a:ext cx="187073" cy="187073"/>
        </a:xfrm>
        <a:prstGeom prst="rect">
          <a:avLst/>
        </a:prstGeom>
      </xdr:spPr>
    </xdr:pic>
    <xdr:clientData/>
  </xdr:oneCellAnchor>
  <xdr:oneCellAnchor>
    <xdr:from>
      <xdr:col>19</xdr:col>
      <xdr:colOff>211873</xdr:colOff>
      <xdr:row>2</xdr:row>
      <xdr:rowOff>10823</xdr:rowOff>
    </xdr:from>
    <xdr:ext cx="180949" cy="183330"/>
    <xdr:pic>
      <xdr:nvPicPr>
        <xdr:cNvPr id="228" name="Image 227"/>
        <xdr:cNvPicPr>
          <a:picLocks noChangeAspect="1"/>
        </xdr:cNvPicPr>
      </xdr:nvPicPr>
      <xdr:blipFill>
        <a:blip xmlns:r="http://schemas.openxmlformats.org/officeDocument/2006/relationships" r:embed="rId20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9704401" y="400482"/>
          <a:ext cx="180949" cy="183330"/>
        </a:xfrm>
        <a:prstGeom prst="rect">
          <a:avLst/>
        </a:prstGeom>
      </xdr:spPr>
    </xdr:pic>
    <xdr:clientData/>
  </xdr:oneCellAnchor>
  <xdr:oneCellAnchor>
    <xdr:from>
      <xdr:col>14</xdr:col>
      <xdr:colOff>65808</xdr:colOff>
      <xdr:row>3</xdr:row>
      <xdr:rowOff>22512</xdr:rowOff>
    </xdr:from>
    <xdr:ext cx="162359" cy="162359"/>
    <xdr:pic>
      <xdr:nvPicPr>
        <xdr:cNvPr id="229" name="Image 228"/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685808" y="2793421"/>
          <a:ext cx="162359" cy="162359"/>
        </a:xfrm>
        <a:prstGeom prst="rect">
          <a:avLst/>
        </a:prstGeom>
      </xdr:spPr>
    </xdr:pic>
    <xdr:clientData/>
  </xdr:oneCellAnchor>
  <xdr:oneCellAnchor>
    <xdr:from>
      <xdr:col>14</xdr:col>
      <xdr:colOff>64944</xdr:colOff>
      <xdr:row>4</xdr:row>
      <xdr:rowOff>7580</xdr:rowOff>
    </xdr:from>
    <xdr:ext cx="173181" cy="173181"/>
    <xdr:pic>
      <xdr:nvPicPr>
        <xdr:cNvPr id="230" name="Image 229"/>
        <xdr:cNvPicPr>
          <a:picLocks noChangeAspect="1"/>
        </xdr:cNvPicPr>
      </xdr:nvPicPr>
      <xdr:blipFill>
        <a:blip xmlns:r="http://schemas.openxmlformats.org/officeDocument/2006/relationships" r:embed="rId19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684944" y="786898"/>
          <a:ext cx="173181" cy="173181"/>
        </a:xfrm>
        <a:prstGeom prst="rect">
          <a:avLst/>
        </a:prstGeom>
      </xdr:spPr>
    </xdr:pic>
    <xdr:clientData/>
  </xdr:oneCellAnchor>
  <xdr:oneCellAnchor>
    <xdr:from>
      <xdr:col>14</xdr:col>
      <xdr:colOff>61206</xdr:colOff>
      <xdr:row>5</xdr:row>
      <xdr:rowOff>11690</xdr:rowOff>
    </xdr:from>
    <xdr:ext cx="180949" cy="183330"/>
    <xdr:pic>
      <xdr:nvPicPr>
        <xdr:cNvPr id="231" name="Image 230"/>
        <xdr:cNvPicPr>
          <a:picLocks noChangeAspect="1"/>
        </xdr:cNvPicPr>
      </xdr:nvPicPr>
      <xdr:blipFill>
        <a:blip xmlns:r="http://schemas.openxmlformats.org/officeDocument/2006/relationships" r:embed="rId20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681206" y="3172258"/>
          <a:ext cx="180949" cy="183330"/>
        </a:xfrm>
        <a:prstGeom prst="rect">
          <a:avLst/>
        </a:prstGeom>
      </xdr:spPr>
    </xdr:pic>
    <xdr:clientData/>
  </xdr:oneCellAnchor>
  <xdr:oneCellAnchor>
    <xdr:from>
      <xdr:col>21</xdr:col>
      <xdr:colOff>217342</xdr:colOff>
      <xdr:row>2</xdr:row>
      <xdr:rowOff>2228</xdr:rowOff>
    </xdr:from>
    <xdr:ext cx="194830" cy="197394"/>
    <xdr:pic>
      <xdr:nvPicPr>
        <xdr:cNvPr id="232" name="Image 231"/>
        <xdr:cNvPicPr>
          <a:picLocks noChangeAspect="1"/>
        </xdr:cNvPicPr>
      </xdr:nvPicPr>
      <xdr:blipFill>
        <a:blip xmlns:r="http://schemas.openxmlformats.org/officeDocument/2006/relationships" r:embed="rId18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0424245" y="391887"/>
          <a:ext cx="194830" cy="197394"/>
        </a:xfrm>
        <a:prstGeom prst="rect">
          <a:avLst/>
        </a:prstGeom>
      </xdr:spPr>
    </xdr:pic>
    <xdr:clientData/>
  </xdr:oneCellAnchor>
  <xdr:twoCellAnchor>
    <xdr:from>
      <xdr:col>18</xdr:col>
      <xdr:colOff>0</xdr:colOff>
      <xdr:row>41</xdr:row>
      <xdr:rowOff>0</xdr:rowOff>
    </xdr:from>
    <xdr:to>
      <xdr:col>18</xdr:col>
      <xdr:colOff>0</xdr:colOff>
      <xdr:row>43</xdr:row>
      <xdr:rowOff>86590</xdr:rowOff>
    </xdr:to>
    <xdr:cxnSp macro="">
      <xdr:nvCxnSpPr>
        <xdr:cNvPr id="5" name="Connecteur droit 4"/>
        <xdr:cNvCxnSpPr/>
      </xdr:nvCxnSpPr>
      <xdr:spPr>
        <a:xfrm>
          <a:off x="9340994" y="7836477"/>
          <a:ext cx="0" cy="303068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162358</xdr:colOff>
      <xdr:row>43</xdr:row>
      <xdr:rowOff>86590</xdr:rowOff>
    </xdr:from>
    <xdr:to>
      <xdr:col>18</xdr:col>
      <xdr:colOff>23</xdr:colOff>
      <xdr:row>43</xdr:row>
      <xdr:rowOff>86591</xdr:rowOff>
    </xdr:to>
    <xdr:cxnSp macro="">
      <xdr:nvCxnSpPr>
        <xdr:cNvPr id="66" name="Connecteur droit 65"/>
        <xdr:cNvCxnSpPr/>
      </xdr:nvCxnSpPr>
      <xdr:spPr>
        <a:xfrm flipH="1" flipV="1">
          <a:off x="4773324" y="8139545"/>
          <a:ext cx="4567693" cy="1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151531</xdr:colOff>
      <xdr:row>37</xdr:row>
      <xdr:rowOff>10826</xdr:rowOff>
    </xdr:from>
    <xdr:to>
      <xdr:col>7</xdr:col>
      <xdr:colOff>151531</xdr:colOff>
      <xdr:row>43</xdr:row>
      <xdr:rowOff>86592</xdr:rowOff>
    </xdr:to>
    <xdr:cxnSp macro="">
      <xdr:nvCxnSpPr>
        <xdr:cNvPr id="9" name="Connecteur droit avec flèche 8"/>
        <xdr:cNvCxnSpPr/>
      </xdr:nvCxnSpPr>
      <xdr:spPr>
        <a:xfrm flipV="1">
          <a:off x="4762497" y="7067985"/>
          <a:ext cx="0" cy="1071562"/>
        </a:xfrm>
        <a:prstGeom prst="straightConnector1">
          <a:avLst/>
        </a:prstGeom>
        <a:ln>
          <a:solidFill>
            <a:srgbClr val="00B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23</xdr:row>
      <xdr:rowOff>9525</xdr:rowOff>
    </xdr:from>
    <xdr:to>
      <xdr:col>15</xdr:col>
      <xdr:colOff>266700</xdr:colOff>
      <xdr:row>25</xdr:row>
      <xdr:rowOff>190499</xdr:rowOff>
    </xdr:to>
    <xdr:cxnSp macro="">
      <xdr:nvCxnSpPr>
        <xdr:cNvPr id="19" name="Connecteur en angle 18"/>
        <xdr:cNvCxnSpPr/>
      </xdr:nvCxnSpPr>
      <xdr:spPr>
        <a:xfrm flipV="1">
          <a:off x="9429750" y="4524375"/>
          <a:ext cx="838200" cy="581024"/>
        </a:xfrm>
        <a:prstGeom prst="bentConnector3">
          <a:avLst/>
        </a:prstGeom>
        <a:ln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266700</xdr:colOff>
      <xdr:row>10</xdr:row>
      <xdr:rowOff>0</xdr:rowOff>
    </xdr:from>
    <xdr:to>
      <xdr:col>15</xdr:col>
      <xdr:colOff>247650</xdr:colOff>
      <xdr:row>12</xdr:row>
      <xdr:rowOff>180974</xdr:rowOff>
    </xdr:to>
    <xdr:cxnSp macro="">
      <xdr:nvCxnSpPr>
        <xdr:cNvPr id="22" name="Connecteur en angle 21"/>
        <xdr:cNvCxnSpPr/>
      </xdr:nvCxnSpPr>
      <xdr:spPr>
        <a:xfrm flipV="1">
          <a:off x="9410700" y="1943100"/>
          <a:ext cx="838200" cy="581024"/>
        </a:xfrm>
        <a:prstGeom prst="bentConnector3">
          <a:avLst/>
        </a:prstGeom>
        <a:ln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266700</xdr:colOff>
      <xdr:row>6</xdr:row>
      <xdr:rowOff>190499</xdr:rowOff>
    </xdr:from>
    <xdr:to>
      <xdr:col>15</xdr:col>
      <xdr:colOff>247650</xdr:colOff>
      <xdr:row>10</xdr:row>
      <xdr:rowOff>0</xdr:rowOff>
    </xdr:to>
    <xdr:cxnSp macro="">
      <xdr:nvCxnSpPr>
        <xdr:cNvPr id="25" name="Connecteur en angle 24"/>
        <xdr:cNvCxnSpPr/>
      </xdr:nvCxnSpPr>
      <xdr:spPr>
        <a:xfrm>
          <a:off x="9410700" y="1352549"/>
          <a:ext cx="838200" cy="590551"/>
        </a:xfrm>
        <a:prstGeom prst="bentConnector3">
          <a:avLst/>
        </a:prstGeom>
        <a:ln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0</xdr:colOff>
      <xdr:row>20</xdr:row>
      <xdr:rowOff>0</xdr:rowOff>
    </xdr:from>
    <xdr:to>
      <xdr:col>15</xdr:col>
      <xdr:colOff>266700</xdr:colOff>
      <xdr:row>23</xdr:row>
      <xdr:rowOff>1</xdr:rowOff>
    </xdr:to>
    <xdr:cxnSp macro="">
      <xdr:nvCxnSpPr>
        <xdr:cNvPr id="29" name="Connecteur en angle 28"/>
        <xdr:cNvCxnSpPr/>
      </xdr:nvCxnSpPr>
      <xdr:spPr>
        <a:xfrm>
          <a:off x="9429750" y="3924300"/>
          <a:ext cx="838200" cy="590551"/>
        </a:xfrm>
        <a:prstGeom prst="bentConnector3">
          <a:avLst/>
        </a:prstGeom>
        <a:ln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276228</xdr:colOff>
      <xdr:row>7</xdr:row>
      <xdr:rowOff>0</xdr:rowOff>
    </xdr:from>
    <xdr:to>
      <xdr:col>9</xdr:col>
      <xdr:colOff>9525</xdr:colOff>
      <xdr:row>7</xdr:row>
      <xdr:rowOff>1</xdr:rowOff>
    </xdr:to>
    <xdr:cxnSp macro="">
      <xdr:nvCxnSpPr>
        <xdr:cNvPr id="32" name="Connecteur droit 31"/>
        <xdr:cNvCxnSpPr/>
      </xdr:nvCxnSpPr>
      <xdr:spPr>
        <a:xfrm flipH="1">
          <a:off x="6467478" y="1352550"/>
          <a:ext cx="876297" cy="1"/>
        </a:xfrm>
        <a:prstGeom prst="line">
          <a:avLst/>
        </a:prstGeom>
        <a:ln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276225</xdr:colOff>
      <xdr:row>20</xdr:row>
      <xdr:rowOff>0</xdr:rowOff>
    </xdr:from>
    <xdr:to>
      <xdr:col>9</xdr:col>
      <xdr:colOff>9522</xdr:colOff>
      <xdr:row>20</xdr:row>
      <xdr:rowOff>1</xdr:rowOff>
    </xdr:to>
    <xdr:cxnSp macro="">
      <xdr:nvCxnSpPr>
        <xdr:cNvPr id="37" name="Connecteur droit 36"/>
        <xdr:cNvCxnSpPr/>
      </xdr:nvCxnSpPr>
      <xdr:spPr>
        <a:xfrm flipH="1">
          <a:off x="6467475" y="3924300"/>
          <a:ext cx="876297" cy="1"/>
        </a:xfrm>
        <a:prstGeom prst="line">
          <a:avLst/>
        </a:prstGeom>
        <a:ln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9</xdr:col>
      <xdr:colOff>49359</xdr:colOff>
      <xdr:row>6</xdr:row>
      <xdr:rowOff>7119</xdr:rowOff>
    </xdr:from>
    <xdr:ext cx="169333" cy="171561"/>
    <xdr:pic>
      <xdr:nvPicPr>
        <xdr:cNvPr id="53" name="Image 5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611709" y="1169169"/>
          <a:ext cx="169333" cy="171561"/>
        </a:xfrm>
        <a:prstGeom prst="rect">
          <a:avLst/>
        </a:prstGeom>
      </xdr:spPr>
    </xdr:pic>
    <xdr:clientData/>
  </xdr:oneCellAnchor>
  <xdr:oneCellAnchor>
    <xdr:from>
      <xdr:col>2</xdr:col>
      <xdr:colOff>24906</xdr:colOff>
      <xdr:row>6</xdr:row>
      <xdr:rowOff>177511</xdr:rowOff>
    </xdr:from>
    <xdr:ext cx="176698" cy="215965"/>
    <xdr:pic>
      <xdr:nvPicPr>
        <xdr:cNvPr id="54" name="Image 5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634506" y="1339561"/>
          <a:ext cx="176698" cy="215965"/>
        </a:xfrm>
        <a:prstGeom prst="rect">
          <a:avLst/>
        </a:prstGeom>
      </xdr:spPr>
    </xdr:pic>
    <xdr:clientData/>
  </xdr:oneCellAnchor>
  <xdr:oneCellAnchor>
    <xdr:from>
      <xdr:col>9</xdr:col>
      <xdr:colOff>41566</xdr:colOff>
      <xdr:row>12</xdr:row>
      <xdr:rowOff>188335</xdr:rowOff>
    </xdr:from>
    <xdr:ext cx="183876" cy="183876"/>
    <xdr:pic>
      <xdr:nvPicPr>
        <xdr:cNvPr id="55" name="Image 54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603916" y="2531485"/>
          <a:ext cx="183876" cy="183876"/>
        </a:xfrm>
        <a:prstGeom prst="rect">
          <a:avLst/>
        </a:prstGeom>
      </xdr:spPr>
    </xdr:pic>
    <xdr:clientData/>
  </xdr:oneCellAnchor>
  <xdr:oneCellAnchor>
    <xdr:from>
      <xdr:col>2</xdr:col>
      <xdr:colOff>31173</xdr:colOff>
      <xdr:row>6</xdr:row>
      <xdr:rowOff>12099</xdr:rowOff>
    </xdr:from>
    <xdr:ext cx="173182" cy="175656"/>
    <xdr:pic>
      <xdr:nvPicPr>
        <xdr:cNvPr id="56" name="Image 55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640773" y="1174149"/>
          <a:ext cx="173182" cy="175656"/>
        </a:xfrm>
        <a:prstGeom prst="rect">
          <a:avLst/>
        </a:prstGeom>
      </xdr:spPr>
    </xdr:pic>
    <xdr:clientData/>
  </xdr:oneCellAnchor>
  <xdr:oneCellAnchor>
    <xdr:from>
      <xdr:col>9</xdr:col>
      <xdr:colOff>39202</xdr:colOff>
      <xdr:row>19</xdr:row>
      <xdr:rowOff>28371</xdr:rowOff>
    </xdr:from>
    <xdr:ext cx="141774" cy="139411"/>
    <xdr:pic>
      <xdr:nvPicPr>
        <xdr:cNvPr id="57" name="Image 56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601552" y="3762171"/>
          <a:ext cx="141774" cy="139411"/>
        </a:xfrm>
        <a:prstGeom prst="rect">
          <a:avLst/>
        </a:prstGeom>
      </xdr:spPr>
    </xdr:pic>
    <xdr:clientData/>
  </xdr:oneCellAnchor>
  <xdr:oneCellAnchor>
    <xdr:from>
      <xdr:col>9</xdr:col>
      <xdr:colOff>25979</xdr:colOff>
      <xdr:row>26</xdr:row>
      <xdr:rowOff>1299</xdr:rowOff>
    </xdr:from>
    <xdr:ext cx="194829" cy="197613"/>
    <xdr:pic>
      <xdr:nvPicPr>
        <xdr:cNvPr id="58" name="Image 57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588329" y="5106699"/>
          <a:ext cx="194829" cy="197613"/>
        </a:xfrm>
        <a:prstGeom prst="rect">
          <a:avLst/>
        </a:prstGeom>
      </xdr:spPr>
    </xdr:pic>
    <xdr:clientData/>
  </xdr:oneCellAnchor>
  <xdr:twoCellAnchor editAs="oneCell">
    <xdr:from>
      <xdr:col>9</xdr:col>
      <xdr:colOff>28575</xdr:colOff>
      <xdr:row>25</xdr:row>
      <xdr:rowOff>3031</xdr:rowOff>
    </xdr:from>
    <xdr:to>
      <xdr:col>9</xdr:col>
      <xdr:colOff>219075</xdr:colOff>
      <xdr:row>26</xdr:row>
      <xdr:rowOff>3031</xdr:rowOff>
    </xdr:to>
    <xdr:pic>
      <xdr:nvPicPr>
        <xdr:cNvPr id="59" name="Image 58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590925" y="4917931"/>
          <a:ext cx="190500" cy="190500"/>
        </a:xfrm>
        <a:prstGeom prst="rect">
          <a:avLst/>
        </a:prstGeom>
      </xdr:spPr>
    </xdr:pic>
    <xdr:clientData/>
  </xdr:twoCellAnchor>
  <xdr:twoCellAnchor editAs="oneCell">
    <xdr:from>
      <xdr:col>3</xdr:col>
      <xdr:colOff>545055</xdr:colOff>
      <xdr:row>19</xdr:row>
      <xdr:rowOff>12741</xdr:rowOff>
    </xdr:from>
    <xdr:to>
      <xdr:col>3</xdr:col>
      <xdr:colOff>714375</xdr:colOff>
      <xdr:row>19</xdr:row>
      <xdr:rowOff>182061</xdr:rowOff>
    </xdr:to>
    <xdr:pic>
      <xdr:nvPicPr>
        <xdr:cNvPr id="60" name="Image 59"/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916655" y="3746541"/>
          <a:ext cx="169320" cy="169320"/>
        </a:xfrm>
        <a:prstGeom prst="rect">
          <a:avLst/>
        </a:prstGeom>
      </xdr:spPr>
    </xdr:pic>
    <xdr:clientData/>
  </xdr:twoCellAnchor>
  <xdr:twoCellAnchor editAs="oneCell">
    <xdr:from>
      <xdr:col>9</xdr:col>
      <xdr:colOff>39560</xdr:colOff>
      <xdr:row>12</xdr:row>
      <xdr:rowOff>1298</xdr:rowOff>
    </xdr:from>
    <xdr:to>
      <xdr:col>9</xdr:col>
      <xdr:colOff>220509</xdr:colOff>
      <xdr:row>12</xdr:row>
      <xdr:rowOff>184628</xdr:rowOff>
    </xdr:to>
    <xdr:pic>
      <xdr:nvPicPr>
        <xdr:cNvPr id="61" name="Image 60"/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601910" y="2344448"/>
          <a:ext cx="180949" cy="183330"/>
        </a:xfrm>
        <a:prstGeom prst="rect">
          <a:avLst/>
        </a:prstGeom>
      </xdr:spPr>
    </xdr:pic>
    <xdr:clientData/>
  </xdr:twoCellAnchor>
  <xdr:twoCellAnchor editAs="oneCell">
    <xdr:from>
      <xdr:col>2</xdr:col>
      <xdr:colOff>31175</xdr:colOff>
      <xdr:row>20</xdr:row>
      <xdr:rowOff>895</xdr:rowOff>
    </xdr:from>
    <xdr:to>
      <xdr:col>2</xdr:col>
      <xdr:colOff>228601</xdr:colOff>
      <xdr:row>21</xdr:row>
      <xdr:rowOff>895</xdr:rowOff>
    </xdr:to>
    <xdr:pic>
      <xdr:nvPicPr>
        <xdr:cNvPr id="62" name="Image 61"/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640775" y="3925195"/>
          <a:ext cx="197426" cy="200025"/>
        </a:xfrm>
        <a:prstGeom prst="rect">
          <a:avLst/>
        </a:prstGeom>
      </xdr:spPr>
    </xdr:pic>
    <xdr:clientData/>
  </xdr:twoCellAnchor>
  <xdr:oneCellAnchor>
    <xdr:from>
      <xdr:col>10</xdr:col>
      <xdr:colOff>552450</xdr:colOff>
      <xdr:row>6</xdr:row>
      <xdr:rowOff>9525</xdr:rowOff>
    </xdr:from>
    <xdr:ext cx="169333" cy="171561"/>
    <xdr:pic>
      <xdr:nvPicPr>
        <xdr:cNvPr id="63" name="Image 6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4876800" y="1171575"/>
          <a:ext cx="169333" cy="171561"/>
        </a:xfrm>
        <a:prstGeom prst="rect">
          <a:avLst/>
        </a:prstGeom>
      </xdr:spPr>
    </xdr:pic>
    <xdr:clientData/>
  </xdr:oneCellAnchor>
  <xdr:twoCellAnchor editAs="oneCell">
    <xdr:from>
      <xdr:col>2</xdr:col>
      <xdr:colOff>38100</xdr:colOff>
      <xdr:row>19</xdr:row>
      <xdr:rowOff>9525</xdr:rowOff>
    </xdr:from>
    <xdr:to>
      <xdr:col>2</xdr:col>
      <xdr:colOff>207420</xdr:colOff>
      <xdr:row>19</xdr:row>
      <xdr:rowOff>178845</xdr:rowOff>
    </xdr:to>
    <xdr:pic>
      <xdr:nvPicPr>
        <xdr:cNvPr id="64" name="Image 63"/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647700" y="3743325"/>
          <a:ext cx="169320" cy="169320"/>
        </a:xfrm>
        <a:prstGeom prst="rect">
          <a:avLst/>
        </a:prstGeom>
      </xdr:spPr>
    </xdr:pic>
    <xdr:clientData/>
  </xdr:twoCellAnchor>
  <xdr:twoCellAnchor editAs="oneCell">
    <xdr:from>
      <xdr:col>3</xdr:col>
      <xdr:colOff>533400</xdr:colOff>
      <xdr:row>20</xdr:row>
      <xdr:rowOff>0</xdr:rowOff>
    </xdr:from>
    <xdr:to>
      <xdr:col>3</xdr:col>
      <xdr:colOff>730826</xdr:colOff>
      <xdr:row>21</xdr:row>
      <xdr:rowOff>0</xdr:rowOff>
    </xdr:to>
    <xdr:pic>
      <xdr:nvPicPr>
        <xdr:cNvPr id="65" name="Image 64"/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905000" y="3924300"/>
          <a:ext cx="197426" cy="200025"/>
        </a:xfrm>
        <a:prstGeom prst="rect">
          <a:avLst/>
        </a:prstGeom>
      </xdr:spPr>
    </xdr:pic>
    <xdr:clientData/>
  </xdr:twoCellAnchor>
  <xdr:oneCellAnchor>
    <xdr:from>
      <xdr:col>10</xdr:col>
      <xdr:colOff>533400</xdr:colOff>
      <xdr:row>26</xdr:row>
      <xdr:rowOff>0</xdr:rowOff>
    </xdr:from>
    <xdr:ext cx="194829" cy="197613"/>
    <xdr:pic>
      <xdr:nvPicPr>
        <xdr:cNvPr id="66" name="Image 65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4857750" y="5105400"/>
          <a:ext cx="194829" cy="197613"/>
        </a:xfrm>
        <a:prstGeom prst="rect">
          <a:avLst/>
        </a:prstGeom>
      </xdr:spPr>
    </xdr:pic>
    <xdr:clientData/>
  </xdr:oneCellAnchor>
  <xdr:twoCellAnchor editAs="oneCell">
    <xdr:from>
      <xdr:col>10</xdr:col>
      <xdr:colOff>523875</xdr:colOff>
      <xdr:row>25</xdr:row>
      <xdr:rowOff>3031</xdr:rowOff>
    </xdr:from>
    <xdr:to>
      <xdr:col>10</xdr:col>
      <xdr:colOff>714375</xdr:colOff>
      <xdr:row>26</xdr:row>
      <xdr:rowOff>3031</xdr:rowOff>
    </xdr:to>
    <xdr:pic>
      <xdr:nvPicPr>
        <xdr:cNvPr id="67" name="Image 66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4848225" y="4917931"/>
          <a:ext cx="190500" cy="190500"/>
        </a:xfrm>
        <a:prstGeom prst="rect">
          <a:avLst/>
        </a:prstGeom>
      </xdr:spPr>
    </xdr:pic>
    <xdr:clientData/>
  </xdr:twoCellAnchor>
  <xdr:oneCellAnchor>
    <xdr:from>
      <xdr:col>10</xdr:col>
      <xdr:colOff>542925</xdr:colOff>
      <xdr:row>13</xdr:row>
      <xdr:rowOff>0</xdr:rowOff>
    </xdr:from>
    <xdr:ext cx="183876" cy="183876"/>
    <xdr:pic>
      <xdr:nvPicPr>
        <xdr:cNvPr id="68" name="Image 67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4867275" y="2533650"/>
          <a:ext cx="183876" cy="183876"/>
        </a:xfrm>
        <a:prstGeom prst="rect">
          <a:avLst/>
        </a:prstGeom>
      </xdr:spPr>
    </xdr:pic>
    <xdr:clientData/>
  </xdr:oneCellAnchor>
  <xdr:twoCellAnchor editAs="oneCell">
    <xdr:from>
      <xdr:col>10</xdr:col>
      <xdr:colOff>534860</xdr:colOff>
      <xdr:row>12</xdr:row>
      <xdr:rowOff>1298</xdr:rowOff>
    </xdr:from>
    <xdr:to>
      <xdr:col>10</xdr:col>
      <xdr:colOff>715809</xdr:colOff>
      <xdr:row>12</xdr:row>
      <xdr:rowOff>184628</xdr:rowOff>
    </xdr:to>
    <xdr:pic>
      <xdr:nvPicPr>
        <xdr:cNvPr id="69" name="Image 68"/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4859210" y="2344448"/>
          <a:ext cx="180949" cy="183330"/>
        </a:xfrm>
        <a:prstGeom prst="rect">
          <a:avLst/>
        </a:prstGeom>
      </xdr:spPr>
    </xdr:pic>
    <xdr:clientData/>
  </xdr:twoCellAnchor>
  <xdr:oneCellAnchor>
    <xdr:from>
      <xdr:col>10</xdr:col>
      <xdr:colOff>595734</xdr:colOff>
      <xdr:row>19</xdr:row>
      <xdr:rowOff>28371</xdr:rowOff>
    </xdr:from>
    <xdr:ext cx="141774" cy="139411"/>
    <xdr:pic>
      <xdr:nvPicPr>
        <xdr:cNvPr id="70" name="Image 69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4841163" y="3811157"/>
          <a:ext cx="141774" cy="139411"/>
        </a:xfrm>
        <a:prstGeom prst="rect">
          <a:avLst/>
        </a:prstGeom>
      </xdr:spPr>
    </xdr:pic>
    <xdr:clientData/>
  </xdr:oneCellAnchor>
  <xdr:oneCellAnchor>
    <xdr:from>
      <xdr:col>3</xdr:col>
      <xdr:colOff>545523</xdr:colOff>
      <xdr:row>6</xdr:row>
      <xdr:rowOff>12099</xdr:rowOff>
    </xdr:from>
    <xdr:ext cx="173182" cy="175656"/>
    <xdr:pic>
      <xdr:nvPicPr>
        <xdr:cNvPr id="71" name="Image 70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917123" y="1174149"/>
          <a:ext cx="173182" cy="175656"/>
        </a:xfrm>
        <a:prstGeom prst="rect">
          <a:avLst/>
        </a:prstGeom>
      </xdr:spPr>
    </xdr:pic>
    <xdr:clientData/>
  </xdr:oneCellAnchor>
  <xdr:oneCellAnchor>
    <xdr:from>
      <xdr:col>3</xdr:col>
      <xdr:colOff>539256</xdr:colOff>
      <xdr:row>6</xdr:row>
      <xdr:rowOff>177511</xdr:rowOff>
    </xdr:from>
    <xdr:ext cx="176698" cy="215965"/>
    <xdr:pic>
      <xdr:nvPicPr>
        <xdr:cNvPr id="72" name="Image 7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910856" y="1339561"/>
          <a:ext cx="176698" cy="215965"/>
        </a:xfrm>
        <a:prstGeom prst="rect">
          <a:avLst/>
        </a:prstGeom>
      </xdr:spPr>
    </xdr:pic>
    <xdr:clientData/>
  </xdr:oneCellAnchor>
  <xdr:twoCellAnchor>
    <xdr:from>
      <xdr:col>20</xdr:col>
      <xdr:colOff>1</xdr:colOff>
      <xdr:row>10</xdr:row>
      <xdr:rowOff>0</xdr:rowOff>
    </xdr:from>
    <xdr:to>
      <xdr:col>21</xdr:col>
      <xdr:colOff>66675</xdr:colOff>
      <xdr:row>10</xdr:row>
      <xdr:rowOff>1</xdr:rowOff>
    </xdr:to>
    <xdr:cxnSp macro="">
      <xdr:nvCxnSpPr>
        <xdr:cNvPr id="73" name="Connecteur droit 72"/>
        <xdr:cNvCxnSpPr/>
      </xdr:nvCxnSpPr>
      <xdr:spPr>
        <a:xfrm flipH="1">
          <a:off x="8610601" y="1943100"/>
          <a:ext cx="352424" cy="1"/>
        </a:xfrm>
        <a:prstGeom prst="line">
          <a:avLst/>
        </a:prstGeom>
        <a:ln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0</xdr:colOff>
      <xdr:row>23</xdr:row>
      <xdr:rowOff>0</xdr:rowOff>
    </xdr:from>
    <xdr:to>
      <xdr:col>21</xdr:col>
      <xdr:colOff>66674</xdr:colOff>
      <xdr:row>23</xdr:row>
      <xdr:rowOff>1</xdr:rowOff>
    </xdr:to>
    <xdr:cxnSp macro="">
      <xdr:nvCxnSpPr>
        <xdr:cNvPr id="80" name="Connecteur droit 79"/>
        <xdr:cNvCxnSpPr/>
      </xdr:nvCxnSpPr>
      <xdr:spPr>
        <a:xfrm flipH="1">
          <a:off x="8610600" y="4514850"/>
          <a:ext cx="352424" cy="1"/>
        </a:xfrm>
        <a:prstGeom prst="line">
          <a:avLst/>
        </a:prstGeom>
        <a:ln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66675</xdr:colOff>
      <xdr:row>17</xdr:row>
      <xdr:rowOff>76200</xdr:rowOff>
    </xdr:from>
    <xdr:to>
      <xdr:col>21</xdr:col>
      <xdr:colOff>66675</xdr:colOff>
      <xdr:row>23</xdr:row>
      <xdr:rowOff>0</xdr:rowOff>
    </xdr:to>
    <xdr:cxnSp macro="">
      <xdr:nvCxnSpPr>
        <xdr:cNvPr id="82" name="Connecteur droit 81"/>
        <xdr:cNvCxnSpPr/>
      </xdr:nvCxnSpPr>
      <xdr:spPr>
        <a:xfrm flipV="1">
          <a:off x="8963025" y="3409950"/>
          <a:ext cx="0" cy="1104900"/>
        </a:xfrm>
        <a:prstGeom prst="line">
          <a:avLst/>
        </a:prstGeom>
        <a:ln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66675</xdr:colOff>
      <xdr:row>10</xdr:row>
      <xdr:rowOff>1</xdr:rowOff>
    </xdr:from>
    <xdr:to>
      <xdr:col>21</xdr:col>
      <xdr:colOff>66676</xdr:colOff>
      <xdr:row>15</xdr:row>
      <xdr:rowOff>104775</xdr:rowOff>
    </xdr:to>
    <xdr:cxnSp macro="">
      <xdr:nvCxnSpPr>
        <xdr:cNvPr id="84" name="Connecteur droit 83"/>
        <xdr:cNvCxnSpPr/>
      </xdr:nvCxnSpPr>
      <xdr:spPr>
        <a:xfrm flipV="1">
          <a:off x="8963025" y="1943101"/>
          <a:ext cx="1" cy="1095374"/>
        </a:xfrm>
        <a:prstGeom prst="line">
          <a:avLst/>
        </a:prstGeom>
        <a:ln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76200</xdr:colOff>
      <xdr:row>17</xdr:row>
      <xdr:rowOff>76200</xdr:rowOff>
    </xdr:from>
    <xdr:to>
      <xdr:col>22</xdr:col>
      <xdr:colOff>266700</xdr:colOff>
      <xdr:row>17</xdr:row>
      <xdr:rowOff>76201</xdr:rowOff>
    </xdr:to>
    <xdr:cxnSp macro="">
      <xdr:nvCxnSpPr>
        <xdr:cNvPr id="89" name="Connecteur droit 88"/>
        <xdr:cNvCxnSpPr/>
      </xdr:nvCxnSpPr>
      <xdr:spPr>
        <a:xfrm flipH="1">
          <a:off x="8972550" y="3409950"/>
          <a:ext cx="476250" cy="1"/>
        </a:xfrm>
        <a:prstGeom prst="line">
          <a:avLst/>
        </a:prstGeom>
        <a:ln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66675</xdr:colOff>
      <xdr:row>15</xdr:row>
      <xdr:rowOff>104775</xdr:rowOff>
    </xdr:from>
    <xdr:to>
      <xdr:col>22</xdr:col>
      <xdr:colOff>257175</xdr:colOff>
      <xdr:row>15</xdr:row>
      <xdr:rowOff>104776</xdr:rowOff>
    </xdr:to>
    <xdr:cxnSp macro="">
      <xdr:nvCxnSpPr>
        <xdr:cNvPr id="92" name="Connecteur droit 91"/>
        <xdr:cNvCxnSpPr/>
      </xdr:nvCxnSpPr>
      <xdr:spPr>
        <a:xfrm flipH="1">
          <a:off x="8963025" y="3038475"/>
          <a:ext cx="476250" cy="1"/>
        </a:xfrm>
        <a:prstGeom prst="line">
          <a:avLst/>
        </a:prstGeom>
        <a:ln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231390</xdr:colOff>
      <xdr:row>21</xdr:row>
      <xdr:rowOff>10824</xdr:rowOff>
    </xdr:from>
    <xdr:ext cx="349250" cy="354239"/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993390" y="4344699"/>
          <a:ext cx="349250" cy="354239"/>
        </a:xfrm>
        <a:prstGeom prst="rect">
          <a:avLst/>
        </a:prstGeom>
      </xdr:spPr>
    </xdr:pic>
    <xdr:clientData/>
  </xdr:oneCellAnchor>
  <xdr:oneCellAnchor>
    <xdr:from>
      <xdr:col>2</xdr:col>
      <xdr:colOff>197812</xdr:colOff>
      <xdr:row>13</xdr:row>
      <xdr:rowOff>188336</xdr:rowOff>
    </xdr:from>
    <xdr:ext cx="382348" cy="413926"/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959812" y="2941061"/>
          <a:ext cx="382348" cy="413926"/>
        </a:xfrm>
        <a:prstGeom prst="rect">
          <a:avLst/>
        </a:prstGeom>
      </xdr:spPr>
    </xdr:pic>
    <xdr:clientData/>
  </xdr:oneCellAnchor>
  <xdr:oneCellAnchor>
    <xdr:from>
      <xdr:col>2</xdr:col>
      <xdr:colOff>210224</xdr:colOff>
      <xdr:row>25</xdr:row>
      <xdr:rowOff>12149</xdr:rowOff>
    </xdr:from>
    <xdr:ext cx="349370" cy="353966"/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972224" y="5136599"/>
          <a:ext cx="349370" cy="353966"/>
        </a:xfrm>
        <a:prstGeom prst="rect">
          <a:avLst/>
        </a:prstGeom>
      </xdr:spPr>
    </xdr:pic>
    <xdr:clientData/>
  </xdr:oneCellAnchor>
  <xdr:oneCellAnchor>
    <xdr:from>
      <xdr:col>2</xdr:col>
      <xdr:colOff>227951</xdr:colOff>
      <xdr:row>23</xdr:row>
      <xdr:rowOff>7578</xdr:rowOff>
    </xdr:from>
    <xdr:ext cx="352425" cy="352425"/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989951" y="4731978"/>
          <a:ext cx="352425" cy="352425"/>
        </a:xfrm>
        <a:prstGeom prst="rect">
          <a:avLst/>
        </a:prstGeom>
      </xdr:spPr>
    </xdr:pic>
    <xdr:clientData/>
  </xdr:oneCellAnchor>
  <xdr:twoCellAnchor editAs="oneCell">
    <xdr:from>
      <xdr:col>2</xdr:col>
      <xdr:colOff>222971</xdr:colOff>
      <xdr:row>12</xdr:row>
      <xdr:rowOff>24645</xdr:rowOff>
    </xdr:from>
    <xdr:to>
      <xdr:col>2</xdr:col>
      <xdr:colOff>547687</xdr:colOff>
      <xdr:row>13</xdr:row>
      <xdr:rowOff>153449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984971" y="2586870"/>
          <a:ext cx="324716" cy="319304"/>
        </a:xfrm>
        <a:prstGeom prst="rect">
          <a:avLst/>
        </a:prstGeom>
      </xdr:spPr>
    </xdr:pic>
    <xdr:clientData/>
  </xdr:twoCellAnchor>
  <xdr:twoCellAnchor editAs="oneCell">
    <xdr:from>
      <xdr:col>2</xdr:col>
      <xdr:colOff>200241</xdr:colOff>
      <xdr:row>10</xdr:row>
      <xdr:rowOff>11907</xdr:rowOff>
    </xdr:from>
    <xdr:to>
      <xdr:col>2</xdr:col>
      <xdr:colOff>557428</xdr:colOff>
      <xdr:row>11</xdr:row>
      <xdr:rowOff>166688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962241" y="2174082"/>
          <a:ext cx="357187" cy="354806"/>
        </a:xfrm>
        <a:prstGeom prst="rect">
          <a:avLst/>
        </a:prstGeom>
      </xdr:spPr>
    </xdr:pic>
    <xdr:clientData/>
  </xdr:twoCellAnchor>
  <xdr:twoCellAnchor editAs="oneCell">
    <xdr:from>
      <xdr:col>2</xdr:col>
      <xdr:colOff>190501</xdr:colOff>
      <xdr:row>8</xdr:row>
      <xdr:rowOff>2047</xdr:rowOff>
    </xdr:from>
    <xdr:to>
      <xdr:col>2</xdr:col>
      <xdr:colOff>580160</xdr:colOff>
      <xdr:row>10</xdr:row>
      <xdr:rowOff>3927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952501" y="1773697"/>
          <a:ext cx="389659" cy="392405"/>
        </a:xfrm>
        <a:prstGeom prst="rect">
          <a:avLst/>
        </a:prstGeom>
      </xdr:spPr>
    </xdr:pic>
    <xdr:clientData/>
  </xdr:twoCellAnchor>
  <xdr:twoCellAnchor editAs="oneCell">
    <xdr:from>
      <xdr:col>2</xdr:col>
      <xdr:colOff>221439</xdr:colOff>
      <xdr:row>27</xdr:row>
      <xdr:rowOff>39566</xdr:rowOff>
    </xdr:from>
    <xdr:to>
      <xdr:col>2</xdr:col>
      <xdr:colOff>558512</xdr:colOff>
      <xdr:row>29</xdr:row>
      <xdr:rowOff>454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983439" y="5554541"/>
          <a:ext cx="337073" cy="341888"/>
        </a:xfrm>
        <a:prstGeom prst="rect">
          <a:avLst/>
        </a:prstGeom>
      </xdr:spPr>
    </xdr:pic>
    <xdr:clientData/>
  </xdr:twoCellAnchor>
  <xdr:twoCellAnchor editAs="oneCell">
    <xdr:from>
      <xdr:col>2</xdr:col>
      <xdr:colOff>242634</xdr:colOff>
      <xdr:row>19</xdr:row>
      <xdr:rowOff>23996</xdr:rowOff>
    </xdr:from>
    <xdr:to>
      <xdr:col>2</xdr:col>
      <xdr:colOff>570417</xdr:colOff>
      <xdr:row>20</xdr:row>
      <xdr:rowOff>161279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004634" y="3967346"/>
          <a:ext cx="327783" cy="327783"/>
        </a:xfrm>
        <a:prstGeom prst="rect">
          <a:avLst/>
        </a:prstGeom>
      </xdr:spPr>
    </xdr:pic>
    <xdr:clientData/>
  </xdr:twoCellAnchor>
  <xdr:twoCellAnchor editAs="oneCell">
    <xdr:from>
      <xdr:col>2</xdr:col>
      <xdr:colOff>218369</xdr:colOff>
      <xdr:row>6</xdr:row>
      <xdr:rowOff>29213</xdr:rowOff>
    </xdr:from>
    <xdr:to>
      <xdr:col>2</xdr:col>
      <xdr:colOff>558511</xdr:colOff>
      <xdr:row>7</xdr:row>
      <xdr:rowOff>183331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980369" y="1410338"/>
          <a:ext cx="340142" cy="344618"/>
        </a:xfrm>
        <a:prstGeom prst="rect">
          <a:avLst/>
        </a:prstGeom>
      </xdr:spPr>
    </xdr:pic>
    <xdr:clientData/>
  </xdr:twoCellAnchor>
  <xdr:oneCellAnchor>
    <xdr:from>
      <xdr:col>14</xdr:col>
      <xdr:colOff>227298</xdr:colOff>
      <xdr:row>3</xdr:row>
      <xdr:rowOff>0</xdr:rowOff>
    </xdr:from>
    <xdr:ext cx="184005" cy="184005"/>
    <xdr:pic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723598" y="381000"/>
          <a:ext cx="184005" cy="184005"/>
        </a:xfrm>
        <a:prstGeom prst="rect">
          <a:avLst/>
        </a:prstGeom>
      </xdr:spPr>
    </xdr:pic>
    <xdr:clientData/>
  </xdr:oneCellAnchor>
  <xdr:oneCellAnchor>
    <xdr:from>
      <xdr:col>13</xdr:col>
      <xdr:colOff>54120</xdr:colOff>
      <xdr:row>7</xdr:row>
      <xdr:rowOff>1363</xdr:rowOff>
    </xdr:from>
    <xdr:ext cx="194830" cy="197394"/>
    <xdr:pic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245620" y="1144363"/>
          <a:ext cx="194830" cy="197394"/>
        </a:xfrm>
        <a:prstGeom prst="rect">
          <a:avLst/>
        </a:prstGeom>
      </xdr:spPr>
    </xdr:pic>
    <xdr:clientData/>
  </xdr:oneCellAnchor>
  <xdr:oneCellAnchor>
    <xdr:from>
      <xdr:col>18</xdr:col>
      <xdr:colOff>211873</xdr:colOff>
      <xdr:row>3</xdr:row>
      <xdr:rowOff>10823</xdr:rowOff>
    </xdr:from>
    <xdr:ext cx="180949" cy="183330"/>
    <xdr:pic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9870223" y="391823"/>
          <a:ext cx="180949" cy="183330"/>
        </a:xfrm>
        <a:prstGeom prst="rect">
          <a:avLst/>
        </a:prstGeom>
      </xdr:spPr>
    </xdr:pic>
    <xdr:clientData/>
  </xdr:oneCellAnchor>
  <xdr:oneCellAnchor>
    <xdr:from>
      <xdr:col>13</xdr:col>
      <xdr:colOff>65808</xdr:colOff>
      <xdr:row>4</xdr:row>
      <xdr:rowOff>22512</xdr:rowOff>
    </xdr:from>
    <xdr:ext cx="162359" cy="162359"/>
    <xdr:pic>
      <xdr:nvPicPr>
        <xdr:cNvPr id="18" name="Image 17"/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257308" y="594012"/>
          <a:ext cx="162359" cy="162359"/>
        </a:xfrm>
        <a:prstGeom prst="rect">
          <a:avLst/>
        </a:prstGeom>
      </xdr:spPr>
    </xdr:pic>
    <xdr:clientData/>
  </xdr:oneCellAnchor>
  <xdr:oneCellAnchor>
    <xdr:from>
      <xdr:col>13</xdr:col>
      <xdr:colOff>61206</xdr:colOff>
      <xdr:row>6</xdr:row>
      <xdr:rowOff>11690</xdr:rowOff>
    </xdr:from>
    <xdr:ext cx="180949" cy="183330"/>
    <xdr:pic>
      <xdr:nvPicPr>
        <xdr:cNvPr id="20" name="Image 19"/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252706" y="964190"/>
          <a:ext cx="180949" cy="183330"/>
        </a:xfrm>
        <a:prstGeom prst="rect">
          <a:avLst/>
        </a:prstGeom>
      </xdr:spPr>
    </xdr:pic>
    <xdr:clientData/>
  </xdr:oneCellAnchor>
  <xdr:oneCellAnchor>
    <xdr:from>
      <xdr:col>20</xdr:col>
      <xdr:colOff>217342</xdr:colOff>
      <xdr:row>3</xdr:row>
      <xdr:rowOff>3527</xdr:rowOff>
    </xdr:from>
    <xdr:ext cx="194830" cy="197394"/>
    <xdr:pic>
      <xdr:nvPicPr>
        <xdr:cNvPr id="21" name="Image 20"/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9561367" y="584552"/>
          <a:ext cx="194830" cy="197394"/>
        </a:xfrm>
        <a:prstGeom prst="rect">
          <a:avLst/>
        </a:prstGeom>
      </xdr:spPr>
    </xdr:pic>
    <xdr:clientData/>
  </xdr:oneCellAnchor>
  <xdr:oneCellAnchor>
    <xdr:from>
      <xdr:col>22</xdr:col>
      <xdr:colOff>200026</xdr:colOff>
      <xdr:row>3</xdr:row>
      <xdr:rowOff>0</xdr:rowOff>
    </xdr:from>
    <xdr:ext cx="181616" cy="196616"/>
    <xdr:pic>
      <xdr:nvPicPr>
        <xdr:cNvPr id="22" name="Image 21"/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0153651" y="581025"/>
          <a:ext cx="181616" cy="196616"/>
        </a:xfrm>
        <a:prstGeom prst="rect">
          <a:avLst/>
        </a:prstGeom>
      </xdr:spPr>
    </xdr:pic>
    <xdr:clientData/>
  </xdr:oneCellAnchor>
  <xdr:twoCellAnchor editAs="oneCell">
    <xdr:from>
      <xdr:col>16</xdr:col>
      <xdr:colOff>225184</xdr:colOff>
      <xdr:row>3</xdr:row>
      <xdr:rowOff>19049</xdr:rowOff>
    </xdr:from>
    <xdr:to>
      <xdr:col>17</xdr:col>
      <xdr:colOff>80430</xdr:colOff>
      <xdr:row>3</xdr:row>
      <xdr:rowOff>176428</xdr:rowOff>
    </xdr:to>
    <xdr:pic>
      <xdr:nvPicPr>
        <xdr:cNvPr id="23" name="Image 22"/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350009" y="600074"/>
          <a:ext cx="160046" cy="157379"/>
        </a:xfrm>
        <a:prstGeom prst="rect">
          <a:avLst/>
        </a:prstGeom>
      </xdr:spPr>
    </xdr:pic>
    <xdr:clientData/>
  </xdr:twoCellAnchor>
  <xdr:twoCellAnchor editAs="oneCell">
    <xdr:from>
      <xdr:col>13</xdr:col>
      <xdr:colOff>66675</xdr:colOff>
      <xdr:row>5</xdr:row>
      <xdr:rowOff>28575</xdr:rowOff>
    </xdr:from>
    <xdr:to>
      <xdr:col>13</xdr:col>
      <xdr:colOff>226721</xdr:colOff>
      <xdr:row>5</xdr:row>
      <xdr:rowOff>185954</xdr:rowOff>
    </xdr:to>
    <xdr:pic>
      <xdr:nvPicPr>
        <xdr:cNvPr id="24" name="Image 23"/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286625" y="1000125"/>
          <a:ext cx="160046" cy="157379"/>
        </a:xfrm>
        <a:prstGeom prst="rect">
          <a:avLst/>
        </a:prstGeom>
      </xdr:spPr>
    </xdr:pic>
    <xdr:clientData/>
  </xdr:twoCellAnchor>
  <xdr:oneCellAnchor>
    <xdr:from>
      <xdr:col>13</xdr:col>
      <xdr:colOff>57150</xdr:colOff>
      <xdr:row>8</xdr:row>
      <xdr:rowOff>0</xdr:rowOff>
    </xdr:from>
    <xdr:ext cx="181616" cy="196616"/>
    <xdr:pic>
      <xdr:nvPicPr>
        <xdr:cNvPr id="25" name="Image 24"/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277100" y="1562100"/>
          <a:ext cx="181616" cy="196616"/>
        </a:xfrm>
        <a:prstGeom prst="rect">
          <a:avLst/>
        </a:prstGeom>
      </xdr:spPr>
    </xdr:pic>
    <xdr:clientData/>
  </xdr:oneCellAnchor>
  <xdr:oneCellAnchor>
    <xdr:from>
      <xdr:col>18</xdr:col>
      <xdr:colOff>221191</xdr:colOff>
      <xdr:row>11</xdr:row>
      <xdr:rowOff>8293</xdr:rowOff>
    </xdr:from>
    <xdr:ext cx="168442" cy="170849"/>
    <xdr:pic>
      <xdr:nvPicPr>
        <xdr:cNvPr id="41" name="Image 40"/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955616" y="2151418"/>
          <a:ext cx="168442" cy="170849"/>
        </a:xfrm>
        <a:prstGeom prst="rect">
          <a:avLst/>
        </a:prstGeom>
      </xdr:spPr>
    </xdr:pic>
    <xdr:clientData/>
  </xdr:oneCellAnchor>
  <xdr:oneCellAnchor>
    <xdr:from>
      <xdr:col>20</xdr:col>
      <xdr:colOff>219074</xdr:colOff>
      <xdr:row>11</xdr:row>
      <xdr:rowOff>19001</xdr:rowOff>
    </xdr:from>
    <xdr:ext cx="168501" cy="170717"/>
    <xdr:pic>
      <xdr:nvPicPr>
        <xdr:cNvPr id="42" name="Image 41"/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9563099" y="2162126"/>
          <a:ext cx="168501" cy="170717"/>
        </a:xfrm>
        <a:prstGeom prst="rect">
          <a:avLst/>
        </a:prstGeom>
      </xdr:spPr>
    </xdr:pic>
    <xdr:clientData/>
  </xdr:oneCellAnchor>
  <xdr:oneCellAnchor>
    <xdr:from>
      <xdr:col>14</xdr:col>
      <xdr:colOff>217752</xdr:colOff>
      <xdr:row>11</xdr:row>
      <xdr:rowOff>13634</xdr:rowOff>
    </xdr:from>
    <xdr:ext cx="169974" cy="169974"/>
    <xdr:pic>
      <xdr:nvPicPr>
        <xdr:cNvPr id="43" name="Image 42"/>
        <xdr:cNvPicPr>
          <a:picLocks noChangeAspect="1"/>
        </xdr:cNvPicPr>
      </xdr:nvPicPr>
      <xdr:blipFill>
        <a:blip xmlns:r="http://schemas.openxmlformats.org/officeDocument/2006/relationships" r:embed="rId18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732977" y="2156759"/>
          <a:ext cx="169974" cy="169974"/>
        </a:xfrm>
        <a:prstGeom prst="rect">
          <a:avLst/>
        </a:prstGeom>
      </xdr:spPr>
    </xdr:pic>
    <xdr:clientData/>
  </xdr:oneCellAnchor>
  <xdr:twoCellAnchor editAs="oneCell">
    <xdr:from>
      <xdr:col>22</xdr:col>
      <xdr:colOff>230290</xdr:colOff>
      <xdr:row>11</xdr:row>
      <xdr:rowOff>6997</xdr:rowOff>
    </xdr:from>
    <xdr:to>
      <xdr:col>23</xdr:col>
      <xdr:colOff>88060</xdr:colOff>
      <xdr:row>11</xdr:row>
      <xdr:rowOff>176483</xdr:rowOff>
    </xdr:to>
    <xdr:pic>
      <xdr:nvPicPr>
        <xdr:cNvPr id="44" name="Image 43"/>
        <xdr:cNvPicPr>
          <a:picLocks noChangeAspect="1"/>
        </xdr:cNvPicPr>
      </xdr:nvPicPr>
      <xdr:blipFill>
        <a:blip xmlns:r="http://schemas.openxmlformats.org/officeDocument/2006/relationships" r:embed="rId19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0183915" y="2150122"/>
          <a:ext cx="162570" cy="169486"/>
        </a:xfrm>
        <a:prstGeom prst="rect">
          <a:avLst/>
        </a:prstGeom>
      </xdr:spPr>
    </xdr:pic>
    <xdr:clientData/>
  </xdr:twoCellAnchor>
  <xdr:twoCellAnchor editAs="oneCell">
    <xdr:from>
      <xdr:col>16</xdr:col>
      <xdr:colOff>222910</xdr:colOff>
      <xdr:row>11</xdr:row>
      <xdr:rowOff>17294</xdr:rowOff>
    </xdr:from>
    <xdr:to>
      <xdr:col>17</xdr:col>
      <xdr:colOff>76199</xdr:colOff>
      <xdr:row>11</xdr:row>
      <xdr:rowOff>175383</xdr:rowOff>
    </xdr:to>
    <xdr:pic>
      <xdr:nvPicPr>
        <xdr:cNvPr id="45" name="Image 44"/>
        <xdr:cNvPicPr>
          <a:picLocks noChangeAspect="1"/>
        </xdr:cNvPicPr>
      </xdr:nvPicPr>
      <xdr:blipFill>
        <a:blip xmlns:r="http://schemas.openxmlformats.org/officeDocument/2006/relationships" r:embed="rId20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347735" y="2160419"/>
          <a:ext cx="158089" cy="158089"/>
        </a:xfrm>
        <a:prstGeom prst="rect">
          <a:avLst/>
        </a:prstGeom>
      </xdr:spPr>
    </xdr:pic>
    <xdr:clientData/>
  </xdr:twoCellAnchor>
  <xdr:oneCellAnchor>
    <xdr:from>
      <xdr:col>13</xdr:col>
      <xdr:colOff>70114</xdr:colOff>
      <xdr:row>14</xdr:row>
      <xdr:rowOff>10821</xdr:rowOff>
    </xdr:from>
    <xdr:ext cx="168442" cy="170849"/>
    <xdr:pic>
      <xdr:nvPicPr>
        <xdr:cNvPr id="46" name="Image 45"/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290064" y="2744496"/>
          <a:ext cx="168442" cy="170849"/>
        </a:xfrm>
        <a:prstGeom prst="rect">
          <a:avLst/>
        </a:prstGeom>
      </xdr:spPr>
    </xdr:pic>
    <xdr:clientData/>
  </xdr:oneCellAnchor>
  <xdr:oneCellAnchor>
    <xdr:from>
      <xdr:col>13</xdr:col>
      <xdr:colOff>67997</xdr:colOff>
      <xdr:row>15</xdr:row>
      <xdr:rowOff>21529</xdr:rowOff>
    </xdr:from>
    <xdr:ext cx="168501" cy="170717"/>
    <xdr:pic>
      <xdr:nvPicPr>
        <xdr:cNvPr id="47" name="Image 46"/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287947" y="2945704"/>
          <a:ext cx="168501" cy="170717"/>
        </a:xfrm>
        <a:prstGeom prst="rect">
          <a:avLst/>
        </a:prstGeom>
      </xdr:spPr>
    </xdr:pic>
    <xdr:clientData/>
  </xdr:oneCellAnchor>
  <xdr:oneCellAnchor>
    <xdr:from>
      <xdr:col>13</xdr:col>
      <xdr:colOff>66675</xdr:colOff>
      <xdr:row>12</xdr:row>
      <xdr:rowOff>6637</xdr:rowOff>
    </xdr:from>
    <xdr:ext cx="169974" cy="169974"/>
    <xdr:pic>
      <xdr:nvPicPr>
        <xdr:cNvPr id="48" name="Image 47"/>
        <xdr:cNvPicPr>
          <a:picLocks noChangeAspect="1"/>
        </xdr:cNvPicPr>
      </xdr:nvPicPr>
      <xdr:blipFill>
        <a:blip xmlns:r="http://schemas.openxmlformats.org/officeDocument/2006/relationships" r:embed="rId18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286625" y="2349787"/>
          <a:ext cx="169974" cy="169974"/>
        </a:xfrm>
        <a:prstGeom prst="rect">
          <a:avLst/>
        </a:prstGeom>
      </xdr:spPr>
    </xdr:pic>
    <xdr:clientData/>
  </xdr:oneCellAnchor>
  <xdr:twoCellAnchor editAs="oneCell">
    <xdr:from>
      <xdr:col>13</xdr:col>
      <xdr:colOff>79213</xdr:colOff>
      <xdr:row>16</xdr:row>
      <xdr:rowOff>19050</xdr:rowOff>
    </xdr:from>
    <xdr:to>
      <xdr:col>13</xdr:col>
      <xdr:colOff>241783</xdr:colOff>
      <xdr:row>16</xdr:row>
      <xdr:rowOff>180916</xdr:rowOff>
    </xdr:to>
    <xdr:pic>
      <xdr:nvPicPr>
        <xdr:cNvPr id="49" name="Image 48"/>
        <xdr:cNvPicPr>
          <a:picLocks noChangeAspect="1"/>
        </xdr:cNvPicPr>
      </xdr:nvPicPr>
      <xdr:blipFill>
        <a:blip xmlns:r="http://schemas.openxmlformats.org/officeDocument/2006/relationships" r:embed="rId19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299163" y="3143250"/>
          <a:ext cx="162570" cy="169486"/>
        </a:xfrm>
        <a:prstGeom prst="rect">
          <a:avLst/>
        </a:prstGeom>
      </xdr:spPr>
    </xdr:pic>
    <xdr:clientData/>
  </xdr:twoCellAnchor>
  <xdr:twoCellAnchor editAs="oneCell">
    <xdr:from>
      <xdr:col>13</xdr:col>
      <xdr:colOff>71833</xdr:colOff>
      <xdr:row>13</xdr:row>
      <xdr:rowOff>19822</xdr:rowOff>
    </xdr:from>
    <xdr:to>
      <xdr:col>13</xdr:col>
      <xdr:colOff>229922</xdr:colOff>
      <xdr:row>13</xdr:row>
      <xdr:rowOff>177911</xdr:rowOff>
    </xdr:to>
    <xdr:pic>
      <xdr:nvPicPr>
        <xdr:cNvPr id="50" name="Image 49"/>
        <xdr:cNvPicPr>
          <a:picLocks noChangeAspect="1"/>
        </xdr:cNvPicPr>
      </xdr:nvPicPr>
      <xdr:blipFill>
        <a:blip xmlns:r="http://schemas.openxmlformats.org/officeDocument/2006/relationships" r:embed="rId20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291783" y="2553472"/>
          <a:ext cx="158089" cy="15808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AN185"/>
  <sheetViews>
    <sheetView zoomScale="88" zoomScaleNormal="88" workbookViewId="0">
      <selection activeCell="H8" sqref="H8"/>
    </sheetView>
  </sheetViews>
  <sheetFormatPr baseColWidth="10" defaultColWidth="11.44140625" defaultRowHeight="14.4"/>
  <cols>
    <col min="1" max="5" width="11.44140625" style="52"/>
    <col min="6" max="6" width="7.109375" style="52" customWidth="1"/>
    <col min="7" max="7" width="5.109375" style="52" customWidth="1"/>
    <col min="8" max="10" width="4.88671875" style="52" customWidth="1"/>
    <col min="11" max="11" width="7.5546875" style="52" bestFit="1" customWidth="1"/>
    <col min="12" max="12" width="5.88671875" style="52" customWidth="1"/>
    <col min="13" max="13" width="6.5546875" style="52" customWidth="1"/>
    <col min="14" max="14" width="18.88671875" style="52" customWidth="1"/>
    <col min="15" max="16" width="4.5546875" style="52" customWidth="1"/>
    <col min="17" max="20" width="4.33203125" style="52" customWidth="1"/>
    <col min="21" max="22" width="4.5546875" style="52" customWidth="1"/>
    <col min="23" max="24" width="4.44140625" style="52" customWidth="1"/>
    <col min="25" max="25" width="4.109375" style="52" customWidth="1"/>
    <col min="26" max="26" width="3.109375" style="52" customWidth="1"/>
    <col min="27" max="27" width="4.44140625" style="52" customWidth="1"/>
    <col min="28" max="29" width="4.44140625" style="52" bestFit="1" customWidth="1"/>
    <col min="30" max="30" width="3.33203125" style="52" customWidth="1"/>
    <col min="31" max="32" width="4.33203125" style="52" customWidth="1"/>
    <col min="33" max="33" width="3.33203125" style="52" customWidth="1"/>
    <col min="34" max="34" width="21" style="52" customWidth="1"/>
    <col min="35" max="35" width="4.109375" style="52" customWidth="1"/>
    <col min="36" max="36" width="1" style="52" customWidth="1"/>
    <col min="37" max="37" width="4" style="52" customWidth="1"/>
    <col min="38" max="38" width="4.44140625" style="52" customWidth="1"/>
    <col min="39" max="39" width="3.88671875" style="52" customWidth="1"/>
    <col min="40" max="16384" width="11.44140625" style="52"/>
  </cols>
  <sheetData>
    <row r="3" spans="1:40"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  <c r="O3" s="53"/>
      <c r="P3" s="271"/>
      <c r="Q3" s="272"/>
      <c r="R3" s="268"/>
      <c r="S3" s="269"/>
      <c r="T3" s="268"/>
      <c r="U3" s="269"/>
      <c r="V3" s="268"/>
      <c r="W3" s="269"/>
      <c r="X3" s="268"/>
      <c r="Y3" s="269"/>
      <c r="Z3" s="50"/>
      <c r="AA3" s="50"/>
      <c r="AB3" s="50"/>
      <c r="AC3" s="50"/>
      <c r="AD3" s="50"/>
    </row>
    <row r="4" spans="1:40">
      <c r="D4" s="50">
        <v>0</v>
      </c>
      <c r="E4" s="111"/>
      <c r="F4" s="50"/>
      <c r="G4" s="50"/>
      <c r="H4" s="50"/>
      <c r="I4" s="50"/>
      <c r="J4" s="50"/>
      <c r="K4" s="50"/>
      <c r="L4" s="50"/>
      <c r="M4" s="50"/>
      <c r="N4" s="50"/>
      <c r="O4" s="54"/>
      <c r="P4" s="55"/>
      <c r="Q4" s="56"/>
      <c r="R4" s="57"/>
      <c r="S4" s="58"/>
      <c r="T4" s="59"/>
      <c r="U4" s="59"/>
      <c r="V4" s="59"/>
      <c r="W4" s="59"/>
      <c r="X4" s="59"/>
      <c r="Y4" s="60"/>
      <c r="Z4" s="50"/>
      <c r="AA4" s="50"/>
      <c r="AB4" s="50"/>
      <c r="AC4" s="50"/>
      <c r="AD4" s="50"/>
    </row>
    <row r="5" spans="1:40">
      <c r="D5" s="50">
        <v>1</v>
      </c>
      <c r="E5" s="112"/>
      <c r="F5" s="50"/>
      <c r="G5" s="50"/>
      <c r="H5" s="50"/>
      <c r="I5" s="50"/>
      <c r="J5" s="50"/>
      <c r="K5" s="50"/>
      <c r="L5" s="50"/>
      <c r="M5" s="50"/>
      <c r="N5" s="50"/>
      <c r="O5" s="61"/>
      <c r="P5" s="62"/>
      <c r="Q5" s="63"/>
      <c r="R5" s="55"/>
      <c r="S5" s="56"/>
      <c r="T5" s="57"/>
      <c r="U5" s="58"/>
      <c r="V5" s="59"/>
      <c r="W5" s="59"/>
      <c r="X5" s="59"/>
      <c r="Y5" s="59"/>
      <c r="Z5" s="50"/>
      <c r="AA5" s="50"/>
      <c r="AB5" s="50"/>
      <c r="AC5" s="50"/>
      <c r="AD5" s="50"/>
    </row>
    <row r="6" spans="1:40">
      <c r="A6" s="52" t="e">
        <f>somcool</f>
        <v>#NAME?</v>
      </c>
      <c r="D6" s="50">
        <v>3</v>
      </c>
      <c r="E6" s="110"/>
      <c r="F6" s="50"/>
      <c r="G6" s="50"/>
      <c r="H6" s="50"/>
      <c r="I6" s="50"/>
      <c r="J6" s="50"/>
      <c r="K6" s="50"/>
      <c r="L6" s="50"/>
      <c r="M6" s="50"/>
      <c r="N6" s="50"/>
      <c r="O6" s="61"/>
      <c r="P6" s="61"/>
      <c r="Q6" s="64"/>
      <c r="R6" s="65"/>
      <c r="S6" s="66"/>
      <c r="T6" s="67"/>
      <c r="U6" s="68"/>
      <c r="V6" s="69"/>
      <c r="W6" s="58"/>
      <c r="X6" s="59"/>
      <c r="Y6" s="59"/>
      <c r="Z6" s="50"/>
      <c r="AA6" s="50"/>
      <c r="AB6" s="50"/>
      <c r="AC6" s="50"/>
      <c r="AD6" s="50"/>
    </row>
    <row r="7" spans="1:40">
      <c r="D7" s="50"/>
      <c r="E7" s="50"/>
      <c r="F7" s="50"/>
      <c r="G7" s="50"/>
      <c r="H7" s="50"/>
      <c r="I7" s="50"/>
      <c r="J7" s="50"/>
      <c r="K7" s="50"/>
      <c r="L7" s="50"/>
      <c r="M7" s="50"/>
      <c r="N7" s="50"/>
      <c r="O7" s="61"/>
      <c r="P7" s="61"/>
      <c r="Q7" s="61"/>
      <c r="R7" s="61"/>
      <c r="S7" s="59"/>
      <c r="T7" s="70"/>
      <c r="U7" s="66"/>
      <c r="V7" s="67"/>
      <c r="W7" s="68"/>
      <c r="X7" s="69"/>
      <c r="Y7" s="58"/>
      <c r="Z7" s="50"/>
      <c r="AA7" s="50"/>
      <c r="AB7" s="50"/>
      <c r="AC7" s="50"/>
      <c r="AD7" s="50"/>
    </row>
    <row r="8" spans="1:40">
      <c r="D8" s="50"/>
      <c r="E8" s="50"/>
      <c r="F8" s="50"/>
      <c r="G8" s="50"/>
      <c r="H8" s="50"/>
      <c r="I8" s="50"/>
      <c r="J8" s="50"/>
      <c r="K8" s="50"/>
      <c r="L8" s="50"/>
      <c r="M8" s="50"/>
      <c r="N8" s="50"/>
      <c r="O8" s="61"/>
      <c r="P8" s="61"/>
      <c r="Q8" s="61"/>
      <c r="R8" s="61"/>
      <c r="S8" s="59"/>
      <c r="T8" s="59"/>
      <c r="U8" s="59"/>
      <c r="V8" s="70"/>
      <c r="W8" s="66"/>
      <c r="X8" s="67"/>
      <c r="Y8" s="56"/>
      <c r="Z8" s="50"/>
      <c r="AA8" s="50"/>
      <c r="AB8" s="50"/>
      <c r="AC8" s="50"/>
      <c r="AD8" s="50"/>
    </row>
    <row r="9" spans="1:40">
      <c r="D9" s="50"/>
      <c r="E9" s="50"/>
      <c r="F9" s="50"/>
      <c r="G9" s="50"/>
      <c r="H9" s="50"/>
      <c r="I9" s="50"/>
      <c r="J9" s="50"/>
      <c r="K9" s="50"/>
      <c r="L9" s="50"/>
      <c r="M9" s="50"/>
      <c r="N9" s="50"/>
      <c r="O9" s="50"/>
      <c r="P9" s="50"/>
      <c r="Q9" s="50"/>
      <c r="R9" s="50"/>
      <c r="S9" s="50"/>
      <c r="T9" s="50"/>
      <c r="U9" s="26"/>
      <c r="V9" s="26"/>
      <c r="W9" s="50"/>
      <c r="X9" s="50"/>
      <c r="Y9" s="50"/>
      <c r="Z9" s="50"/>
      <c r="AA9" s="50"/>
      <c r="AB9" s="50"/>
      <c r="AC9" s="50"/>
      <c r="AD9" s="50"/>
    </row>
    <row r="10" spans="1:40"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26"/>
      <c r="T10" s="26"/>
      <c r="U10" s="50"/>
      <c r="V10" s="50"/>
      <c r="W10" s="26"/>
      <c r="X10" s="26"/>
      <c r="Y10" s="50"/>
      <c r="Z10" s="50"/>
      <c r="AA10" s="50"/>
      <c r="AB10" s="50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</row>
    <row r="11" spans="1:40">
      <c r="D11" s="50"/>
      <c r="E11" s="50"/>
      <c r="F11" s="50"/>
      <c r="G11" s="50"/>
      <c r="H11" s="50"/>
      <c r="I11" s="50"/>
      <c r="J11" s="50"/>
      <c r="K11" s="50"/>
      <c r="L11" s="50"/>
      <c r="M11" s="50"/>
      <c r="N11" s="50"/>
      <c r="O11" s="50"/>
      <c r="P11" s="50"/>
      <c r="Q11" s="50"/>
      <c r="R11" s="50"/>
      <c r="S11" s="50"/>
      <c r="T11" s="50"/>
      <c r="U11" s="50"/>
      <c r="V11" s="50"/>
      <c r="W11" s="50"/>
      <c r="X11" s="50"/>
      <c r="Y11" s="26"/>
      <c r="Z11" s="50"/>
      <c r="AA11" s="50"/>
      <c r="AB11" s="50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</row>
    <row r="12" spans="1:40" ht="15" thickBot="1">
      <c r="D12" s="50"/>
      <c r="E12" s="24"/>
      <c r="F12" s="24"/>
      <c r="G12" s="24"/>
      <c r="H12" s="23"/>
      <c r="I12" s="24"/>
      <c r="J12" s="25"/>
      <c r="K12" s="24"/>
      <c r="L12" s="24"/>
      <c r="M12" s="24"/>
      <c r="N12" s="153"/>
      <c r="O12" s="153"/>
      <c r="P12" s="50"/>
      <c r="Q12" s="50"/>
      <c r="R12" s="50"/>
      <c r="S12" s="50"/>
      <c r="T12" s="50"/>
      <c r="U12" s="50"/>
      <c r="V12" s="50"/>
      <c r="W12" s="50"/>
      <c r="X12" s="50"/>
      <c r="Y12" s="50"/>
      <c r="Z12" s="50"/>
      <c r="AA12" s="50"/>
      <c r="AB12" s="50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</row>
    <row r="13" spans="1:40" ht="9" customHeight="1" thickBot="1">
      <c r="D13" s="50"/>
      <c r="E13" s="187" t="s">
        <v>1</v>
      </c>
      <c r="F13" s="187" t="s">
        <v>0</v>
      </c>
      <c r="G13" s="187" t="s">
        <v>11</v>
      </c>
      <c r="H13" s="248" t="s">
        <v>2</v>
      </c>
      <c r="I13" s="187" t="s">
        <v>3</v>
      </c>
      <c r="J13" s="246" t="s">
        <v>4</v>
      </c>
      <c r="K13" s="187" t="s">
        <v>5</v>
      </c>
      <c r="L13" s="187" t="s">
        <v>6</v>
      </c>
      <c r="M13" s="185" t="s">
        <v>7</v>
      </c>
      <c r="N13" s="153"/>
      <c r="O13" s="153"/>
      <c r="P13" s="50"/>
      <c r="Q13" s="50"/>
      <c r="R13" s="50"/>
      <c r="S13" s="50"/>
      <c r="T13" s="50"/>
      <c r="U13" s="50"/>
      <c r="V13" s="50"/>
      <c r="W13" s="50"/>
      <c r="X13" s="50"/>
      <c r="Y13" s="50"/>
      <c r="Z13" s="50"/>
      <c r="AA13" s="50"/>
      <c r="AB13" s="50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</row>
    <row r="14" spans="1:40" ht="9" customHeight="1" thickBot="1">
      <c r="C14" s="239" t="s">
        <v>8</v>
      </c>
      <c r="D14" s="50"/>
      <c r="E14" s="188"/>
      <c r="F14" s="188"/>
      <c r="G14" s="188"/>
      <c r="H14" s="249"/>
      <c r="I14" s="188"/>
      <c r="J14" s="247"/>
      <c r="K14" s="188"/>
      <c r="L14" s="188"/>
      <c r="M14" s="186"/>
      <c r="N14" s="50"/>
      <c r="O14" s="50"/>
      <c r="P14" s="50"/>
      <c r="Q14" s="50"/>
      <c r="R14" s="50"/>
      <c r="S14" s="50"/>
      <c r="T14" s="50"/>
      <c r="U14" s="50"/>
      <c r="V14" s="50"/>
      <c r="W14" s="50"/>
      <c r="X14" s="50"/>
      <c r="Y14" s="50"/>
      <c r="Z14" s="50"/>
      <c r="AA14" s="50"/>
      <c r="AB14" s="50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</row>
    <row r="15" spans="1:40" ht="15" customHeight="1">
      <c r="C15" s="240"/>
      <c r="D15" s="50"/>
      <c r="E15" s="234"/>
      <c r="F15" s="250">
        <f>(H15*3)+(I15*1)+(J15*0)</f>
        <v>0</v>
      </c>
      <c r="G15" s="205">
        <f>H15+I15+J15</f>
        <v>0</v>
      </c>
      <c r="H15" s="173"/>
      <c r="I15" s="173"/>
      <c r="J15" s="176"/>
      <c r="K15" s="205">
        <f>R4+T4+V4+X4+R16+T16+V16+X16</f>
        <v>0</v>
      </c>
      <c r="L15" s="173">
        <f>S4+U4+W4+Y4+S16+U16+W16+Y16</f>
        <v>0</v>
      </c>
      <c r="M15" s="176">
        <f>K15-L15</f>
        <v>0</v>
      </c>
      <c r="N15" s="50"/>
      <c r="O15" s="53"/>
      <c r="P15" s="271"/>
      <c r="Q15" s="272"/>
      <c r="R15" s="268"/>
      <c r="S15" s="269"/>
      <c r="T15" s="268"/>
      <c r="U15" s="269"/>
      <c r="V15" s="268"/>
      <c r="W15" s="269"/>
      <c r="X15" s="268"/>
      <c r="Y15" s="269"/>
      <c r="Z15" s="50"/>
      <c r="AA15" s="50"/>
      <c r="AB15" s="50"/>
      <c r="AC15" s="21"/>
      <c r="AD15" s="21"/>
      <c r="AE15" s="155"/>
      <c r="AF15" s="156"/>
      <c r="AG15" s="157"/>
      <c r="AH15" s="157"/>
      <c r="AI15" s="157"/>
      <c r="AJ15" s="157"/>
      <c r="AK15" s="157"/>
      <c r="AL15" s="157"/>
      <c r="AM15" s="157"/>
      <c r="AN15" s="21"/>
    </row>
    <row r="16" spans="1:40" ht="15.75" customHeight="1">
      <c r="C16" s="240"/>
      <c r="D16" s="50"/>
      <c r="E16" s="235"/>
      <c r="F16" s="251"/>
      <c r="G16" s="206"/>
      <c r="H16" s="174"/>
      <c r="I16" s="174"/>
      <c r="J16" s="177"/>
      <c r="K16" s="206"/>
      <c r="L16" s="174"/>
      <c r="M16" s="177"/>
      <c r="N16" s="50"/>
      <c r="O16" s="54"/>
      <c r="P16" s="55"/>
      <c r="Q16" s="56"/>
      <c r="R16" s="57"/>
      <c r="S16" s="58"/>
      <c r="T16" s="59"/>
      <c r="U16" s="59"/>
      <c r="V16" s="59"/>
      <c r="W16" s="59"/>
      <c r="X16" s="59"/>
      <c r="Y16" s="60"/>
      <c r="Z16" s="50"/>
      <c r="AA16" s="50"/>
      <c r="AB16" s="50"/>
      <c r="AC16" s="21"/>
      <c r="AD16" s="21"/>
      <c r="AE16" s="155"/>
      <c r="AF16" s="156"/>
      <c r="AG16" s="157"/>
      <c r="AH16" s="157"/>
      <c r="AI16" s="157"/>
      <c r="AJ16" s="157"/>
      <c r="AK16" s="157"/>
      <c r="AL16" s="157"/>
      <c r="AM16" s="157"/>
      <c r="AN16" s="21"/>
    </row>
    <row r="17" spans="3:40" ht="15" customHeight="1">
      <c r="C17" s="240"/>
      <c r="D17" s="50"/>
      <c r="E17" s="235"/>
      <c r="F17" s="251">
        <f>(H17*3)+(I17*1)+(J17*0)</f>
        <v>0</v>
      </c>
      <c r="G17" s="206">
        <f>H17+I17+J17</f>
        <v>0</v>
      </c>
      <c r="H17" s="174"/>
      <c r="I17" s="174"/>
      <c r="J17" s="177"/>
      <c r="K17" s="244">
        <f>P5+T5+V5+X5+P17+T17+V17+X17</f>
        <v>0</v>
      </c>
      <c r="L17" s="174">
        <f>Q5+U5+W5+Y5+Q17+U17+W17+Y17</f>
        <v>0</v>
      </c>
      <c r="M17" s="177">
        <f t="shared" ref="M17" si="0">K17-L17</f>
        <v>0</v>
      </c>
      <c r="N17" s="50"/>
      <c r="O17" s="61"/>
      <c r="P17" s="62"/>
      <c r="Q17" s="63"/>
      <c r="R17" s="55"/>
      <c r="S17" s="56"/>
      <c r="T17" s="57"/>
      <c r="U17" s="58"/>
      <c r="V17" s="59"/>
      <c r="W17" s="59"/>
      <c r="X17" s="59"/>
      <c r="Y17" s="59"/>
      <c r="Z17" s="50"/>
      <c r="AA17" s="50"/>
      <c r="AB17" s="50"/>
      <c r="AC17" s="21"/>
      <c r="AD17" s="21"/>
      <c r="AE17" s="155"/>
      <c r="AF17" s="156"/>
      <c r="AG17" s="157"/>
      <c r="AH17" s="157"/>
      <c r="AI17" s="157"/>
      <c r="AJ17" s="157"/>
      <c r="AK17" s="157"/>
      <c r="AL17" s="157"/>
      <c r="AM17" s="157"/>
      <c r="AN17" s="21"/>
    </row>
    <row r="18" spans="3:40" ht="15.75" customHeight="1" thickBot="1">
      <c r="C18" s="240"/>
      <c r="D18" s="50"/>
      <c r="E18" s="208"/>
      <c r="F18" s="252"/>
      <c r="G18" s="212"/>
      <c r="H18" s="175"/>
      <c r="I18" s="175"/>
      <c r="J18" s="178"/>
      <c r="K18" s="245"/>
      <c r="L18" s="175"/>
      <c r="M18" s="178"/>
      <c r="N18" s="50"/>
      <c r="O18" s="61"/>
      <c r="P18" s="61"/>
      <c r="Q18" s="61"/>
      <c r="R18" s="62"/>
      <c r="S18" s="66"/>
      <c r="T18" s="67"/>
      <c r="U18" s="68"/>
      <c r="V18" s="69"/>
      <c r="W18" s="58"/>
      <c r="X18" s="59"/>
      <c r="Y18" s="59"/>
      <c r="Z18" s="24"/>
      <c r="AA18" s="50"/>
      <c r="AB18" s="50"/>
      <c r="AC18" s="21"/>
      <c r="AD18" s="21"/>
      <c r="AE18" s="155"/>
      <c r="AF18" s="156"/>
      <c r="AG18" s="157"/>
      <c r="AH18" s="157"/>
      <c r="AI18" s="157"/>
      <c r="AJ18" s="157"/>
      <c r="AK18" s="157"/>
      <c r="AL18" s="157"/>
      <c r="AM18" s="157"/>
      <c r="AN18" s="21"/>
    </row>
    <row r="19" spans="3:40" ht="15" customHeight="1">
      <c r="C19" s="240"/>
      <c r="D19" s="50"/>
      <c r="E19" s="266"/>
      <c r="F19" s="232">
        <f t="shared" ref="F19" si="1">(H19*3)+(I19*1)+(J19*0)</f>
        <v>0</v>
      </c>
      <c r="G19" s="263">
        <f>H19+I19+J19</f>
        <v>0</v>
      </c>
      <c r="H19" s="253"/>
      <c r="I19" s="253"/>
      <c r="J19" s="258"/>
      <c r="K19" s="256">
        <f>P6+R6+V6+X6+P18+R18+V18+X18</f>
        <v>0</v>
      </c>
      <c r="L19" s="254">
        <f>Q6+S6+W6+Y6+Q18+S18+W18+Y18</f>
        <v>0</v>
      </c>
      <c r="M19" s="183">
        <f t="shared" ref="M19" si="2">K19-L19</f>
        <v>0</v>
      </c>
      <c r="N19" s="50"/>
      <c r="O19" s="61"/>
      <c r="P19" s="61"/>
      <c r="Q19" s="61"/>
      <c r="R19" s="61"/>
      <c r="S19" s="59"/>
      <c r="T19" s="70"/>
      <c r="U19" s="66"/>
      <c r="V19" s="67"/>
      <c r="W19" s="68"/>
      <c r="X19" s="69"/>
      <c r="Y19" s="58"/>
      <c r="Z19" s="24"/>
      <c r="AA19" s="50"/>
      <c r="AB19" s="50"/>
      <c r="AC19" s="21"/>
      <c r="AD19" s="21"/>
      <c r="AE19" s="155"/>
      <c r="AF19" s="156"/>
      <c r="AG19" s="157"/>
      <c r="AH19" s="157"/>
      <c r="AI19" s="157"/>
      <c r="AJ19" s="157"/>
      <c r="AK19" s="157"/>
      <c r="AL19" s="157"/>
      <c r="AM19" s="157"/>
      <c r="AN19" s="21"/>
    </row>
    <row r="20" spans="3:40" ht="15.75" customHeight="1" thickBot="1">
      <c r="C20" s="240"/>
      <c r="D20" s="50"/>
      <c r="E20" s="267"/>
      <c r="F20" s="262"/>
      <c r="G20" s="264"/>
      <c r="H20" s="265"/>
      <c r="I20" s="265"/>
      <c r="J20" s="259"/>
      <c r="K20" s="257"/>
      <c r="L20" s="255"/>
      <c r="M20" s="253"/>
      <c r="N20" s="50"/>
      <c r="O20" s="61"/>
      <c r="P20" s="61"/>
      <c r="Q20" s="61"/>
      <c r="R20" s="61"/>
      <c r="S20" s="59"/>
      <c r="T20" s="59"/>
      <c r="U20" s="59"/>
      <c r="V20" s="70"/>
      <c r="W20" s="66"/>
      <c r="X20" s="67"/>
      <c r="Y20" s="56"/>
      <c r="Z20" s="50"/>
      <c r="AA20" s="50"/>
      <c r="AB20" s="50"/>
      <c r="AC20" s="21"/>
      <c r="AD20" s="21"/>
      <c r="AE20" s="155"/>
      <c r="AF20" s="156"/>
      <c r="AG20" s="157"/>
      <c r="AH20" s="157"/>
      <c r="AI20" s="157"/>
      <c r="AJ20" s="157"/>
      <c r="AK20" s="157"/>
      <c r="AL20" s="157"/>
      <c r="AM20" s="157"/>
      <c r="AN20" s="21"/>
    </row>
    <row r="21" spans="3:40" ht="15" customHeight="1">
      <c r="D21" s="50"/>
      <c r="E21" s="226"/>
      <c r="F21" s="198">
        <f t="shared" ref="F21" si="3">(H21*3)+(I21*1)+(J21*0)</f>
        <v>0</v>
      </c>
      <c r="G21" s="221">
        <f>H21+I21+J21</f>
        <v>0</v>
      </c>
      <c r="H21" s="189"/>
      <c r="I21" s="189"/>
      <c r="J21" s="180"/>
      <c r="K21" s="227">
        <f>P7+R7+T7+X7+P19+R19+T19+X19</f>
        <v>0</v>
      </c>
      <c r="L21" s="260">
        <f>Q7+S7+U7+Y7+Q19+S19+U19+Y19</f>
        <v>0</v>
      </c>
      <c r="M21" s="179">
        <f t="shared" ref="M21" si="4">K21-L21</f>
        <v>0</v>
      </c>
      <c r="N21" s="50"/>
      <c r="O21" s="50"/>
      <c r="P21" s="50"/>
      <c r="Q21" s="50"/>
      <c r="R21" s="50"/>
      <c r="S21" s="50"/>
      <c r="T21" s="50"/>
      <c r="U21" s="50"/>
      <c r="V21" s="50"/>
      <c r="W21" s="50"/>
      <c r="X21" s="50"/>
      <c r="Y21" s="26"/>
      <c r="Z21" s="50"/>
      <c r="AA21" s="50"/>
      <c r="AB21" s="50"/>
      <c r="AC21" s="21"/>
      <c r="AD21" s="21"/>
      <c r="AE21" s="155"/>
      <c r="AF21" s="156"/>
      <c r="AG21" s="157"/>
      <c r="AH21" s="157"/>
      <c r="AI21" s="157"/>
      <c r="AJ21" s="157"/>
      <c r="AK21" s="157"/>
      <c r="AL21" s="157"/>
      <c r="AM21" s="157"/>
      <c r="AN21" s="21"/>
    </row>
    <row r="22" spans="3:40" ht="15.75" customHeight="1">
      <c r="D22" s="50"/>
      <c r="E22" s="217"/>
      <c r="F22" s="199"/>
      <c r="G22" s="228"/>
      <c r="H22" s="261"/>
      <c r="I22" s="261"/>
      <c r="J22" s="229"/>
      <c r="K22" s="228"/>
      <c r="L22" s="261"/>
      <c r="M22" s="180"/>
      <c r="N22" s="50"/>
      <c r="O22" s="50"/>
      <c r="P22" s="50"/>
      <c r="Q22" s="50"/>
      <c r="R22" s="50"/>
      <c r="S22" s="50"/>
      <c r="T22" s="50"/>
      <c r="U22" s="50"/>
      <c r="V22" s="50"/>
      <c r="W22" s="50"/>
      <c r="X22" s="50"/>
      <c r="Y22" s="50"/>
      <c r="Z22" s="50"/>
      <c r="AA22" s="50"/>
      <c r="AB22" s="50"/>
      <c r="AC22" s="21"/>
      <c r="AD22" s="21"/>
      <c r="AE22" s="155"/>
      <c r="AF22" s="156"/>
      <c r="AG22" s="157"/>
      <c r="AH22" s="157"/>
      <c r="AI22" s="157"/>
      <c r="AJ22" s="157"/>
      <c r="AK22" s="157"/>
      <c r="AL22" s="157"/>
      <c r="AM22" s="157"/>
      <c r="AN22" s="21"/>
    </row>
    <row r="23" spans="3:40" ht="15.75" customHeight="1" thickBot="1">
      <c r="D23" s="50"/>
      <c r="E23" s="217"/>
      <c r="F23" s="219">
        <f t="shared" ref="F23" si="5">(H23*3)+(I23*1)+(J23*0)</f>
        <v>0</v>
      </c>
      <c r="G23" s="221">
        <f>H23+I23+J23</f>
        <v>0</v>
      </c>
      <c r="H23" s="189"/>
      <c r="I23" s="189"/>
      <c r="J23" s="180"/>
      <c r="K23" s="221">
        <f>P8+R8+T8+V8+P20+R20+T20+V20</f>
        <v>0</v>
      </c>
      <c r="L23" s="189">
        <f>Q8+S8+U8+W8+Q20+S20+U20+W20</f>
        <v>0</v>
      </c>
      <c r="M23" s="180">
        <f t="shared" ref="M23" si="6">K23-L23</f>
        <v>0</v>
      </c>
      <c r="N23" s="50"/>
      <c r="O23" s="53"/>
      <c r="P23" s="271"/>
      <c r="Q23" s="272"/>
      <c r="R23" s="268"/>
      <c r="S23" s="269"/>
      <c r="T23" s="268"/>
      <c r="U23" s="269"/>
      <c r="V23" s="268"/>
      <c r="W23" s="269"/>
      <c r="X23" s="268"/>
      <c r="Y23" s="269"/>
      <c r="Z23" s="155"/>
      <c r="AA23" s="172"/>
      <c r="AB23" s="157"/>
      <c r="AC23" s="22"/>
      <c r="AD23" s="22"/>
      <c r="AE23" s="155"/>
      <c r="AF23" s="156"/>
      <c r="AG23" s="270"/>
      <c r="AH23" s="157"/>
      <c r="AI23" s="157"/>
      <c r="AJ23" s="157"/>
      <c r="AK23" s="157"/>
      <c r="AL23" s="157"/>
      <c r="AM23" s="157"/>
      <c r="AN23" s="21"/>
    </row>
    <row r="24" spans="3:40" ht="15.75" customHeight="1" thickBot="1">
      <c r="C24" s="241" t="s">
        <v>9</v>
      </c>
      <c r="D24" s="50"/>
      <c r="E24" s="218"/>
      <c r="F24" s="220"/>
      <c r="G24" s="222"/>
      <c r="H24" s="190"/>
      <c r="I24" s="190"/>
      <c r="J24" s="191"/>
      <c r="K24" s="222"/>
      <c r="L24" s="190"/>
      <c r="M24" s="191"/>
      <c r="N24" s="50"/>
      <c r="O24" s="54"/>
      <c r="P24" s="72"/>
      <c r="Q24" s="73"/>
      <c r="R24" s="57"/>
      <c r="S24" s="74"/>
      <c r="T24" s="60"/>
      <c r="U24" s="59"/>
      <c r="V24" s="59"/>
      <c r="W24" s="59"/>
      <c r="X24" s="59"/>
      <c r="Y24" s="59"/>
      <c r="Z24" s="155"/>
      <c r="AA24" s="172"/>
      <c r="AB24" s="157"/>
      <c r="AC24" s="22"/>
      <c r="AD24" s="22"/>
      <c r="AE24" s="155"/>
      <c r="AF24" s="156"/>
      <c r="AG24" s="157"/>
      <c r="AH24" s="157"/>
      <c r="AI24" s="157"/>
      <c r="AJ24" s="157"/>
      <c r="AK24" s="157"/>
      <c r="AL24" s="157"/>
      <c r="AM24" s="157"/>
      <c r="AN24" s="21"/>
    </row>
    <row r="25" spans="3:40" ht="15.75" customHeight="1">
      <c r="C25" s="242"/>
      <c r="D25" s="50"/>
      <c r="E25" s="153"/>
      <c r="F25" s="193"/>
      <c r="G25" s="172"/>
      <c r="H25" s="172"/>
      <c r="I25" s="172"/>
      <c r="J25" s="172"/>
      <c r="K25" s="172"/>
      <c r="L25" s="172"/>
      <c r="M25" s="157"/>
      <c r="N25" s="50"/>
      <c r="O25" s="61"/>
      <c r="P25" s="62"/>
      <c r="Q25" s="63"/>
      <c r="R25" s="55"/>
      <c r="S25" s="75"/>
      <c r="T25" s="76"/>
      <c r="U25" s="58"/>
      <c r="V25" s="59"/>
      <c r="W25" s="59"/>
      <c r="X25" s="59"/>
      <c r="Y25" s="59"/>
      <c r="Z25" s="155"/>
      <c r="AA25" s="172"/>
      <c r="AB25" s="157"/>
      <c r="AC25" s="22"/>
      <c r="AD25" s="22"/>
      <c r="AE25" s="21"/>
      <c r="AF25" s="21"/>
      <c r="AG25" s="21"/>
      <c r="AH25" s="21"/>
      <c r="AI25" s="21"/>
      <c r="AJ25" s="21"/>
      <c r="AK25" s="21"/>
      <c r="AL25" s="21"/>
      <c r="AM25" s="21"/>
      <c r="AN25" s="21"/>
    </row>
    <row r="26" spans="3:40" ht="15.75" customHeight="1" thickBot="1">
      <c r="C26" s="242"/>
      <c r="D26" s="50"/>
      <c r="E26" s="153"/>
      <c r="F26" s="193"/>
      <c r="G26" s="172"/>
      <c r="H26" s="172"/>
      <c r="I26" s="172"/>
      <c r="J26" s="172"/>
      <c r="K26" s="172"/>
      <c r="L26" s="172"/>
      <c r="M26" s="157"/>
      <c r="N26" s="153"/>
      <c r="O26" s="61"/>
      <c r="P26" s="61"/>
      <c r="Q26" s="61"/>
      <c r="R26" s="62"/>
      <c r="S26" s="66"/>
      <c r="T26" s="67"/>
      <c r="U26" s="75"/>
      <c r="V26" s="76"/>
      <c r="W26" s="58"/>
      <c r="X26" s="59"/>
      <c r="Y26" s="59"/>
      <c r="Z26" s="155"/>
      <c r="AA26" s="172"/>
      <c r="AB26" s="157"/>
      <c r="AC26" s="22"/>
      <c r="AD26" s="22"/>
    </row>
    <row r="27" spans="3:40" ht="15" thickBot="1">
      <c r="C27" s="242"/>
      <c r="D27" s="50"/>
      <c r="E27" s="45" t="s">
        <v>1</v>
      </c>
      <c r="F27" s="46" t="s">
        <v>0</v>
      </c>
      <c r="G27" s="46" t="s">
        <v>11</v>
      </c>
      <c r="H27" s="47" t="s">
        <v>2</v>
      </c>
      <c r="I27" s="46" t="s">
        <v>3</v>
      </c>
      <c r="J27" s="48" t="s">
        <v>4</v>
      </c>
      <c r="K27" s="46" t="s">
        <v>5</v>
      </c>
      <c r="L27" s="46" t="s">
        <v>6</v>
      </c>
      <c r="M27" s="49" t="s">
        <v>7</v>
      </c>
      <c r="N27" s="153"/>
      <c r="O27" s="61"/>
      <c r="P27" s="61"/>
      <c r="Q27" s="61"/>
      <c r="R27" s="61"/>
      <c r="S27" s="77"/>
      <c r="T27" s="78"/>
      <c r="U27" s="66"/>
      <c r="V27" s="67"/>
      <c r="W27" s="75"/>
      <c r="X27" s="76"/>
      <c r="Y27" s="58"/>
      <c r="Z27" s="21"/>
      <c r="AA27" s="24"/>
      <c r="AB27" s="22"/>
      <c r="AC27" s="22"/>
      <c r="AD27" s="22"/>
    </row>
    <row r="28" spans="3:40" ht="15" customHeight="1">
      <c r="C28" s="242"/>
      <c r="D28" s="50"/>
      <c r="E28" s="234"/>
      <c r="F28" s="236">
        <f>(H28*3)+(I28*1)+(J28*0)</f>
        <v>0</v>
      </c>
      <c r="G28" s="205">
        <f>H28+I28+J28</f>
        <v>0</v>
      </c>
      <c r="H28" s="173"/>
      <c r="I28" s="173"/>
      <c r="J28" s="176"/>
      <c r="K28" s="205">
        <f>P26+R26+V26+X26+P39+R39+V39+X39</f>
        <v>0</v>
      </c>
      <c r="L28" s="173">
        <f>Q26+S26+W26+Y26+Q39+S39+W39+Y39</f>
        <v>0</v>
      </c>
      <c r="M28" s="176">
        <f>K28-L28</f>
        <v>0</v>
      </c>
      <c r="N28" s="50"/>
      <c r="O28" s="61"/>
      <c r="P28" s="61"/>
      <c r="Q28" s="61"/>
      <c r="R28" s="61"/>
      <c r="S28" s="61"/>
      <c r="T28" s="61"/>
      <c r="U28" s="61"/>
      <c r="V28" s="62"/>
      <c r="W28" s="63"/>
      <c r="X28" s="55"/>
      <c r="Y28" s="56"/>
      <c r="Z28" s="157"/>
      <c r="AA28" s="172"/>
      <c r="AB28" s="157"/>
      <c r="AC28" s="22"/>
      <c r="AD28" s="22"/>
    </row>
    <row r="29" spans="3:40" ht="15.75" customHeight="1">
      <c r="C29" s="242"/>
      <c r="D29" s="50"/>
      <c r="E29" s="235"/>
      <c r="F29" s="210"/>
      <c r="G29" s="206"/>
      <c r="H29" s="174"/>
      <c r="I29" s="174"/>
      <c r="J29" s="177"/>
      <c r="K29" s="206"/>
      <c r="L29" s="174"/>
      <c r="M29" s="177"/>
      <c r="N29" s="50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157"/>
      <c r="AA29" s="172"/>
      <c r="AB29" s="157"/>
      <c r="AC29" s="22"/>
      <c r="AD29" s="22"/>
    </row>
    <row r="30" spans="3:40" ht="15" customHeight="1">
      <c r="C30" s="242"/>
      <c r="D30" s="50"/>
      <c r="E30" s="207"/>
      <c r="F30" s="209">
        <f t="shared" ref="F30" si="7">(H30*3)+(I30*1)+(J30*0)</f>
        <v>0</v>
      </c>
      <c r="G30" s="211">
        <f>H30+I30+J30</f>
        <v>0</v>
      </c>
      <c r="H30" s="174"/>
      <c r="I30" s="174"/>
      <c r="J30" s="177"/>
      <c r="K30" s="206">
        <f>R24+T24+V24+X24+R37+T37+V37+X37</f>
        <v>0</v>
      </c>
      <c r="L30" s="174">
        <f>S24+U24+W24+Y24+S37+U37+W37+Y37</f>
        <v>0</v>
      </c>
      <c r="M30" s="177">
        <f t="shared" ref="M30" si="8">K30-L30</f>
        <v>0</v>
      </c>
      <c r="N30" s="50"/>
      <c r="O30" s="21"/>
      <c r="P30" s="21"/>
      <c r="Q30" s="21"/>
      <c r="R30" s="21"/>
      <c r="S30" s="21"/>
      <c r="T30" s="21"/>
      <c r="U30" s="21"/>
      <c r="V30" s="21"/>
      <c r="W30" s="21"/>
      <c r="X30" s="21"/>
      <c r="Y30" s="21"/>
      <c r="Z30" s="22"/>
      <c r="AA30" s="24"/>
      <c r="AB30" s="157"/>
      <c r="AC30" s="22"/>
      <c r="AD30" s="22"/>
    </row>
    <row r="31" spans="3:40" ht="15.75" customHeight="1" thickBot="1">
      <c r="C31" s="243"/>
      <c r="D31" s="50"/>
      <c r="E31" s="208"/>
      <c r="F31" s="210"/>
      <c r="G31" s="212"/>
      <c r="H31" s="175"/>
      <c r="I31" s="175"/>
      <c r="J31" s="178"/>
      <c r="K31" s="212"/>
      <c r="L31" s="175"/>
      <c r="M31" s="178"/>
      <c r="N31" s="50"/>
      <c r="O31" s="21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22"/>
      <c r="AA31" s="24"/>
      <c r="AB31" s="157"/>
      <c r="AC31" s="22"/>
      <c r="AD31" s="22"/>
    </row>
    <row r="32" spans="3:40" ht="15" customHeight="1">
      <c r="D32" s="50"/>
      <c r="E32" s="215"/>
      <c r="F32" s="232">
        <f t="shared" ref="F32" si="9">(H32*3)+(I32*1)+(J32*0)</f>
        <v>0</v>
      </c>
      <c r="G32" s="230">
        <f>H32+I32+J32</f>
        <v>0</v>
      </c>
      <c r="H32" s="183"/>
      <c r="I32" s="183"/>
      <c r="J32" s="181"/>
      <c r="K32" s="230">
        <f>P27+R27+T27+X27+P40+R40+T40+X40</f>
        <v>0</v>
      </c>
      <c r="L32" s="183">
        <f>Q27+S27+U27+Y27+Q40+S40+U40+Y40</f>
        <v>0</v>
      </c>
      <c r="M32" s="181">
        <f t="shared" ref="M32" si="10">K32-L32</f>
        <v>0</v>
      </c>
      <c r="N32" s="50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4"/>
      <c r="AA32" s="24"/>
      <c r="AB32" s="192"/>
      <c r="AC32" s="23"/>
      <c r="AD32" s="23"/>
    </row>
    <row r="33" spans="3:40" ht="15.75" customHeight="1" thickBot="1">
      <c r="D33" s="50"/>
      <c r="E33" s="216"/>
      <c r="F33" s="233"/>
      <c r="G33" s="231"/>
      <c r="H33" s="184"/>
      <c r="I33" s="184"/>
      <c r="J33" s="182"/>
      <c r="K33" s="231"/>
      <c r="L33" s="184"/>
      <c r="M33" s="182"/>
      <c r="N33" s="50"/>
      <c r="O33" s="21"/>
      <c r="P33" s="21"/>
      <c r="Q33" s="21"/>
      <c r="R33" s="21"/>
      <c r="S33" s="79"/>
      <c r="T33" s="79"/>
      <c r="U33" s="21"/>
      <c r="V33" s="21"/>
      <c r="W33" s="21"/>
      <c r="X33" s="21"/>
      <c r="Y33" s="21"/>
      <c r="Z33" s="24"/>
      <c r="AA33" s="24"/>
      <c r="AB33" s="192"/>
      <c r="AC33" s="23"/>
      <c r="AD33" s="23"/>
      <c r="AE33" s="21"/>
      <c r="AF33" s="21"/>
      <c r="AG33" s="21"/>
      <c r="AH33" s="21"/>
      <c r="AI33" s="21"/>
      <c r="AJ33" s="21"/>
      <c r="AK33" s="21"/>
      <c r="AL33" s="21"/>
      <c r="AM33" s="21"/>
      <c r="AN33" s="21"/>
    </row>
    <row r="34" spans="3:40" ht="15.75" customHeight="1">
      <c r="C34" s="223" t="s">
        <v>10</v>
      </c>
      <c r="D34" s="50"/>
      <c r="E34" s="200"/>
      <c r="F34" s="198">
        <f t="shared" ref="F34" si="11">(H34*3)+(I34*1)+(J34*0)</f>
        <v>0</v>
      </c>
      <c r="G34" s="196">
        <f>H34+I34+J34</f>
        <v>0</v>
      </c>
      <c r="H34" s="194"/>
      <c r="I34" s="194"/>
      <c r="J34" s="237"/>
      <c r="K34" s="196">
        <f>P41+R41+T41+V41+P28+R28+T28+V28</f>
        <v>3</v>
      </c>
      <c r="L34" s="194">
        <f>Q28+S28+U28+W28+Q41+S41+U41+W41</f>
        <v>1</v>
      </c>
      <c r="M34" s="179">
        <f t="shared" ref="M34" si="12">K34-L34</f>
        <v>2</v>
      </c>
      <c r="N34" s="50"/>
      <c r="O34" s="21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50"/>
      <c r="AA34" s="50"/>
      <c r="AB34" s="50"/>
      <c r="AC34" s="50"/>
      <c r="AD34" s="50"/>
      <c r="AE34" s="21"/>
      <c r="AF34" s="21"/>
      <c r="AG34" s="21"/>
      <c r="AH34" s="21"/>
      <c r="AI34" s="21"/>
      <c r="AJ34" s="21"/>
      <c r="AK34" s="21"/>
      <c r="AL34" s="21"/>
      <c r="AM34" s="21"/>
      <c r="AN34" s="21"/>
    </row>
    <row r="35" spans="3:40" ht="15" customHeight="1">
      <c r="C35" s="224"/>
      <c r="D35" s="50"/>
      <c r="E35" s="201"/>
      <c r="F35" s="199"/>
      <c r="G35" s="197"/>
      <c r="H35" s="195"/>
      <c r="I35" s="195"/>
      <c r="J35" s="238"/>
      <c r="K35" s="197"/>
      <c r="L35" s="195"/>
      <c r="M35" s="180"/>
      <c r="N35" s="50"/>
      <c r="O35" s="50"/>
      <c r="P35" s="50"/>
      <c r="Q35" s="50"/>
      <c r="R35" s="50"/>
      <c r="S35" s="50"/>
      <c r="T35" s="50"/>
      <c r="U35" s="50"/>
      <c r="V35" s="50"/>
      <c r="W35" s="50"/>
      <c r="X35" s="50"/>
      <c r="Y35" s="50"/>
      <c r="Z35" s="50"/>
      <c r="AA35" s="50"/>
      <c r="AB35" s="50"/>
      <c r="AC35" s="50"/>
      <c r="AD35" s="50"/>
      <c r="AE35" s="21"/>
      <c r="AF35" s="21"/>
      <c r="AG35" s="21"/>
      <c r="AH35" s="21"/>
      <c r="AI35" s="21"/>
      <c r="AJ35" s="21"/>
      <c r="AK35" s="21"/>
      <c r="AL35" s="21"/>
      <c r="AM35" s="21"/>
      <c r="AN35" s="21"/>
    </row>
    <row r="36" spans="3:40" ht="15.75" customHeight="1">
      <c r="C36" s="224"/>
      <c r="D36" s="50"/>
      <c r="E36" s="213"/>
      <c r="F36" s="199">
        <f t="shared" ref="F36" si="13">(H36*3)+(I36*1)+(J36*0)</f>
        <v>0</v>
      </c>
      <c r="G36" s="221">
        <f>H36+I36+J36</f>
        <v>0</v>
      </c>
      <c r="H36" s="189"/>
      <c r="I36" s="189"/>
      <c r="J36" s="180"/>
      <c r="K36" s="221">
        <f>P25+T25+V25+X25+P38+T38+V38+X38</f>
        <v>1</v>
      </c>
      <c r="L36" s="189">
        <f>Q25+U25+W25+Y25+Q38+U38+W38+Y38</f>
        <v>3</v>
      </c>
      <c r="M36" s="180">
        <f t="shared" ref="M36" si="14">K36-L36</f>
        <v>-2</v>
      </c>
      <c r="N36" s="50"/>
      <c r="O36" s="53"/>
      <c r="P36" s="271"/>
      <c r="Q36" s="272"/>
      <c r="R36" s="268"/>
      <c r="S36" s="269"/>
      <c r="T36" s="268"/>
      <c r="U36" s="269"/>
      <c r="V36" s="268"/>
      <c r="W36" s="269"/>
      <c r="X36" s="268"/>
      <c r="Y36" s="269"/>
      <c r="Z36" s="50"/>
      <c r="AA36" s="50"/>
      <c r="AB36" s="50"/>
      <c r="AC36" s="50"/>
      <c r="AD36" s="50"/>
      <c r="AE36" s="155"/>
      <c r="AF36" s="156"/>
      <c r="AG36" s="270"/>
      <c r="AH36" s="157"/>
      <c r="AI36" s="157"/>
      <c r="AJ36" s="157"/>
      <c r="AK36" s="157"/>
      <c r="AL36" s="157"/>
      <c r="AM36" s="157"/>
      <c r="AN36" s="21"/>
    </row>
    <row r="37" spans="3:40" ht="15.75" customHeight="1" thickBot="1">
      <c r="C37" s="224"/>
      <c r="D37" s="50"/>
      <c r="E37" s="214"/>
      <c r="F37" s="220"/>
      <c r="G37" s="222"/>
      <c r="H37" s="190"/>
      <c r="I37" s="190"/>
      <c r="J37" s="191"/>
      <c r="K37" s="222"/>
      <c r="L37" s="190"/>
      <c r="M37" s="191"/>
      <c r="N37" s="50"/>
      <c r="O37" s="54"/>
      <c r="P37" s="55"/>
      <c r="Q37" s="56"/>
      <c r="R37" s="57"/>
      <c r="S37" s="74"/>
      <c r="T37" s="60"/>
      <c r="U37" s="59"/>
      <c r="V37" s="59"/>
      <c r="W37" s="59"/>
      <c r="X37" s="59"/>
      <c r="Y37" s="59"/>
      <c r="Z37" s="50"/>
      <c r="AA37" s="50"/>
      <c r="AB37" s="50"/>
      <c r="AC37" s="50"/>
      <c r="AD37" s="50"/>
      <c r="AE37" s="155"/>
      <c r="AF37" s="156"/>
      <c r="AG37" s="157"/>
      <c r="AH37" s="157"/>
      <c r="AI37" s="157"/>
      <c r="AJ37" s="157"/>
      <c r="AK37" s="157"/>
      <c r="AL37" s="157"/>
      <c r="AM37" s="157"/>
      <c r="AN37" s="21"/>
    </row>
    <row r="38" spans="3:40" ht="15" customHeight="1">
      <c r="C38" s="224"/>
      <c r="D38" s="50"/>
      <c r="E38" s="153"/>
      <c r="F38" s="193"/>
      <c r="G38" s="172"/>
      <c r="H38" s="172"/>
      <c r="I38" s="172"/>
      <c r="J38" s="172"/>
      <c r="K38" s="172"/>
      <c r="L38" s="172"/>
      <c r="M38" s="157"/>
      <c r="N38" s="50"/>
      <c r="O38" s="61"/>
      <c r="P38" s="62"/>
      <c r="Q38" s="63"/>
      <c r="R38" s="55"/>
      <c r="S38" s="75"/>
      <c r="T38" s="76"/>
      <c r="U38" s="58"/>
      <c r="V38" s="59"/>
      <c r="W38" s="59"/>
      <c r="X38" s="107">
        <v>1</v>
      </c>
      <c r="Y38" s="107">
        <v>3</v>
      </c>
      <c r="Z38" s="50"/>
      <c r="AA38" s="50"/>
      <c r="AB38" s="50"/>
      <c r="AC38" s="50"/>
      <c r="AD38" s="50"/>
      <c r="AE38" s="155"/>
      <c r="AF38" s="156"/>
      <c r="AG38" s="157"/>
      <c r="AH38" s="157"/>
      <c r="AI38" s="157"/>
      <c r="AJ38" s="157"/>
      <c r="AK38" s="157"/>
      <c r="AL38" s="157"/>
      <c r="AM38" s="157"/>
      <c r="AN38" s="21"/>
    </row>
    <row r="39" spans="3:40" ht="15.75" customHeight="1" thickBot="1">
      <c r="C39" s="225"/>
      <c r="D39" s="50"/>
      <c r="E39" s="153"/>
      <c r="F39" s="193"/>
      <c r="G39" s="172"/>
      <c r="H39" s="172"/>
      <c r="I39" s="172"/>
      <c r="J39" s="172"/>
      <c r="K39" s="172"/>
      <c r="L39" s="172"/>
      <c r="M39" s="157"/>
      <c r="N39" s="50"/>
      <c r="O39" s="61"/>
      <c r="P39" s="61"/>
      <c r="Q39" s="61"/>
      <c r="R39" s="62"/>
      <c r="S39" s="66"/>
      <c r="T39" s="67"/>
      <c r="U39" s="75"/>
      <c r="V39" s="76"/>
      <c r="W39" s="58"/>
      <c r="X39" s="59"/>
      <c r="Y39" s="59"/>
      <c r="Z39" s="50"/>
      <c r="AA39" s="50"/>
      <c r="AB39" s="50"/>
      <c r="AC39" s="50"/>
      <c r="AD39" s="50"/>
      <c r="AE39" s="155"/>
      <c r="AF39" s="156"/>
      <c r="AG39" s="157"/>
      <c r="AH39" s="157"/>
      <c r="AI39" s="157"/>
      <c r="AJ39" s="157"/>
      <c r="AK39" s="157"/>
      <c r="AL39" s="157"/>
      <c r="AM39" s="157"/>
      <c r="AN39" s="21"/>
    </row>
    <row r="40" spans="3:40" ht="15" customHeight="1">
      <c r="D40" s="50"/>
      <c r="E40" s="153"/>
      <c r="F40" s="193"/>
      <c r="G40" s="172"/>
      <c r="H40" s="172"/>
      <c r="I40" s="172"/>
      <c r="J40" s="172"/>
      <c r="K40" s="172"/>
      <c r="L40" s="172"/>
      <c r="M40" s="157"/>
      <c r="N40" s="50"/>
      <c r="O40" s="61"/>
      <c r="P40" s="61"/>
      <c r="Q40" s="61"/>
      <c r="R40" s="61"/>
      <c r="S40" s="77"/>
      <c r="T40" s="78"/>
      <c r="U40" s="66"/>
      <c r="V40" s="67"/>
      <c r="W40" s="75"/>
      <c r="X40" s="76"/>
      <c r="Y40" s="58"/>
      <c r="Z40" s="50"/>
      <c r="AA40" s="50"/>
      <c r="AB40" s="50"/>
      <c r="AC40" s="50"/>
      <c r="AD40" s="50"/>
      <c r="AE40" s="155"/>
      <c r="AF40" s="156"/>
      <c r="AG40" s="157"/>
      <c r="AH40" s="157"/>
      <c r="AI40" s="157"/>
      <c r="AJ40" s="157"/>
      <c r="AK40" s="157"/>
      <c r="AL40" s="157"/>
      <c r="AM40" s="157"/>
      <c r="AN40" s="21"/>
    </row>
    <row r="41" spans="3:40" ht="15" customHeight="1">
      <c r="D41" s="50"/>
      <c r="E41" s="153"/>
      <c r="F41" s="193"/>
      <c r="G41" s="172"/>
      <c r="H41" s="172"/>
      <c r="I41" s="172"/>
      <c r="J41" s="172"/>
      <c r="K41" s="172"/>
      <c r="L41" s="172"/>
      <c r="M41" s="157"/>
      <c r="N41" s="50"/>
      <c r="O41" s="61"/>
      <c r="P41" s="61"/>
      <c r="Q41" s="61"/>
      <c r="R41" s="108">
        <v>3</v>
      </c>
      <c r="S41" s="109">
        <v>1</v>
      </c>
      <c r="T41" s="59"/>
      <c r="U41" s="59"/>
      <c r="V41" s="70"/>
      <c r="W41" s="66"/>
      <c r="X41" s="67"/>
      <c r="Y41" s="75"/>
      <c r="Z41" s="50"/>
      <c r="AA41" s="50"/>
      <c r="AB41" s="50"/>
      <c r="AC41" s="50"/>
      <c r="AD41" s="50"/>
      <c r="AE41" s="155"/>
      <c r="AF41" s="156"/>
      <c r="AG41" s="157"/>
      <c r="AH41" s="157"/>
      <c r="AI41" s="157"/>
      <c r="AJ41" s="157"/>
      <c r="AK41" s="157"/>
      <c r="AL41" s="157"/>
      <c r="AM41" s="157"/>
      <c r="AN41" s="21"/>
    </row>
    <row r="42" spans="3:40" ht="15.75" customHeight="1">
      <c r="D42" s="50"/>
      <c r="E42" s="153"/>
      <c r="F42" s="193"/>
      <c r="G42" s="172"/>
      <c r="H42" s="172"/>
      <c r="I42" s="172"/>
      <c r="J42" s="172"/>
      <c r="K42" s="172"/>
      <c r="L42" s="172"/>
      <c r="M42" s="157"/>
      <c r="N42" s="50"/>
      <c r="O42" s="153"/>
      <c r="P42" s="50"/>
      <c r="Q42" s="153"/>
      <c r="R42" s="50"/>
      <c r="S42" s="154"/>
      <c r="T42" s="26"/>
      <c r="U42" s="154"/>
      <c r="V42" s="26"/>
      <c r="W42" s="154"/>
      <c r="X42" s="26"/>
      <c r="Y42" s="154"/>
      <c r="Z42" s="50"/>
      <c r="AA42" s="50"/>
      <c r="AB42" s="50"/>
      <c r="AC42" s="50"/>
      <c r="AD42" s="50"/>
      <c r="AE42" s="155"/>
      <c r="AF42" s="156"/>
      <c r="AG42" s="157"/>
      <c r="AH42" s="157"/>
      <c r="AI42" s="157"/>
      <c r="AJ42" s="157"/>
      <c r="AK42" s="157"/>
      <c r="AL42" s="157"/>
      <c r="AM42" s="157"/>
      <c r="AN42" s="21"/>
    </row>
    <row r="43" spans="3:40" ht="1.5" customHeight="1">
      <c r="D43" s="50"/>
      <c r="E43" s="153"/>
      <c r="F43" s="193"/>
      <c r="G43" s="172"/>
      <c r="H43" s="172"/>
      <c r="I43" s="172"/>
      <c r="J43" s="172"/>
      <c r="K43" s="172"/>
      <c r="L43" s="172"/>
      <c r="M43" s="157"/>
      <c r="N43" s="50"/>
      <c r="O43" s="153"/>
      <c r="P43" s="50"/>
      <c r="Q43" s="153"/>
      <c r="R43" s="50"/>
      <c r="S43" s="154"/>
      <c r="T43" s="26"/>
      <c r="U43" s="154"/>
      <c r="V43" s="26"/>
      <c r="W43" s="154"/>
      <c r="X43" s="26"/>
      <c r="Y43" s="154"/>
      <c r="Z43" s="50"/>
      <c r="AA43" s="50"/>
      <c r="AB43" s="50"/>
      <c r="AC43" s="50"/>
      <c r="AD43" s="50"/>
      <c r="AE43" s="155"/>
      <c r="AF43" s="156"/>
      <c r="AG43" s="157"/>
      <c r="AH43" s="157"/>
      <c r="AI43" s="157"/>
      <c r="AJ43" s="157"/>
      <c r="AK43" s="157"/>
      <c r="AL43" s="157"/>
      <c r="AM43" s="157"/>
      <c r="AN43" s="21"/>
    </row>
    <row r="44" spans="3:40" ht="15" customHeight="1">
      <c r="D44" s="50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155"/>
      <c r="AF44" s="156"/>
      <c r="AG44" s="157"/>
      <c r="AH44" s="157"/>
      <c r="AI44" s="157"/>
      <c r="AJ44" s="157"/>
      <c r="AK44" s="157"/>
      <c r="AL44" s="157"/>
      <c r="AM44" s="157"/>
      <c r="AN44" s="21"/>
    </row>
    <row r="45" spans="3:40" ht="15" customHeight="1">
      <c r="D45" s="50"/>
      <c r="E45" s="155"/>
      <c r="F45" s="155"/>
      <c r="G45" s="156"/>
      <c r="H45" s="157"/>
      <c r="I45" s="157"/>
      <c r="J45" s="157"/>
      <c r="K45" s="157"/>
      <c r="L45" s="157"/>
      <c r="M45" s="157"/>
      <c r="N45" s="157"/>
      <c r="O45" s="21"/>
      <c r="P45" s="21"/>
      <c r="Q45" s="155"/>
      <c r="R45" s="21"/>
      <c r="S45" s="156"/>
      <c r="T45" s="27"/>
      <c r="U45" s="157"/>
      <c r="V45" s="22"/>
      <c r="W45" s="157"/>
      <c r="X45" s="22"/>
      <c r="Y45" s="157"/>
      <c r="Z45" s="157"/>
      <c r="AA45" s="21"/>
      <c r="AB45" s="21"/>
      <c r="AC45" s="21"/>
      <c r="AD45" s="21"/>
      <c r="AE45" s="155"/>
      <c r="AF45" s="156"/>
      <c r="AG45" s="157"/>
      <c r="AH45" s="157"/>
      <c r="AI45" s="157"/>
      <c r="AJ45" s="157"/>
      <c r="AK45" s="157"/>
      <c r="AL45" s="157"/>
      <c r="AM45" s="157"/>
      <c r="AN45" s="21"/>
    </row>
    <row r="46" spans="3:40" ht="15.75" customHeight="1">
      <c r="D46" s="50"/>
      <c r="E46" s="155"/>
      <c r="F46" s="155"/>
      <c r="G46" s="156"/>
      <c r="H46" s="157"/>
      <c r="I46" s="157"/>
      <c r="J46" s="157"/>
      <c r="K46" s="157"/>
      <c r="L46" s="157"/>
      <c r="M46" s="157"/>
      <c r="N46" s="157"/>
      <c r="O46" s="21"/>
      <c r="P46" s="21"/>
      <c r="Q46" s="155"/>
      <c r="R46" s="21"/>
      <c r="S46" s="156"/>
      <c r="T46" s="27"/>
      <c r="U46" s="157"/>
      <c r="V46" s="22"/>
      <c r="W46" s="157"/>
      <c r="X46" s="22"/>
      <c r="Y46" s="157"/>
      <c r="Z46" s="157"/>
      <c r="AA46" s="21"/>
      <c r="AB46" s="21"/>
      <c r="AC46" s="21"/>
      <c r="AD46" s="21"/>
      <c r="AE46" s="155"/>
      <c r="AF46" s="156"/>
      <c r="AG46" s="157"/>
      <c r="AH46" s="157"/>
      <c r="AI46" s="157"/>
      <c r="AJ46" s="157"/>
      <c r="AK46" s="157"/>
      <c r="AL46" s="157"/>
      <c r="AM46" s="157"/>
      <c r="AN46" s="21"/>
    </row>
    <row r="47" spans="3:40" ht="15" customHeight="1">
      <c r="D47" s="50"/>
      <c r="E47" s="21"/>
      <c r="F47" s="155"/>
      <c r="G47" s="156"/>
      <c r="H47" s="157"/>
      <c r="I47" s="157"/>
      <c r="J47" s="157"/>
      <c r="K47" s="157"/>
      <c r="L47" s="157"/>
      <c r="M47" s="157"/>
      <c r="N47" s="157"/>
      <c r="O47" s="21"/>
      <c r="P47" s="21"/>
      <c r="Q47" s="155"/>
      <c r="R47" s="21"/>
      <c r="S47" s="156"/>
      <c r="T47" s="27"/>
      <c r="U47" s="157"/>
      <c r="V47" s="22"/>
      <c r="W47" s="157"/>
      <c r="X47" s="22"/>
      <c r="Y47" s="157"/>
      <c r="Z47" s="157"/>
      <c r="AA47" s="21"/>
      <c r="AB47" s="21"/>
      <c r="AC47" s="21"/>
      <c r="AD47" s="21"/>
      <c r="AE47" s="155"/>
      <c r="AF47" s="156"/>
      <c r="AG47" s="157"/>
      <c r="AH47" s="157"/>
      <c r="AI47" s="157"/>
      <c r="AJ47" s="157"/>
      <c r="AK47" s="157"/>
      <c r="AL47" s="157"/>
      <c r="AM47" s="157"/>
      <c r="AN47" s="21"/>
    </row>
    <row r="48" spans="3:40" ht="12.75" customHeight="1">
      <c r="D48" s="50"/>
      <c r="E48" s="155"/>
      <c r="F48" s="155"/>
      <c r="G48" s="156"/>
      <c r="H48" s="157"/>
      <c r="I48" s="157"/>
      <c r="J48" s="157"/>
      <c r="K48" s="157"/>
      <c r="L48" s="157"/>
      <c r="M48" s="157"/>
      <c r="N48" s="157"/>
      <c r="O48" s="21"/>
      <c r="P48" s="21"/>
      <c r="Q48" s="155"/>
      <c r="R48" s="21"/>
      <c r="S48" s="156"/>
      <c r="T48" s="27"/>
      <c r="U48" s="157"/>
      <c r="V48" s="22"/>
      <c r="W48" s="157"/>
      <c r="X48" s="22"/>
      <c r="Y48" s="157"/>
      <c r="Z48" s="157"/>
      <c r="AA48" s="21"/>
      <c r="AB48" s="21"/>
      <c r="AC48" s="21"/>
      <c r="AD48" s="21"/>
      <c r="AE48" s="155"/>
      <c r="AF48" s="156"/>
      <c r="AG48" s="157"/>
      <c r="AH48" s="157"/>
      <c r="AI48" s="157"/>
      <c r="AJ48" s="157"/>
      <c r="AK48" s="157"/>
      <c r="AL48" s="157"/>
      <c r="AM48" s="157"/>
      <c r="AN48" s="21"/>
    </row>
    <row r="49" spans="3:40" ht="15.75" customHeight="1" thickBot="1">
      <c r="D49" s="50"/>
      <c r="E49" s="155"/>
      <c r="F49" s="155"/>
      <c r="G49" s="156"/>
      <c r="H49" s="157"/>
      <c r="I49" s="157"/>
      <c r="J49" s="157"/>
      <c r="K49" s="157"/>
      <c r="L49" s="157"/>
      <c r="M49" s="157"/>
      <c r="N49" s="157"/>
      <c r="O49" s="21"/>
      <c r="P49" s="21"/>
      <c r="Q49" s="155"/>
      <c r="R49" s="21"/>
      <c r="S49" s="156"/>
      <c r="T49" s="27"/>
      <c r="U49" s="157"/>
      <c r="V49" s="22"/>
      <c r="W49" s="157"/>
      <c r="X49" s="22"/>
      <c r="Y49" s="157"/>
      <c r="Z49" s="157"/>
      <c r="AA49" s="21"/>
      <c r="AB49" s="21"/>
      <c r="AC49" s="21"/>
      <c r="AD49" s="21"/>
      <c r="AE49" s="155"/>
      <c r="AF49" s="156"/>
      <c r="AG49" s="157"/>
      <c r="AH49" s="157"/>
      <c r="AI49" s="157"/>
      <c r="AJ49" s="157"/>
      <c r="AK49" s="157"/>
      <c r="AL49" s="157"/>
      <c r="AM49" s="157"/>
      <c r="AN49" s="21"/>
    </row>
    <row r="50" spans="3:40" ht="15" customHeight="1">
      <c r="C50" s="202" t="s">
        <v>12</v>
      </c>
      <c r="D50" s="50"/>
      <c r="E50" s="22"/>
      <c r="F50" s="155"/>
      <c r="G50" s="156"/>
      <c r="H50" s="157"/>
      <c r="I50" s="157"/>
      <c r="J50" s="157"/>
      <c r="K50" s="157"/>
      <c r="L50" s="157"/>
      <c r="M50" s="157"/>
      <c r="N50" s="157"/>
      <c r="O50" s="21"/>
      <c r="P50" s="21"/>
      <c r="Q50" s="155"/>
      <c r="R50" s="21"/>
      <c r="S50" s="156"/>
      <c r="T50" s="27"/>
      <c r="U50" s="157"/>
      <c r="V50" s="22"/>
      <c r="W50" s="157"/>
      <c r="X50" s="22"/>
      <c r="Y50" s="157"/>
      <c r="Z50" s="157"/>
      <c r="AA50" s="21"/>
      <c r="AB50" s="21"/>
      <c r="AC50" s="21"/>
      <c r="AD50" s="21"/>
      <c r="AE50" s="155"/>
      <c r="AF50" s="156"/>
      <c r="AG50" s="157"/>
      <c r="AH50" s="157"/>
      <c r="AI50" s="157"/>
      <c r="AJ50" s="157"/>
      <c r="AK50" s="157"/>
      <c r="AL50" s="157"/>
      <c r="AM50" s="157"/>
      <c r="AN50" s="21"/>
    </row>
    <row r="51" spans="3:40" ht="15" customHeight="1">
      <c r="C51" s="203"/>
      <c r="D51" s="50"/>
      <c r="E51" s="155"/>
      <c r="F51" s="155"/>
      <c r="G51" s="156"/>
      <c r="H51" s="157"/>
      <c r="I51" s="157"/>
      <c r="J51" s="157"/>
      <c r="K51" s="157"/>
      <c r="L51" s="157"/>
      <c r="M51" s="157"/>
      <c r="N51" s="157"/>
      <c r="O51" s="21"/>
      <c r="P51" s="21"/>
      <c r="Q51" s="155"/>
      <c r="R51" s="21"/>
      <c r="S51" s="156"/>
      <c r="T51" s="27"/>
      <c r="U51" s="157"/>
      <c r="V51" s="22"/>
      <c r="W51" s="157"/>
      <c r="X51" s="22"/>
      <c r="Y51" s="157"/>
      <c r="Z51" s="157"/>
      <c r="AA51" s="21"/>
      <c r="AB51" s="21"/>
      <c r="AC51" s="21"/>
      <c r="AD51" s="21"/>
      <c r="AE51" s="155"/>
      <c r="AF51" s="156"/>
      <c r="AG51" s="157"/>
      <c r="AH51" s="157"/>
      <c r="AI51" s="157"/>
      <c r="AJ51" s="157"/>
      <c r="AK51" s="157"/>
      <c r="AL51" s="157"/>
      <c r="AM51" s="157"/>
      <c r="AN51" s="21"/>
    </row>
    <row r="52" spans="3:40" ht="15.75" customHeight="1">
      <c r="C52" s="203"/>
      <c r="D52" s="50"/>
      <c r="E52" s="155"/>
      <c r="F52" s="155"/>
      <c r="G52" s="156"/>
      <c r="H52" s="157"/>
      <c r="I52" s="157"/>
      <c r="J52" s="157"/>
      <c r="K52" s="157"/>
      <c r="L52" s="157"/>
      <c r="M52" s="157"/>
      <c r="N52" s="157"/>
      <c r="O52" s="21"/>
      <c r="P52" s="21"/>
      <c r="Q52" s="155"/>
      <c r="R52" s="21"/>
      <c r="S52" s="156"/>
      <c r="T52" s="27"/>
      <c r="U52" s="157"/>
      <c r="V52" s="22"/>
      <c r="W52" s="157"/>
      <c r="X52" s="22"/>
      <c r="Y52" s="157"/>
      <c r="Z52" s="157"/>
      <c r="AA52" s="21"/>
      <c r="AB52" s="21"/>
      <c r="AC52" s="21"/>
      <c r="AD52" s="21"/>
      <c r="AE52" s="21"/>
      <c r="AF52" s="21"/>
      <c r="AG52" s="21"/>
      <c r="AH52" s="21"/>
      <c r="AI52" s="21"/>
      <c r="AJ52" s="21"/>
      <c r="AK52" s="21"/>
      <c r="AL52" s="21"/>
      <c r="AM52" s="21"/>
      <c r="AN52" s="21"/>
    </row>
    <row r="53" spans="3:40" ht="15" customHeight="1">
      <c r="C53" s="203"/>
      <c r="D53" s="50"/>
      <c r="E53" s="155"/>
      <c r="F53" s="156"/>
      <c r="G53" s="157"/>
      <c r="H53" s="157"/>
      <c r="I53" s="157"/>
      <c r="J53" s="157"/>
      <c r="K53" s="157"/>
      <c r="L53" s="157"/>
      <c r="M53" s="157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1"/>
      <c r="AG53" s="21"/>
      <c r="AH53" s="21"/>
      <c r="AI53" s="21"/>
      <c r="AJ53" s="21"/>
      <c r="AK53" s="21"/>
      <c r="AL53" s="21"/>
      <c r="AM53" s="21"/>
      <c r="AN53" s="21"/>
    </row>
    <row r="54" spans="3:40" ht="15.75" customHeight="1">
      <c r="C54" s="203"/>
      <c r="D54" s="50"/>
      <c r="E54" s="155"/>
      <c r="F54" s="156"/>
      <c r="G54" s="157"/>
      <c r="H54" s="157"/>
      <c r="I54" s="157"/>
      <c r="J54" s="157"/>
      <c r="K54" s="157"/>
      <c r="L54" s="157"/>
      <c r="M54" s="157"/>
      <c r="N54" s="21"/>
      <c r="O54" s="21"/>
      <c r="P54" s="21"/>
      <c r="Q54" s="21"/>
      <c r="R54" s="21"/>
      <c r="S54" s="21"/>
      <c r="T54" s="21"/>
      <c r="U54" s="21"/>
      <c r="V54" s="21"/>
      <c r="W54" s="21"/>
      <c r="X54" s="21"/>
      <c r="Y54" s="21"/>
      <c r="Z54" s="21"/>
      <c r="AA54" s="21"/>
      <c r="AB54" s="21"/>
      <c r="AC54" s="21"/>
      <c r="AD54" s="21"/>
      <c r="AE54" s="21"/>
      <c r="AF54" s="21"/>
      <c r="AG54" s="21"/>
      <c r="AH54" s="21"/>
      <c r="AI54" s="21"/>
      <c r="AJ54" s="21"/>
      <c r="AK54" s="21"/>
      <c r="AL54" s="21"/>
      <c r="AM54" s="21"/>
      <c r="AN54" s="21"/>
    </row>
    <row r="55" spans="3:40" ht="15" customHeight="1">
      <c r="C55" s="203"/>
      <c r="D55" s="50"/>
      <c r="E55" s="153"/>
      <c r="F55" s="193"/>
      <c r="G55" s="172"/>
      <c r="H55" s="172"/>
      <c r="I55" s="172"/>
      <c r="J55" s="172"/>
      <c r="K55" s="172"/>
      <c r="L55" s="172"/>
      <c r="M55" s="165"/>
      <c r="N55" s="50"/>
      <c r="O55" s="50"/>
      <c r="P55" s="50"/>
      <c r="Q55" s="50"/>
      <c r="R55" s="50"/>
      <c r="S55" s="50"/>
      <c r="T55" s="50"/>
      <c r="U55" s="50"/>
      <c r="V55" s="50"/>
      <c r="W55" s="50"/>
      <c r="X55" s="50"/>
      <c r="Y55" s="50"/>
      <c r="Z55" s="50"/>
      <c r="AA55" s="50"/>
      <c r="AB55" s="50"/>
      <c r="AC55" s="50"/>
      <c r="AD55" s="50"/>
    </row>
    <row r="56" spans="3:40" ht="15.75" customHeight="1">
      <c r="C56" s="203"/>
      <c r="D56" s="50"/>
      <c r="E56" s="153"/>
      <c r="F56" s="193"/>
      <c r="G56" s="172"/>
      <c r="H56" s="172"/>
      <c r="I56" s="172"/>
      <c r="J56" s="172"/>
      <c r="K56" s="172"/>
      <c r="L56" s="172"/>
      <c r="M56" s="165"/>
      <c r="N56" s="50"/>
      <c r="O56" s="50"/>
      <c r="P56" s="50"/>
      <c r="Q56" s="50"/>
      <c r="R56" s="50"/>
      <c r="S56" s="50"/>
      <c r="T56" s="50"/>
      <c r="U56" s="50"/>
      <c r="V56" s="50"/>
      <c r="W56" s="50"/>
      <c r="X56" s="50"/>
      <c r="Y56" s="50"/>
      <c r="Z56" s="50"/>
      <c r="AA56" s="50"/>
      <c r="AB56" s="50"/>
      <c r="AC56" s="50"/>
      <c r="AD56" s="50"/>
    </row>
    <row r="57" spans="3:40" ht="15" customHeight="1">
      <c r="C57" s="203"/>
      <c r="D57" s="50"/>
      <c r="E57" s="153"/>
      <c r="F57" s="193"/>
      <c r="G57" s="172"/>
      <c r="H57" s="172"/>
      <c r="I57" s="172"/>
      <c r="J57" s="172"/>
      <c r="K57" s="172"/>
      <c r="L57" s="172"/>
      <c r="M57" s="165"/>
      <c r="N57" s="50"/>
      <c r="O57" s="50"/>
      <c r="P57" s="50"/>
      <c r="Q57" s="50"/>
      <c r="R57" s="50"/>
      <c r="S57" s="50"/>
      <c r="T57" s="50"/>
      <c r="U57" s="50"/>
      <c r="V57" s="50"/>
      <c r="W57" s="50"/>
      <c r="X57" s="50"/>
      <c r="Y57" s="50"/>
      <c r="Z57" s="50"/>
      <c r="AA57" s="50"/>
      <c r="AB57" s="50"/>
      <c r="AC57" s="50"/>
      <c r="AD57" s="50"/>
    </row>
    <row r="58" spans="3:40" ht="15.75" customHeight="1" thickBot="1">
      <c r="C58" s="204"/>
      <c r="D58" s="50"/>
      <c r="E58" s="153"/>
      <c r="F58" s="193"/>
      <c r="G58" s="172"/>
      <c r="H58" s="172"/>
      <c r="I58" s="172"/>
      <c r="J58" s="172"/>
      <c r="K58" s="172"/>
      <c r="L58" s="172"/>
      <c r="M58" s="165"/>
      <c r="N58" s="50"/>
      <c r="O58" s="50"/>
      <c r="P58" s="50"/>
      <c r="Q58" s="50"/>
      <c r="R58" s="50"/>
      <c r="S58" s="50"/>
      <c r="T58" s="50"/>
      <c r="U58" s="50"/>
      <c r="V58" s="50"/>
      <c r="W58" s="50"/>
      <c r="X58" s="50"/>
      <c r="Y58" s="50"/>
      <c r="Z58" s="50"/>
      <c r="AA58" s="50"/>
      <c r="AB58" s="50"/>
      <c r="AC58" s="50"/>
      <c r="AD58" s="50"/>
    </row>
    <row r="59" spans="3:40">
      <c r="D59" s="50"/>
      <c r="E59" s="50"/>
      <c r="F59" s="50"/>
      <c r="G59" s="50"/>
      <c r="H59" s="50"/>
      <c r="I59" s="50"/>
      <c r="J59" s="50"/>
      <c r="K59" s="50"/>
      <c r="L59" s="50"/>
      <c r="M59" s="50"/>
      <c r="N59" s="50"/>
      <c r="O59" s="50"/>
      <c r="P59" s="50"/>
      <c r="Q59" s="50"/>
      <c r="R59" s="50"/>
      <c r="S59" s="50"/>
      <c r="T59" s="50"/>
      <c r="U59" s="50"/>
      <c r="V59" s="50"/>
      <c r="W59" s="50"/>
      <c r="X59" s="50"/>
      <c r="Y59" s="50"/>
      <c r="Z59" s="50"/>
      <c r="AA59" s="50"/>
      <c r="AB59" s="50"/>
      <c r="AC59" s="50"/>
      <c r="AD59" s="50"/>
    </row>
    <row r="60" spans="3:40" s="80" customFormat="1">
      <c r="D60" s="50"/>
      <c r="E60" s="153"/>
      <c r="F60" s="193"/>
      <c r="G60" s="172"/>
      <c r="H60" s="172"/>
      <c r="I60" s="172"/>
      <c r="J60" s="172"/>
      <c r="K60" s="172"/>
      <c r="L60" s="172"/>
      <c r="M60" s="157"/>
      <c r="N60" s="50"/>
      <c r="O60" s="50"/>
      <c r="P60" s="50"/>
      <c r="Q60" s="50"/>
      <c r="R60" s="50"/>
      <c r="S60" s="50"/>
      <c r="T60" s="50"/>
      <c r="U60" s="50"/>
      <c r="V60" s="50"/>
      <c r="W60" s="50"/>
      <c r="X60" s="50"/>
      <c r="Y60" s="50"/>
      <c r="Z60" s="50"/>
      <c r="AA60" s="50"/>
      <c r="AB60" s="50"/>
      <c r="AC60" s="50"/>
      <c r="AD60" s="50"/>
    </row>
    <row r="61" spans="3:40" s="80" customFormat="1">
      <c r="D61" s="50"/>
      <c r="E61" s="153"/>
      <c r="F61" s="193"/>
      <c r="G61" s="172"/>
      <c r="H61" s="172"/>
      <c r="I61" s="172"/>
      <c r="J61" s="172"/>
      <c r="K61" s="172"/>
      <c r="L61" s="172"/>
      <c r="M61" s="157"/>
      <c r="N61" s="50"/>
      <c r="O61" s="50"/>
      <c r="P61" s="50"/>
      <c r="Q61" s="50"/>
      <c r="R61" s="50"/>
      <c r="S61" s="50"/>
      <c r="T61" s="50"/>
      <c r="U61" s="50"/>
      <c r="V61" s="50"/>
      <c r="W61" s="50"/>
      <c r="X61" s="50"/>
      <c r="Y61" s="50"/>
      <c r="Z61" s="50"/>
      <c r="AA61" s="50"/>
      <c r="AB61" s="50"/>
      <c r="AC61" s="50"/>
      <c r="AD61" s="50"/>
    </row>
    <row r="62" spans="3:40" ht="15" thickBot="1">
      <c r="D62" s="50"/>
      <c r="E62" s="50"/>
      <c r="F62" s="50"/>
      <c r="G62" s="50"/>
      <c r="H62" s="50"/>
      <c r="I62" s="50"/>
      <c r="J62" s="50"/>
      <c r="K62" s="50"/>
      <c r="L62" s="50"/>
      <c r="M62" s="50"/>
      <c r="N62" s="50"/>
      <c r="O62" s="50"/>
      <c r="P62" s="50"/>
      <c r="Q62" s="50"/>
      <c r="R62" s="50"/>
      <c r="S62" s="50"/>
      <c r="T62" s="50"/>
      <c r="U62" s="50"/>
      <c r="V62" s="50"/>
      <c r="W62" s="50"/>
      <c r="X62" s="50"/>
      <c r="Y62" s="50"/>
      <c r="Z62" s="50"/>
      <c r="AA62" s="50"/>
      <c r="AB62" s="50"/>
      <c r="AC62" s="50"/>
      <c r="AD62" s="50"/>
    </row>
    <row r="63" spans="3:40" ht="15" customHeight="1">
      <c r="D63" s="50"/>
      <c r="E63" s="153"/>
      <c r="F63" s="193"/>
      <c r="G63" s="172"/>
      <c r="H63" s="172"/>
      <c r="I63" s="172"/>
      <c r="J63" s="172"/>
      <c r="K63" s="172"/>
      <c r="L63" s="172"/>
      <c r="M63" s="165"/>
      <c r="N63" s="50"/>
      <c r="O63" s="50"/>
      <c r="P63" s="50"/>
      <c r="Q63" s="50"/>
      <c r="R63" s="50"/>
      <c r="S63" s="50"/>
      <c r="T63" s="50"/>
      <c r="U63" s="50"/>
      <c r="V63" s="50"/>
      <c r="W63" s="50"/>
      <c r="X63" s="50"/>
      <c r="Y63" s="50"/>
      <c r="Z63" s="166" t="s">
        <v>13</v>
      </c>
      <c r="AA63" s="167"/>
      <c r="AB63" s="167"/>
      <c r="AC63" s="167"/>
      <c r="AD63" s="167"/>
      <c r="AE63" s="168"/>
    </row>
    <row r="64" spans="3:40" ht="15.75" customHeight="1" thickBot="1">
      <c r="D64" s="50"/>
      <c r="E64" s="153"/>
      <c r="F64" s="193"/>
      <c r="G64" s="172"/>
      <c r="H64" s="172"/>
      <c r="I64" s="172"/>
      <c r="J64" s="172"/>
      <c r="K64" s="172"/>
      <c r="L64" s="172"/>
      <c r="M64" s="165"/>
      <c r="N64" s="50"/>
      <c r="O64" s="50"/>
      <c r="P64" s="50"/>
      <c r="Q64" s="50"/>
      <c r="R64" s="50"/>
      <c r="S64" s="50"/>
      <c r="T64" s="50"/>
      <c r="U64" s="50"/>
      <c r="V64" s="50"/>
      <c r="W64" s="50"/>
      <c r="X64" s="50"/>
      <c r="Y64" s="50"/>
      <c r="Z64" s="169"/>
      <c r="AA64" s="170"/>
      <c r="AB64" s="170"/>
      <c r="AC64" s="170"/>
      <c r="AD64" s="170"/>
      <c r="AE64" s="171"/>
    </row>
    <row r="65" spans="4:35" ht="15" customHeight="1">
      <c r="D65" s="50"/>
      <c r="E65" s="153"/>
      <c r="F65" s="193"/>
      <c r="G65" s="172"/>
      <c r="H65" s="172"/>
      <c r="I65" s="172"/>
      <c r="J65" s="172"/>
      <c r="K65" s="172"/>
      <c r="L65" s="172"/>
      <c r="M65" s="165"/>
      <c r="N65" s="50"/>
      <c r="O65" s="50"/>
      <c r="P65" s="50"/>
      <c r="Q65" s="50"/>
      <c r="R65" s="50"/>
      <c r="S65" s="50"/>
      <c r="T65" s="50"/>
      <c r="U65" s="50"/>
      <c r="V65" s="50"/>
      <c r="W65" s="50"/>
      <c r="X65" s="50"/>
      <c r="Y65" s="50"/>
      <c r="Z65" s="50"/>
      <c r="AA65" s="50"/>
      <c r="AB65" s="50"/>
      <c r="AC65" s="50"/>
      <c r="AD65" s="50"/>
    </row>
    <row r="66" spans="4:35" ht="3.75" customHeight="1" thickBot="1">
      <c r="D66" s="50"/>
      <c r="E66" s="153"/>
      <c r="F66" s="193"/>
      <c r="G66" s="172"/>
      <c r="H66" s="172"/>
      <c r="I66" s="172"/>
      <c r="J66" s="172"/>
      <c r="K66" s="172"/>
      <c r="L66" s="172"/>
      <c r="M66" s="165"/>
      <c r="N66" s="50"/>
      <c r="O66" s="50"/>
      <c r="P66" s="50"/>
      <c r="Q66" s="50"/>
      <c r="R66" s="50"/>
      <c r="S66" s="50"/>
      <c r="T66" s="50"/>
      <c r="U66" s="50"/>
      <c r="V66" s="50"/>
      <c r="W66" s="50"/>
      <c r="X66" s="50"/>
      <c r="Y66" s="50"/>
      <c r="Z66" s="50"/>
      <c r="AA66" s="50"/>
      <c r="AB66" s="50"/>
      <c r="AC66" s="50"/>
      <c r="AD66" s="50"/>
    </row>
    <row r="67" spans="4:35">
      <c r="F67" s="117"/>
      <c r="G67" s="118"/>
      <c r="H67" s="118"/>
      <c r="I67" s="118"/>
      <c r="J67" s="119"/>
      <c r="K67" s="60"/>
      <c r="L67" s="60"/>
      <c r="M67" s="81"/>
      <c r="N67" s="82"/>
      <c r="O67" s="83"/>
      <c r="P67" s="83"/>
      <c r="Q67" s="83"/>
      <c r="R67" s="83"/>
      <c r="S67" s="13"/>
      <c r="T67" s="84"/>
      <c r="U67" s="85"/>
      <c r="V67" s="85"/>
      <c r="W67" s="85"/>
      <c r="X67" s="85"/>
      <c r="Y67" s="85"/>
      <c r="Z67" s="85"/>
      <c r="AA67" s="85"/>
      <c r="AB67" s="85"/>
      <c r="AC67" s="85"/>
      <c r="AD67" s="85"/>
      <c r="AE67" s="85"/>
      <c r="AF67" s="85"/>
      <c r="AG67" s="85"/>
      <c r="AH67" s="85"/>
      <c r="AI67" s="86"/>
    </row>
    <row r="68" spans="4:35" ht="15" thickBot="1">
      <c r="F68" s="117"/>
      <c r="G68" s="118"/>
      <c r="H68" s="118"/>
      <c r="I68" s="118"/>
      <c r="J68" s="119"/>
      <c r="K68" s="60"/>
      <c r="L68" s="60"/>
      <c r="M68" s="81"/>
      <c r="N68" s="87"/>
      <c r="O68" s="88"/>
      <c r="P68" s="88"/>
      <c r="Q68" s="88"/>
      <c r="R68" s="88"/>
      <c r="S68" s="14"/>
      <c r="T68" s="50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89"/>
    </row>
    <row r="69" spans="4:35">
      <c r="F69" s="90"/>
      <c r="G69" s="90"/>
      <c r="H69" s="90"/>
      <c r="I69" s="90"/>
      <c r="J69" s="90"/>
      <c r="K69" s="90"/>
      <c r="L69" s="90"/>
      <c r="M69" s="81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123"/>
      <c r="Z69" s="124"/>
      <c r="AA69" s="124"/>
      <c r="AB69" s="124"/>
      <c r="AC69" s="124"/>
      <c r="AD69" s="125"/>
      <c r="AE69" s="91"/>
      <c r="AF69" s="92"/>
      <c r="AG69" s="3"/>
      <c r="AH69" s="3"/>
      <c r="AI69" s="89"/>
    </row>
    <row r="70" spans="4:35" ht="15" thickBot="1">
      <c r="F70" s="90"/>
      <c r="G70" s="90"/>
      <c r="H70" s="90"/>
      <c r="I70" s="90"/>
      <c r="J70" s="90"/>
      <c r="K70" s="90"/>
      <c r="L70" s="90"/>
      <c r="M70" s="81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120"/>
      <c r="Z70" s="121"/>
      <c r="AA70" s="121"/>
      <c r="AB70" s="121"/>
      <c r="AC70" s="121"/>
      <c r="AD70" s="122"/>
      <c r="AE70" s="93"/>
      <c r="AF70" s="94"/>
      <c r="AG70" s="3"/>
      <c r="AH70" s="3"/>
      <c r="AI70" s="89"/>
    </row>
    <row r="71" spans="4:35">
      <c r="F71" s="90"/>
      <c r="G71" s="90"/>
      <c r="H71" s="90"/>
      <c r="I71" s="90"/>
      <c r="J71" s="90"/>
      <c r="K71" s="90"/>
      <c r="L71" s="90"/>
      <c r="M71" s="81"/>
      <c r="N71" s="82"/>
      <c r="O71" s="83"/>
      <c r="P71" s="83"/>
      <c r="Q71" s="83"/>
      <c r="R71" s="83"/>
      <c r="S71" s="13"/>
      <c r="T71" s="50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89"/>
    </row>
    <row r="72" spans="4:35" ht="15" thickBot="1">
      <c r="F72" s="90"/>
      <c r="G72" s="90"/>
      <c r="H72" s="90"/>
      <c r="I72" s="90"/>
      <c r="J72" s="90"/>
      <c r="K72" s="90"/>
      <c r="L72" s="90"/>
      <c r="M72" s="81"/>
      <c r="N72" s="87"/>
      <c r="O72" s="88"/>
      <c r="P72" s="88"/>
      <c r="Q72" s="88"/>
      <c r="R72" s="88"/>
      <c r="S72" s="14"/>
      <c r="T72" s="50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89"/>
    </row>
    <row r="73" spans="4:35" ht="10.5" customHeight="1" thickBot="1">
      <c r="F73" s="90"/>
      <c r="G73" s="90"/>
      <c r="H73" s="90"/>
      <c r="I73" s="90"/>
      <c r="J73" s="90"/>
      <c r="K73" s="90"/>
      <c r="L73" s="90"/>
      <c r="M73" s="81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81"/>
      <c r="AF73" s="81"/>
      <c r="AG73" s="3"/>
      <c r="AH73" s="3"/>
      <c r="AI73" s="89"/>
    </row>
    <row r="74" spans="4:35">
      <c r="F74" s="90"/>
      <c r="G74" s="90"/>
      <c r="H74" s="90"/>
      <c r="I74" s="90"/>
      <c r="J74" s="90"/>
      <c r="K74" s="90"/>
      <c r="L74" s="90"/>
      <c r="M74" s="81"/>
      <c r="N74" s="82"/>
      <c r="O74" s="83"/>
      <c r="P74" s="83"/>
      <c r="Q74" s="95"/>
      <c r="R74" s="95"/>
      <c r="S74" s="13"/>
      <c r="T74" s="50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89"/>
    </row>
    <row r="75" spans="4:35" ht="15" thickBot="1">
      <c r="F75" s="90"/>
      <c r="G75" s="90"/>
      <c r="H75" s="90"/>
      <c r="I75" s="90"/>
      <c r="J75" s="90"/>
      <c r="K75" s="90"/>
      <c r="L75" s="90"/>
      <c r="M75" s="81"/>
      <c r="N75" s="87"/>
      <c r="O75" s="88"/>
      <c r="P75" s="88"/>
      <c r="Q75" s="88"/>
      <c r="R75" s="88"/>
      <c r="S75" s="14"/>
      <c r="T75" s="50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89"/>
    </row>
    <row r="76" spans="4:35">
      <c r="F76" s="90"/>
      <c r="G76" s="90"/>
      <c r="H76" s="90"/>
      <c r="I76" s="90"/>
      <c r="J76" s="90"/>
      <c r="K76" s="90"/>
      <c r="L76" s="90"/>
      <c r="M76" s="81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129"/>
      <c r="Z76" s="130"/>
      <c r="AA76" s="130"/>
      <c r="AB76" s="130"/>
      <c r="AC76" s="130"/>
      <c r="AD76" s="131"/>
      <c r="AE76" s="96"/>
      <c r="AF76" s="92"/>
      <c r="AG76" s="3"/>
      <c r="AH76" s="3"/>
      <c r="AI76" s="89"/>
    </row>
    <row r="77" spans="4:35" ht="15" thickBot="1">
      <c r="F77" s="90"/>
      <c r="G77" s="90"/>
      <c r="H77" s="90"/>
      <c r="I77" s="90"/>
      <c r="J77" s="90"/>
      <c r="K77" s="90"/>
      <c r="L77" s="90"/>
      <c r="M77" s="81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126"/>
      <c r="Z77" s="127"/>
      <c r="AA77" s="127"/>
      <c r="AB77" s="127"/>
      <c r="AC77" s="127"/>
      <c r="AD77" s="128"/>
      <c r="AE77" s="97"/>
      <c r="AF77" s="94"/>
      <c r="AG77" s="3"/>
      <c r="AH77" s="3"/>
      <c r="AI77" s="89"/>
    </row>
    <row r="78" spans="4:35" ht="15" thickBot="1">
      <c r="F78" s="90"/>
      <c r="G78" s="90"/>
      <c r="H78" s="90"/>
      <c r="I78" s="90"/>
      <c r="J78" s="90"/>
      <c r="K78" s="90"/>
      <c r="L78" s="90"/>
      <c r="M78" s="81"/>
      <c r="N78" s="82"/>
      <c r="O78" s="83"/>
      <c r="P78" s="83"/>
      <c r="Q78" s="83"/>
      <c r="R78" s="83"/>
      <c r="S78" s="13"/>
      <c r="T78" s="50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5"/>
      <c r="AH78" s="5"/>
      <c r="AI78" s="98"/>
    </row>
    <row r="79" spans="4:35" ht="15" thickBot="1">
      <c r="F79" s="90"/>
      <c r="G79" s="90"/>
      <c r="H79" s="90"/>
      <c r="I79" s="90"/>
      <c r="J79" s="90"/>
      <c r="K79" s="90"/>
      <c r="L79" s="90"/>
      <c r="M79" s="81"/>
      <c r="N79" s="87"/>
      <c r="O79" s="88"/>
      <c r="P79" s="88"/>
      <c r="Q79" s="88"/>
      <c r="R79" s="88"/>
      <c r="S79" s="14"/>
      <c r="T79" s="50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148"/>
      <c r="AH79" s="149"/>
      <c r="AI79" s="11"/>
    </row>
    <row r="80" spans="4:35" ht="15" thickBot="1">
      <c r="F80" s="90"/>
      <c r="G80" s="90"/>
      <c r="H80" s="90"/>
      <c r="I80" s="90"/>
      <c r="J80" s="90"/>
      <c r="K80" s="90"/>
      <c r="L80" s="90"/>
      <c r="M80" s="81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150"/>
      <c r="AH80" s="150"/>
      <c r="AI80" s="151"/>
    </row>
    <row r="81" spans="6:35" ht="15" thickBot="1">
      <c r="F81" s="90"/>
      <c r="G81" s="90"/>
      <c r="H81" s="90"/>
      <c r="I81" s="90"/>
      <c r="J81" s="90"/>
      <c r="K81" s="90"/>
      <c r="L81" s="90"/>
      <c r="M81" s="81"/>
      <c r="N81" s="130"/>
      <c r="O81" s="131"/>
      <c r="P81" s="83"/>
      <c r="Q81" s="83"/>
      <c r="R81" s="83"/>
      <c r="S81" s="13"/>
      <c r="T81" s="50"/>
      <c r="U81" s="3"/>
      <c r="V81" s="3"/>
      <c r="W81" s="160"/>
      <c r="X81" s="160"/>
      <c r="Y81" s="160"/>
      <c r="Z81" s="160"/>
      <c r="AA81" s="160"/>
      <c r="AB81" s="160"/>
      <c r="AC81" s="160"/>
      <c r="AD81" s="160"/>
      <c r="AE81" s="160"/>
      <c r="AF81" s="160"/>
      <c r="AG81" s="148"/>
      <c r="AH81" s="149"/>
      <c r="AI81" s="11"/>
    </row>
    <row r="82" spans="6:35" ht="15" thickBot="1">
      <c r="F82" s="90"/>
      <c r="G82" s="90"/>
      <c r="H82" s="90"/>
      <c r="I82" s="90"/>
      <c r="J82" s="90"/>
      <c r="K82" s="90"/>
      <c r="L82" s="90"/>
      <c r="M82" s="81"/>
      <c r="N82" s="127"/>
      <c r="O82" s="128"/>
      <c r="P82" s="88"/>
      <c r="Q82" s="88"/>
      <c r="R82" s="88"/>
      <c r="S82" s="14"/>
      <c r="T82" s="50"/>
      <c r="U82" s="3"/>
      <c r="V82" s="3"/>
      <c r="W82" s="160"/>
      <c r="X82" s="160"/>
      <c r="Y82" s="160"/>
      <c r="Z82" s="160"/>
      <c r="AA82" s="160"/>
      <c r="AB82" s="160"/>
      <c r="AC82" s="160"/>
      <c r="AD82" s="160"/>
      <c r="AE82" s="160"/>
      <c r="AF82" s="160"/>
      <c r="AG82" s="158"/>
      <c r="AH82" s="158"/>
      <c r="AI82" s="159"/>
    </row>
    <row r="83" spans="6:35">
      <c r="F83" s="90"/>
      <c r="G83" s="90"/>
      <c r="H83" s="90"/>
      <c r="I83" s="90"/>
      <c r="J83" s="90"/>
      <c r="K83" s="90"/>
      <c r="L83" s="90"/>
      <c r="M83" s="81"/>
      <c r="N83" s="160"/>
      <c r="O83" s="160"/>
      <c r="P83" s="160"/>
      <c r="Q83" s="160"/>
      <c r="R83" s="160"/>
      <c r="S83" s="160"/>
      <c r="T83" s="160"/>
      <c r="U83" s="160"/>
      <c r="V83" s="160"/>
      <c r="W83" s="160"/>
      <c r="X83" s="3"/>
      <c r="Y83" s="123"/>
      <c r="Z83" s="124"/>
      <c r="AA83" s="124"/>
      <c r="AB83" s="124"/>
      <c r="AC83" s="124"/>
      <c r="AD83" s="139"/>
      <c r="AE83" s="91"/>
      <c r="AF83" s="92"/>
      <c r="AG83" s="160"/>
      <c r="AH83" s="160"/>
      <c r="AI83" s="161"/>
    </row>
    <row r="84" spans="6:35" ht="15" thickBot="1">
      <c r="F84" s="90"/>
      <c r="G84" s="90"/>
      <c r="H84" s="90"/>
      <c r="I84" s="90"/>
      <c r="J84" s="90"/>
      <c r="K84" s="90"/>
      <c r="L84" s="90"/>
      <c r="M84" s="81"/>
      <c r="N84" s="160"/>
      <c r="O84" s="160"/>
      <c r="P84" s="160"/>
      <c r="Q84" s="160"/>
      <c r="R84" s="160"/>
      <c r="S84" s="160"/>
      <c r="T84" s="160"/>
      <c r="U84" s="160"/>
      <c r="V84" s="160"/>
      <c r="W84" s="160"/>
      <c r="X84" s="3"/>
      <c r="Y84" s="120"/>
      <c r="Z84" s="121"/>
      <c r="AA84" s="121"/>
      <c r="AB84" s="121"/>
      <c r="AC84" s="121"/>
      <c r="AD84" s="138"/>
      <c r="AE84" s="93"/>
      <c r="AF84" s="94"/>
      <c r="AG84" s="160"/>
      <c r="AH84" s="160"/>
      <c r="AI84" s="161"/>
    </row>
    <row r="85" spans="6:35">
      <c r="F85" s="90"/>
      <c r="G85" s="90"/>
      <c r="H85" s="90"/>
      <c r="I85" s="90"/>
      <c r="J85" s="90"/>
      <c r="K85" s="90"/>
      <c r="L85" s="90"/>
      <c r="M85" s="81"/>
      <c r="N85" s="130"/>
      <c r="O85" s="131"/>
      <c r="P85" s="83"/>
      <c r="Q85" s="83"/>
      <c r="R85" s="83"/>
      <c r="S85" s="13"/>
      <c r="T85" s="50"/>
      <c r="U85" s="3"/>
      <c r="V85" s="3"/>
      <c r="W85" s="3"/>
      <c r="X85" s="3"/>
      <c r="Y85" s="3"/>
      <c r="Z85" s="3"/>
      <c r="AA85" s="3"/>
      <c r="AB85" s="3"/>
      <c r="AC85" s="3"/>
      <c r="AD85" s="3"/>
      <c r="AE85" s="160"/>
      <c r="AF85" s="160"/>
      <c r="AG85" s="160"/>
      <c r="AH85" s="160"/>
      <c r="AI85" s="161"/>
    </row>
    <row r="86" spans="6:35" ht="15" thickBot="1">
      <c r="F86" s="90"/>
      <c r="G86" s="90"/>
      <c r="H86" s="90"/>
      <c r="I86" s="90"/>
      <c r="J86" s="90"/>
      <c r="K86" s="90"/>
      <c r="L86" s="90"/>
      <c r="M86" s="81"/>
      <c r="N86" s="127"/>
      <c r="O86" s="128"/>
      <c r="P86" s="88"/>
      <c r="Q86" s="88"/>
      <c r="R86" s="88"/>
      <c r="S86" s="14"/>
      <c r="T86" s="50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160"/>
      <c r="AH86" s="160"/>
      <c r="AI86" s="161"/>
    </row>
    <row r="87" spans="6:35" ht="15" thickBot="1">
      <c r="F87" s="90"/>
      <c r="G87" s="90"/>
      <c r="H87" s="90"/>
      <c r="I87" s="90"/>
      <c r="J87" s="90"/>
      <c r="K87" s="90"/>
      <c r="L87" s="90"/>
      <c r="M87" s="81"/>
      <c r="N87" s="160"/>
      <c r="O87" s="160"/>
      <c r="P87" s="160"/>
      <c r="Q87" s="160"/>
      <c r="R87" s="160"/>
      <c r="S87" s="160"/>
      <c r="T87" s="160"/>
      <c r="U87" s="160"/>
      <c r="V87" s="3"/>
      <c r="W87" s="3"/>
      <c r="X87" s="3"/>
      <c r="Y87" s="3"/>
      <c r="Z87" s="3"/>
      <c r="AA87" s="3"/>
      <c r="AB87" s="3"/>
      <c r="AC87" s="3"/>
      <c r="AD87" s="3"/>
      <c r="AE87" s="160"/>
      <c r="AF87" s="160"/>
      <c r="AG87" s="160"/>
      <c r="AH87" s="160"/>
      <c r="AI87" s="161"/>
    </row>
    <row r="88" spans="6:35">
      <c r="F88" s="90"/>
      <c r="G88" s="90"/>
      <c r="H88" s="90"/>
      <c r="I88" s="90"/>
      <c r="J88" s="90"/>
      <c r="K88" s="90"/>
      <c r="L88" s="90"/>
      <c r="M88" s="81"/>
      <c r="N88" s="130"/>
      <c r="O88" s="131"/>
      <c r="P88" s="83"/>
      <c r="Q88" s="83"/>
      <c r="R88" s="83"/>
      <c r="S88" s="13"/>
      <c r="T88" s="50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160"/>
      <c r="AH88" s="160"/>
      <c r="AI88" s="161"/>
    </row>
    <row r="89" spans="6:35" ht="15" thickBot="1">
      <c r="F89" s="90"/>
      <c r="G89" s="90"/>
      <c r="H89" s="90"/>
      <c r="I89" s="90"/>
      <c r="J89" s="90"/>
      <c r="K89" s="90"/>
      <c r="L89" s="90"/>
      <c r="M89" s="81"/>
      <c r="N89" s="127"/>
      <c r="O89" s="128"/>
      <c r="P89" s="88"/>
      <c r="Q89" s="99"/>
      <c r="R89" s="99"/>
      <c r="S89" s="14"/>
      <c r="T89" s="50"/>
      <c r="U89" s="3"/>
      <c r="V89" s="3"/>
      <c r="W89" s="3"/>
      <c r="X89" s="3"/>
      <c r="Y89" s="3"/>
      <c r="Z89" s="3"/>
      <c r="AA89" s="3"/>
      <c r="AB89" s="3"/>
      <c r="AC89" s="3"/>
      <c r="AD89" s="3"/>
      <c r="AE89" s="160"/>
      <c r="AF89" s="160"/>
      <c r="AG89" s="160"/>
      <c r="AH89" s="160"/>
      <c r="AI89" s="161"/>
    </row>
    <row r="90" spans="6:35">
      <c r="F90" s="90"/>
      <c r="G90" s="90"/>
      <c r="H90" s="90"/>
      <c r="I90" s="90"/>
      <c r="J90" s="90"/>
      <c r="K90" s="90"/>
      <c r="L90" s="90"/>
      <c r="M90" s="81"/>
      <c r="N90" s="160"/>
      <c r="O90" s="160"/>
      <c r="P90" s="160"/>
      <c r="Q90" s="160"/>
      <c r="R90" s="160"/>
      <c r="S90" s="160"/>
      <c r="T90" s="160"/>
      <c r="U90" s="160"/>
      <c r="V90" s="160"/>
      <c r="W90" s="160"/>
      <c r="X90" s="3"/>
      <c r="Y90" s="129"/>
      <c r="Z90" s="130"/>
      <c r="AA90" s="130"/>
      <c r="AB90" s="130"/>
      <c r="AC90" s="130"/>
      <c r="AD90" s="131"/>
      <c r="AE90" s="100"/>
      <c r="AF90" s="92"/>
      <c r="AG90" s="160"/>
      <c r="AH90" s="160"/>
      <c r="AI90" s="161"/>
    </row>
    <row r="91" spans="6:35" ht="15" thickBot="1">
      <c r="F91" s="90"/>
      <c r="G91" s="90"/>
      <c r="H91" s="90"/>
      <c r="I91" s="90"/>
      <c r="J91" s="90"/>
      <c r="K91" s="90"/>
      <c r="L91" s="90"/>
      <c r="M91" s="81"/>
      <c r="N91" s="160"/>
      <c r="O91" s="160"/>
      <c r="P91" s="160"/>
      <c r="Q91" s="160"/>
      <c r="R91" s="160"/>
      <c r="S91" s="160"/>
      <c r="T91" s="160"/>
      <c r="U91" s="160"/>
      <c r="V91" s="160"/>
      <c r="W91" s="160"/>
      <c r="X91" s="3"/>
      <c r="Y91" s="126"/>
      <c r="Z91" s="127"/>
      <c r="AA91" s="127"/>
      <c r="AB91" s="127"/>
      <c r="AC91" s="127"/>
      <c r="AD91" s="128"/>
      <c r="AE91" s="101"/>
      <c r="AF91" s="94"/>
      <c r="AG91" s="160"/>
      <c r="AH91" s="160"/>
      <c r="AI91" s="161"/>
    </row>
    <row r="92" spans="6:35">
      <c r="F92" s="90"/>
      <c r="G92" s="90"/>
      <c r="H92" s="90"/>
      <c r="I92" s="90"/>
      <c r="J92" s="90"/>
      <c r="K92" s="90"/>
      <c r="L92" s="90"/>
      <c r="M92" s="81"/>
      <c r="N92" s="130"/>
      <c r="O92" s="131"/>
      <c r="P92" s="83"/>
      <c r="Q92" s="83"/>
      <c r="R92" s="83"/>
      <c r="S92" s="13"/>
      <c r="T92" s="50"/>
      <c r="U92" s="3"/>
      <c r="V92" s="3"/>
      <c r="W92" s="160"/>
      <c r="X92" s="160"/>
      <c r="Y92" s="160"/>
      <c r="Z92" s="160"/>
      <c r="AA92" s="160"/>
      <c r="AB92" s="160"/>
      <c r="AC92" s="160"/>
      <c r="AD92" s="160"/>
      <c r="AE92" s="160"/>
      <c r="AF92" s="160"/>
      <c r="AG92" s="160"/>
      <c r="AH92" s="160"/>
      <c r="AI92" s="161"/>
    </row>
    <row r="93" spans="6:35" ht="15" thickBot="1">
      <c r="F93" s="90"/>
      <c r="G93" s="90"/>
      <c r="H93" s="90"/>
      <c r="I93" s="90"/>
      <c r="J93" s="90"/>
      <c r="K93" s="90"/>
      <c r="L93" s="90"/>
      <c r="M93" s="81"/>
      <c r="N93" s="127"/>
      <c r="O93" s="128"/>
      <c r="P93" s="88"/>
      <c r="Q93" s="99"/>
      <c r="R93" s="99"/>
      <c r="S93" s="14"/>
      <c r="T93" s="51"/>
      <c r="U93" s="5"/>
      <c r="V93" s="5"/>
      <c r="W93" s="162"/>
      <c r="X93" s="162"/>
      <c r="Y93" s="162"/>
      <c r="Z93" s="162"/>
      <c r="AA93" s="162"/>
      <c r="AB93" s="162"/>
      <c r="AC93" s="162"/>
      <c r="AD93" s="162"/>
      <c r="AE93" s="162"/>
      <c r="AF93" s="162"/>
      <c r="AG93" s="162"/>
      <c r="AH93" s="162"/>
      <c r="AI93" s="163"/>
    </row>
    <row r="94" spans="6:35" ht="15" thickBot="1"/>
    <row r="95" spans="6:35" ht="15" customHeight="1">
      <c r="U95" s="132" t="s">
        <v>18</v>
      </c>
      <c r="V95" s="133"/>
      <c r="W95" s="133"/>
      <c r="X95" s="133"/>
      <c r="Y95" s="133"/>
      <c r="Z95" s="133"/>
      <c r="AA95" s="133"/>
      <c r="AB95" s="133"/>
      <c r="AC95" s="133"/>
      <c r="AD95" s="133"/>
      <c r="AE95" s="133"/>
      <c r="AF95" s="133"/>
      <c r="AG95" s="134"/>
    </row>
    <row r="96" spans="6:35" ht="15.75" customHeight="1" thickBot="1">
      <c r="U96" s="135"/>
      <c r="V96" s="136"/>
      <c r="W96" s="136"/>
      <c r="X96" s="136"/>
      <c r="Y96" s="136"/>
      <c r="Z96" s="136"/>
      <c r="AA96" s="136"/>
      <c r="AB96" s="136"/>
      <c r="AC96" s="136"/>
      <c r="AD96" s="136"/>
      <c r="AE96" s="136"/>
      <c r="AF96" s="136"/>
      <c r="AG96" s="137"/>
    </row>
    <row r="98" spans="14:40" ht="15" thickBot="1"/>
    <row r="99" spans="14:40">
      <c r="N99" s="152"/>
      <c r="O99" s="142"/>
      <c r="P99" s="102"/>
      <c r="Q99" s="102"/>
      <c r="R99" s="102"/>
      <c r="S99" s="102"/>
      <c r="T99" s="102"/>
      <c r="U99" s="102"/>
      <c r="V99" s="102"/>
      <c r="W99" s="142"/>
      <c r="X99" s="142"/>
      <c r="Y99" s="142"/>
      <c r="Z99" s="142"/>
      <c r="AA99" s="142"/>
      <c r="AB99" s="142"/>
      <c r="AC99" s="142"/>
      <c r="AD99" s="142"/>
      <c r="AE99" s="142"/>
      <c r="AF99" s="142"/>
      <c r="AG99" s="142"/>
      <c r="AH99" s="142"/>
      <c r="AI99" s="142"/>
      <c r="AJ99" s="85"/>
      <c r="AK99" s="85"/>
      <c r="AL99" s="85"/>
      <c r="AM99" s="85"/>
      <c r="AN99" s="86"/>
    </row>
    <row r="100" spans="14:40" ht="15" thickBot="1">
      <c r="N100" s="140"/>
      <c r="O100" s="141"/>
      <c r="P100" s="1"/>
      <c r="Q100" s="1"/>
      <c r="R100" s="1"/>
      <c r="S100" s="1"/>
      <c r="T100" s="1"/>
      <c r="U100" s="1"/>
      <c r="V100" s="1"/>
      <c r="W100" s="141"/>
      <c r="X100" s="141"/>
      <c r="Y100" s="141"/>
      <c r="Z100" s="141"/>
      <c r="AA100" s="141"/>
      <c r="AB100" s="141"/>
      <c r="AC100" s="141"/>
      <c r="AD100" s="141"/>
      <c r="AE100" s="141"/>
      <c r="AF100" s="141"/>
      <c r="AG100" s="141"/>
      <c r="AH100" s="141"/>
      <c r="AI100" s="141"/>
      <c r="AJ100" s="3"/>
      <c r="AK100" s="3"/>
      <c r="AL100" s="3"/>
      <c r="AM100" s="3"/>
      <c r="AN100" s="89"/>
    </row>
    <row r="101" spans="14:40">
      <c r="N101" s="140"/>
      <c r="O101" s="141"/>
      <c r="P101" s="141"/>
      <c r="Q101" s="141"/>
      <c r="R101" s="141"/>
      <c r="S101" s="141"/>
      <c r="T101" s="141"/>
      <c r="U101" s="141"/>
      <c r="V101" s="141"/>
      <c r="W101" s="144"/>
      <c r="X101" s="1"/>
      <c r="Y101" s="129"/>
      <c r="Z101" s="130"/>
      <c r="AA101" s="131"/>
      <c r="AB101" s="91"/>
      <c r="AC101" s="103"/>
      <c r="AD101" s="104"/>
      <c r="AE101" s="141"/>
      <c r="AF101" s="141"/>
      <c r="AG101" s="141"/>
      <c r="AH101" s="141"/>
      <c r="AI101" s="141"/>
      <c r="AJ101" s="3"/>
      <c r="AK101" s="3"/>
      <c r="AL101" s="3"/>
      <c r="AM101" s="3"/>
      <c r="AN101" s="89"/>
    </row>
    <row r="102" spans="14:40" ht="15" thickBot="1">
      <c r="N102" s="140"/>
      <c r="O102" s="141"/>
      <c r="P102" s="141"/>
      <c r="Q102" s="141"/>
      <c r="R102" s="141"/>
      <c r="S102" s="141"/>
      <c r="T102" s="141"/>
      <c r="U102" s="141"/>
      <c r="V102" s="141"/>
      <c r="W102" s="144"/>
      <c r="X102" s="1"/>
      <c r="Y102" s="126"/>
      <c r="Z102" s="127"/>
      <c r="AA102" s="128"/>
      <c r="AB102" s="101"/>
      <c r="AC102" s="94"/>
      <c r="AD102" s="104"/>
      <c r="AE102" s="141"/>
      <c r="AF102" s="141"/>
      <c r="AG102" s="141"/>
      <c r="AH102" s="141"/>
      <c r="AI102" s="141"/>
      <c r="AJ102" s="3"/>
      <c r="AK102" s="3"/>
      <c r="AL102" s="3"/>
      <c r="AM102" s="3"/>
      <c r="AN102" s="89"/>
    </row>
    <row r="103" spans="14:40" ht="15" thickBot="1">
      <c r="N103" s="140"/>
      <c r="O103" s="14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43"/>
      <c r="AF103" s="143"/>
      <c r="AG103" s="141"/>
      <c r="AH103" s="141"/>
      <c r="AI103" s="141"/>
      <c r="AJ103" s="3"/>
      <c r="AK103" s="3"/>
      <c r="AL103" s="3"/>
      <c r="AM103" s="3"/>
      <c r="AN103" s="89"/>
    </row>
    <row r="104" spans="14:40" ht="15" thickBot="1">
      <c r="N104" s="140"/>
      <c r="O104" s="14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05"/>
      <c r="AF104" s="11"/>
      <c r="AG104" s="11"/>
      <c r="AH104" s="140"/>
      <c r="AI104" s="141"/>
      <c r="AJ104" s="3"/>
      <c r="AK104" s="3"/>
      <c r="AL104" s="3"/>
      <c r="AM104" s="3"/>
      <c r="AN104" s="89"/>
    </row>
    <row r="105" spans="14:40" ht="15" thickBot="1">
      <c r="N105" s="140"/>
      <c r="O105" s="14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05"/>
      <c r="AF105" s="11"/>
      <c r="AG105" s="11"/>
      <c r="AH105" s="140"/>
      <c r="AI105" s="141"/>
      <c r="AJ105" s="3"/>
      <c r="AK105" s="3"/>
      <c r="AL105" s="3"/>
      <c r="AM105" s="3"/>
      <c r="AN105" s="89"/>
    </row>
    <row r="106" spans="14:40" ht="15" thickBot="1">
      <c r="N106" s="140"/>
      <c r="O106" s="14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42"/>
      <c r="AF106" s="142"/>
      <c r="AG106" s="141"/>
      <c r="AH106" s="141"/>
      <c r="AI106" s="141"/>
      <c r="AJ106" s="3"/>
      <c r="AK106" s="3"/>
      <c r="AL106" s="3"/>
      <c r="AM106" s="3"/>
      <c r="AN106" s="89"/>
    </row>
    <row r="107" spans="14:40">
      <c r="N107" s="140"/>
      <c r="O107" s="141"/>
      <c r="P107" s="141"/>
      <c r="Q107" s="141"/>
      <c r="R107" s="141"/>
      <c r="S107" s="141"/>
      <c r="T107" s="141"/>
      <c r="U107" s="141"/>
      <c r="V107" s="141"/>
      <c r="W107" s="144"/>
      <c r="X107" s="1"/>
      <c r="Y107" s="129"/>
      <c r="Z107" s="130"/>
      <c r="AA107" s="131"/>
      <c r="AB107" s="91"/>
      <c r="AC107" s="92"/>
      <c r="AD107" s="104"/>
      <c r="AE107" s="141"/>
      <c r="AF107" s="141"/>
      <c r="AG107" s="141"/>
      <c r="AH107" s="141"/>
      <c r="AI107" s="141"/>
      <c r="AJ107" s="3"/>
      <c r="AK107" s="3"/>
      <c r="AL107" s="3"/>
      <c r="AM107" s="3"/>
      <c r="AN107" s="89"/>
    </row>
    <row r="108" spans="14:40" ht="15" thickBot="1">
      <c r="N108" s="140"/>
      <c r="O108" s="141"/>
      <c r="P108" s="141"/>
      <c r="Q108" s="141"/>
      <c r="R108" s="141"/>
      <c r="S108" s="141"/>
      <c r="T108" s="141"/>
      <c r="U108" s="141"/>
      <c r="V108" s="141"/>
      <c r="W108" s="144"/>
      <c r="X108" s="1"/>
      <c r="Y108" s="126"/>
      <c r="Z108" s="127"/>
      <c r="AA108" s="128"/>
      <c r="AB108" s="93"/>
      <c r="AC108" s="94"/>
      <c r="AD108" s="104"/>
      <c r="AE108" s="141"/>
      <c r="AF108" s="141"/>
      <c r="AG108" s="141"/>
      <c r="AH108" s="141"/>
      <c r="AI108" s="141"/>
      <c r="AJ108" s="3"/>
      <c r="AK108" s="3"/>
      <c r="AL108" s="3"/>
      <c r="AM108" s="3"/>
      <c r="AN108" s="89"/>
    </row>
    <row r="109" spans="14:40" ht="15" thickBot="1">
      <c r="N109" s="140"/>
      <c r="O109" s="141"/>
      <c r="P109" s="1"/>
      <c r="Q109" s="1"/>
      <c r="R109" s="1"/>
      <c r="S109" s="1"/>
      <c r="T109" s="1"/>
      <c r="U109" s="1"/>
      <c r="V109" s="1"/>
      <c r="W109" s="141"/>
      <c r="X109" s="141"/>
      <c r="Y109" s="141"/>
      <c r="Z109" s="141"/>
      <c r="AA109" s="141"/>
      <c r="AB109" s="141"/>
      <c r="AC109" s="141"/>
      <c r="AD109" s="141"/>
      <c r="AE109" s="141"/>
      <c r="AF109" s="141"/>
      <c r="AG109" s="143"/>
      <c r="AH109" s="143"/>
      <c r="AI109" s="141"/>
      <c r="AJ109" s="3"/>
      <c r="AK109" s="3"/>
      <c r="AL109" s="3"/>
      <c r="AM109" s="3"/>
      <c r="AN109" s="89"/>
    </row>
    <row r="110" spans="14:40" ht="15" thickBot="1">
      <c r="N110" s="140"/>
      <c r="O110" s="141"/>
      <c r="P110" s="1"/>
      <c r="Q110" s="1"/>
      <c r="R110" s="1"/>
      <c r="S110" s="1"/>
      <c r="T110" s="1"/>
      <c r="U110" s="1"/>
      <c r="V110" s="1"/>
      <c r="W110" s="141"/>
      <c r="X110" s="141"/>
      <c r="Y110" s="141"/>
      <c r="Z110" s="141"/>
      <c r="AA110" s="141"/>
      <c r="AB110" s="141"/>
      <c r="AC110" s="141"/>
      <c r="AD110" s="141"/>
      <c r="AE110" s="141"/>
      <c r="AF110" s="141"/>
      <c r="AG110" s="146"/>
      <c r="AH110" s="147"/>
      <c r="AI110" s="146"/>
      <c r="AJ110" s="147"/>
      <c r="AK110" s="3"/>
      <c r="AL110" s="3"/>
      <c r="AM110" s="3"/>
      <c r="AN110" s="89"/>
    </row>
    <row r="111" spans="14:40" ht="15" thickBot="1">
      <c r="N111" s="104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41"/>
      <c r="Z111" s="141"/>
      <c r="AA111" s="141"/>
      <c r="AB111" s="1"/>
      <c r="AC111" s="1"/>
      <c r="AD111" s="1"/>
      <c r="AE111" s="1"/>
      <c r="AF111" s="1"/>
      <c r="AG111" s="146"/>
      <c r="AH111" s="147"/>
      <c r="AI111" s="146"/>
      <c r="AJ111" s="147"/>
      <c r="AK111" s="3"/>
      <c r="AL111" s="3"/>
      <c r="AM111" s="3"/>
      <c r="AN111" s="89"/>
    </row>
    <row r="112" spans="14:40">
      <c r="N112" s="140"/>
      <c r="O112" s="141"/>
      <c r="P112" s="1"/>
      <c r="Q112" s="1"/>
      <c r="R112" s="1"/>
      <c r="S112" s="1"/>
      <c r="T112" s="1"/>
      <c r="U112" s="1"/>
      <c r="V112" s="1"/>
      <c r="W112" s="141"/>
      <c r="X112" s="141"/>
      <c r="Y112" s="141"/>
      <c r="Z112" s="141"/>
      <c r="AA112" s="141"/>
      <c r="AB112" s="141"/>
      <c r="AC112" s="141"/>
      <c r="AD112" s="141"/>
      <c r="AE112" s="141"/>
      <c r="AF112" s="141"/>
      <c r="AG112" s="142"/>
      <c r="AH112" s="142"/>
      <c r="AI112" s="141"/>
      <c r="AJ112" s="3"/>
      <c r="AK112" s="3"/>
      <c r="AL112" s="3"/>
      <c r="AM112" s="3"/>
      <c r="AN112" s="89"/>
    </row>
    <row r="113" spans="14:40" ht="15" thickBot="1">
      <c r="N113" s="140"/>
      <c r="O113" s="141"/>
      <c r="P113" s="1"/>
      <c r="Q113" s="1"/>
      <c r="R113" s="1"/>
      <c r="S113" s="1"/>
      <c r="T113" s="1"/>
      <c r="U113" s="1"/>
      <c r="V113" s="1"/>
      <c r="W113" s="141"/>
      <c r="X113" s="141"/>
      <c r="Y113" s="141"/>
      <c r="Z113" s="141"/>
      <c r="AA113" s="141"/>
      <c r="AB113" s="141"/>
      <c r="AC113" s="141"/>
      <c r="AD113" s="141"/>
      <c r="AE113" s="141"/>
      <c r="AF113" s="141"/>
      <c r="AG113" s="141"/>
      <c r="AH113" s="141"/>
      <c r="AI113" s="141"/>
      <c r="AJ113" s="3"/>
      <c r="AK113" s="3"/>
      <c r="AL113" s="3"/>
      <c r="AM113" s="3"/>
      <c r="AN113" s="89"/>
    </row>
    <row r="114" spans="14:40">
      <c r="N114" s="140"/>
      <c r="O114" s="141"/>
      <c r="P114" s="141"/>
      <c r="Q114" s="141"/>
      <c r="R114" s="141"/>
      <c r="S114" s="141"/>
      <c r="T114" s="141"/>
      <c r="U114" s="141"/>
      <c r="V114" s="141"/>
      <c r="W114" s="144"/>
      <c r="X114" s="1"/>
      <c r="Y114" s="129"/>
      <c r="Z114" s="130"/>
      <c r="AA114" s="131"/>
      <c r="AB114" s="91"/>
      <c r="AC114" s="92"/>
      <c r="AD114" s="104"/>
      <c r="AE114" s="141"/>
      <c r="AF114" s="141"/>
      <c r="AG114" s="141"/>
      <c r="AH114" s="141"/>
      <c r="AI114" s="141"/>
      <c r="AJ114" s="3"/>
      <c r="AK114" s="3"/>
      <c r="AL114" s="3"/>
      <c r="AM114" s="3"/>
      <c r="AN114" s="89"/>
    </row>
    <row r="115" spans="14:40" ht="15" thickBot="1">
      <c r="N115" s="140"/>
      <c r="O115" s="141"/>
      <c r="P115" s="141"/>
      <c r="Q115" s="141"/>
      <c r="R115" s="141"/>
      <c r="S115" s="141"/>
      <c r="T115" s="141"/>
      <c r="U115" s="141"/>
      <c r="V115" s="141"/>
      <c r="W115" s="144"/>
      <c r="X115" s="1"/>
      <c r="Y115" s="126"/>
      <c r="Z115" s="127"/>
      <c r="AA115" s="128"/>
      <c r="AB115" s="93"/>
      <c r="AC115" s="94"/>
      <c r="AD115" s="104"/>
      <c r="AE115" s="141"/>
      <c r="AF115" s="141"/>
      <c r="AG115" s="141"/>
      <c r="AH115" s="141"/>
      <c r="AI115" s="141"/>
      <c r="AJ115" s="3"/>
      <c r="AK115" s="3"/>
      <c r="AL115" s="3"/>
      <c r="AM115" s="3"/>
      <c r="AN115" s="89"/>
    </row>
    <row r="116" spans="14:40" ht="15" thickBot="1">
      <c r="N116" s="140"/>
      <c r="O116" s="14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43"/>
      <c r="AF116" s="143"/>
      <c r="AG116" s="141"/>
      <c r="AH116" s="141"/>
      <c r="AI116" s="141"/>
      <c r="AJ116" s="3"/>
      <c r="AK116" s="3"/>
      <c r="AL116" s="3"/>
      <c r="AM116" s="3"/>
      <c r="AN116" s="89"/>
    </row>
    <row r="117" spans="14:40" ht="15" thickBot="1">
      <c r="N117" s="140"/>
      <c r="O117" s="14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05"/>
      <c r="AF117" s="11"/>
      <c r="AG117" s="11"/>
      <c r="AH117" s="164"/>
      <c r="AI117" s="160"/>
      <c r="AJ117" s="3"/>
      <c r="AK117" s="3"/>
      <c r="AL117" s="3"/>
      <c r="AM117" s="3"/>
      <c r="AN117" s="89"/>
    </row>
    <row r="118" spans="14:40" ht="15" thickBot="1">
      <c r="N118" s="140"/>
      <c r="O118" s="14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05"/>
      <c r="AF118" s="11"/>
      <c r="AG118" s="11"/>
      <c r="AH118" s="164"/>
      <c r="AI118" s="160"/>
      <c r="AJ118" s="3"/>
      <c r="AK118" s="3"/>
      <c r="AL118" s="3"/>
      <c r="AM118" s="3"/>
      <c r="AN118" s="89"/>
    </row>
    <row r="119" spans="14:40" ht="15" thickBot="1">
      <c r="N119" s="140"/>
      <c r="O119" s="14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42"/>
      <c r="AF119" s="142"/>
      <c r="AG119" s="1"/>
      <c r="AH119" s="1"/>
      <c r="AI119" s="1"/>
      <c r="AJ119" s="3"/>
      <c r="AK119" s="3"/>
      <c r="AL119" s="3"/>
      <c r="AM119" s="3"/>
      <c r="AN119" s="89"/>
    </row>
    <row r="120" spans="14:40">
      <c r="N120" s="140"/>
      <c r="O120" s="141"/>
      <c r="P120" s="141"/>
      <c r="Q120" s="141"/>
      <c r="R120" s="141"/>
      <c r="S120" s="141"/>
      <c r="T120" s="141"/>
      <c r="U120" s="141"/>
      <c r="V120" s="141"/>
      <c r="W120" s="144"/>
      <c r="X120" s="1"/>
      <c r="Y120" s="129"/>
      <c r="Z120" s="130"/>
      <c r="AA120" s="131"/>
      <c r="AB120" s="91"/>
      <c r="AC120" s="92"/>
      <c r="AD120" s="104"/>
      <c r="AE120" s="141"/>
      <c r="AF120" s="141"/>
      <c r="AG120" s="1"/>
      <c r="AH120" s="1"/>
      <c r="AI120" s="1"/>
      <c r="AJ120" s="3"/>
      <c r="AK120" s="3"/>
      <c r="AL120" s="3"/>
      <c r="AM120" s="3"/>
      <c r="AN120" s="89"/>
    </row>
    <row r="121" spans="14:40" ht="15" thickBot="1">
      <c r="N121" s="140"/>
      <c r="O121" s="141"/>
      <c r="P121" s="141"/>
      <c r="Q121" s="141"/>
      <c r="R121" s="141"/>
      <c r="S121" s="141"/>
      <c r="T121" s="141"/>
      <c r="U121" s="141"/>
      <c r="V121" s="141"/>
      <c r="W121" s="144"/>
      <c r="X121" s="1"/>
      <c r="Y121" s="126"/>
      <c r="Z121" s="127"/>
      <c r="AA121" s="128"/>
      <c r="AB121" s="93"/>
      <c r="AC121" s="94"/>
      <c r="AD121" s="104"/>
      <c r="AE121" s="141"/>
      <c r="AF121" s="141"/>
      <c r="AG121" s="1"/>
      <c r="AH121" s="1"/>
      <c r="AI121" s="1"/>
      <c r="AJ121" s="3"/>
      <c r="AK121" s="3"/>
      <c r="AL121" s="3"/>
      <c r="AM121" s="3"/>
      <c r="AN121" s="89"/>
    </row>
    <row r="122" spans="14:40">
      <c r="N122" s="140"/>
      <c r="O122" s="141"/>
      <c r="P122" s="1"/>
      <c r="Q122" s="1"/>
      <c r="R122" s="1"/>
      <c r="S122" s="1"/>
      <c r="T122" s="1"/>
      <c r="U122" s="1"/>
      <c r="V122" s="1"/>
      <c r="W122" s="141"/>
      <c r="X122" s="141"/>
      <c r="Y122" s="141"/>
      <c r="Z122" s="141"/>
      <c r="AA122" s="141"/>
      <c r="AB122" s="141"/>
      <c r="AC122" s="141"/>
      <c r="AD122" s="141"/>
      <c r="AE122" s="141"/>
      <c r="AF122" s="141"/>
      <c r="AG122" s="1"/>
      <c r="AH122" s="1"/>
      <c r="AI122" s="1"/>
      <c r="AJ122" s="3"/>
      <c r="AK122" s="3"/>
      <c r="AL122" s="3"/>
      <c r="AM122" s="3"/>
      <c r="AN122" s="89"/>
    </row>
    <row r="123" spans="14:40" ht="15" thickBot="1">
      <c r="N123" s="145"/>
      <c r="O123" s="143"/>
      <c r="P123" s="6"/>
      <c r="Q123" s="6"/>
      <c r="R123" s="6"/>
      <c r="S123" s="6"/>
      <c r="T123" s="6"/>
      <c r="U123" s="6"/>
      <c r="V123" s="6"/>
      <c r="W123" s="143"/>
      <c r="X123" s="143"/>
      <c r="Y123" s="143"/>
      <c r="Z123" s="143"/>
      <c r="AA123" s="143"/>
      <c r="AB123" s="143"/>
      <c r="AC123" s="143"/>
      <c r="AD123" s="143"/>
      <c r="AE123" s="143"/>
      <c r="AF123" s="143"/>
      <c r="AG123" s="6"/>
      <c r="AH123" s="6"/>
      <c r="AI123" s="6"/>
      <c r="AJ123" s="5"/>
      <c r="AK123" s="5"/>
      <c r="AL123" s="5"/>
      <c r="AM123" s="5"/>
      <c r="AN123" s="98"/>
    </row>
    <row r="125" spans="14:40" ht="15" thickBot="1"/>
    <row r="126" spans="14:40">
      <c r="Z126" s="132" t="s">
        <v>19</v>
      </c>
      <c r="AA126" s="133"/>
      <c r="AB126" s="133"/>
      <c r="AC126" s="133"/>
      <c r="AD126" s="133"/>
      <c r="AE126" s="134"/>
    </row>
    <row r="127" spans="14:40" ht="15" thickBot="1">
      <c r="Z127" s="135"/>
      <c r="AA127" s="136"/>
      <c r="AB127" s="136"/>
      <c r="AC127" s="136"/>
      <c r="AD127" s="136"/>
      <c r="AE127" s="137"/>
    </row>
    <row r="129" spans="14:40" ht="15" thickBot="1"/>
    <row r="130" spans="14:40">
      <c r="N130" s="152"/>
      <c r="O130" s="142"/>
      <c r="P130" s="102"/>
      <c r="Q130" s="102"/>
      <c r="R130" s="102"/>
      <c r="S130" s="102"/>
      <c r="T130" s="102"/>
      <c r="U130" s="102"/>
      <c r="V130" s="102"/>
      <c r="W130" s="142"/>
      <c r="X130" s="142"/>
      <c r="Y130" s="142"/>
      <c r="Z130" s="142"/>
      <c r="AA130" s="142"/>
      <c r="AB130" s="142"/>
      <c r="AC130" s="142"/>
      <c r="AD130" s="142"/>
      <c r="AE130" s="142"/>
      <c r="AF130" s="142"/>
      <c r="AG130" s="142"/>
      <c r="AH130" s="142"/>
      <c r="AI130" s="142"/>
      <c r="AJ130" s="85"/>
      <c r="AK130" s="85"/>
      <c r="AL130" s="85"/>
      <c r="AM130" s="85"/>
      <c r="AN130" s="86"/>
    </row>
    <row r="131" spans="14:40" ht="15" thickBot="1">
      <c r="N131" s="140"/>
      <c r="O131" s="141"/>
      <c r="P131" s="1"/>
      <c r="Q131" s="1"/>
      <c r="R131" s="1"/>
      <c r="S131" s="1"/>
      <c r="T131" s="1"/>
      <c r="U131" s="1"/>
      <c r="V131" s="1"/>
      <c r="W131" s="141"/>
      <c r="X131" s="141"/>
      <c r="Y131" s="141"/>
      <c r="Z131" s="141"/>
      <c r="AA131" s="141"/>
      <c r="AB131" s="141"/>
      <c r="AC131" s="141"/>
      <c r="AD131" s="141"/>
      <c r="AE131" s="141"/>
      <c r="AF131" s="141"/>
      <c r="AG131" s="141"/>
      <c r="AH131" s="141"/>
      <c r="AI131" s="141"/>
      <c r="AJ131" s="3"/>
      <c r="AK131" s="3"/>
      <c r="AL131" s="3"/>
      <c r="AM131" s="3"/>
      <c r="AN131" s="89"/>
    </row>
    <row r="132" spans="14:40">
      <c r="N132" s="140"/>
      <c r="O132" s="141"/>
      <c r="P132" s="141"/>
      <c r="Q132" s="141"/>
      <c r="R132" s="141"/>
      <c r="S132" s="141"/>
      <c r="T132" s="141"/>
      <c r="U132" s="141"/>
      <c r="V132" s="141"/>
      <c r="W132" s="144"/>
      <c r="X132" s="1"/>
      <c r="Y132" s="129"/>
      <c r="Z132" s="130"/>
      <c r="AA132" s="131"/>
      <c r="AB132" s="91"/>
      <c r="AC132" s="92"/>
      <c r="AD132" s="104"/>
      <c r="AE132" s="141"/>
      <c r="AF132" s="141"/>
      <c r="AG132" s="141"/>
      <c r="AH132" s="141"/>
      <c r="AI132" s="141"/>
      <c r="AJ132" s="3"/>
      <c r="AK132" s="3"/>
      <c r="AL132" s="3"/>
      <c r="AM132" s="3"/>
      <c r="AN132" s="89"/>
    </row>
    <row r="133" spans="14:40" ht="15" thickBot="1">
      <c r="N133" s="140"/>
      <c r="O133" s="141"/>
      <c r="P133" s="141"/>
      <c r="Q133" s="141"/>
      <c r="R133" s="141"/>
      <c r="S133" s="141"/>
      <c r="T133" s="141"/>
      <c r="U133" s="141"/>
      <c r="V133" s="141"/>
      <c r="W133" s="144"/>
      <c r="X133" s="1"/>
      <c r="Y133" s="126"/>
      <c r="Z133" s="127"/>
      <c r="AA133" s="128"/>
      <c r="AB133" s="101"/>
      <c r="AC133" s="106"/>
      <c r="AD133" s="104"/>
      <c r="AE133" s="141"/>
      <c r="AF133" s="141"/>
      <c r="AG133" s="141"/>
      <c r="AH133" s="141"/>
      <c r="AI133" s="141"/>
      <c r="AJ133" s="3"/>
      <c r="AK133" s="3"/>
      <c r="AL133" s="3"/>
      <c r="AM133" s="3"/>
      <c r="AN133" s="89"/>
    </row>
    <row r="134" spans="14:40" ht="15" thickBot="1">
      <c r="N134" s="140"/>
      <c r="O134" s="14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43"/>
      <c r="AF134" s="143"/>
      <c r="AG134" s="141"/>
      <c r="AH134" s="141"/>
      <c r="AI134" s="141"/>
      <c r="AJ134" s="3"/>
      <c r="AK134" s="3"/>
      <c r="AL134" s="3"/>
      <c r="AM134" s="3"/>
      <c r="AN134" s="89"/>
    </row>
    <row r="135" spans="14:40" ht="15" thickBot="1">
      <c r="N135" s="140"/>
      <c r="O135" s="14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05"/>
      <c r="AF135" s="11"/>
      <c r="AG135" s="11"/>
      <c r="AH135" s="140"/>
      <c r="AI135" s="141"/>
      <c r="AJ135" s="3"/>
      <c r="AK135" s="3"/>
      <c r="AL135" s="3"/>
      <c r="AM135" s="3"/>
      <c r="AN135" s="89"/>
    </row>
    <row r="136" spans="14:40" ht="15" thickBot="1">
      <c r="N136" s="140"/>
      <c r="O136" s="14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05"/>
      <c r="AF136" s="11"/>
      <c r="AG136" s="11"/>
      <c r="AH136" s="140"/>
      <c r="AI136" s="141"/>
      <c r="AJ136" s="3"/>
      <c r="AK136" s="3"/>
      <c r="AL136" s="3"/>
      <c r="AM136" s="3"/>
      <c r="AN136" s="89"/>
    </row>
    <row r="137" spans="14:40" ht="15" thickBot="1">
      <c r="N137" s="140"/>
      <c r="O137" s="14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42"/>
      <c r="AF137" s="142"/>
      <c r="AG137" s="141"/>
      <c r="AH137" s="141"/>
      <c r="AI137" s="141"/>
      <c r="AJ137" s="3"/>
      <c r="AK137" s="3"/>
      <c r="AL137" s="3"/>
      <c r="AM137" s="3"/>
      <c r="AN137" s="89"/>
    </row>
    <row r="138" spans="14:40">
      <c r="N138" s="140"/>
      <c r="O138" s="141"/>
      <c r="P138" s="141"/>
      <c r="Q138" s="141"/>
      <c r="R138" s="141"/>
      <c r="S138" s="141"/>
      <c r="T138" s="141"/>
      <c r="U138" s="141"/>
      <c r="V138" s="141"/>
      <c r="W138" s="144"/>
      <c r="X138" s="1"/>
      <c r="Y138" s="129"/>
      <c r="Z138" s="130"/>
      <c r="AA138" s="131"/>
      <c r="AB138" s="91"/>
      <c r="AC138" s="92"/>
      <c r="AD138" s="104"/>
      <c r="AE138" s="141"/>
      <c r="AF138" s="141"/>
      <c r="AG138" s="141"/>
      <c r="AH138" s="141"/>
      <c r="AI138" s="141"/>
      <c r="AJ138" s="3"/>
      <c r="AK138" s="3"/>
      <c r="AL138" s="3"/>
      <c r="AM138" s="3"/>
      <c r="AN138" s="89"/>
    </row>
    <row r="139" spans="14:40" ht="15" thickBot="1">
      <c r="N139" s="140"/>
      <c r="O139" s="141"/>
      <c r="P139" s="141"/>
      <c r="Q139" s="141"/>
      <c r="R139" s="141"/>
      <c r="S139" s="141"/>
      <c r="T139" s="141"/>
      <c r="U139" s="141"/>
      <c r="V139" s="141"/>
      <c r="W139" s="144"/>
      <c r="X139" s="1"/>
      <c r="Y139" s="126"/>
      <c r="Z139" s="127"/>
      <c r="AA139" s="128"/>
      <c r="AB139" s="93"/>
      <c r="AC139" s="94"/>
      <c r="AD139" s="104"/>
      <c r="AE139" s="141"/>
      <c r="AF139" s="141"/>
      <c r="AG139" s="141"/>
      <c r="AH139" s="141"/>
      <c r="AI139" s="141"/>
      <c r="AJ139" s="3"/>
      <c r="AK139" s="3"/>
      <c r="AL139" s="3"/>
      <c r="AM139" s="3"/>
      <c r="AN139" s="89"/>
    </row>
    <row r="140" spans="14:40" ht="15" thickBot="1">
      <c r="N140" s="140"/>
      <c r="O140" s="141"/>
      <c r="P140" s="1"/>
      <c r="Q140" s="1"/>
      <c r="R140" s="1"/>
      <c r="S140" s="1"/>
      <c r="T140" s="1"/>
      <c r="U140" s="1"/>
      <c r="V140" s="1"/>
      <c r="W140" s="141"/>
      <c r="X140" s="141"/>
      <c r="Y140" s="141"/>
      <c r="Z140" s="141"/>
      <c r="AA140" s="141"/>
      <c r="AB140" s="141"/>
      <c r="AC140" s="141"/>
      <c r="AD140" s="141"/>
      <c r="AE140" s="141"/>
      <c r="AF140" s="141"/>
      <c r="AG140" s="143"/>
      <c r="AH140" s="143"/>
      <c r="AI140" s="143"/>
      <c r="AJ140" s="3"/>
      <c r="AK140" s="3"/>
      <c r="AL140" s="3"/>
      <c r="AM140" s="3"/>
      <c r="AN140" s="89"/>
    </row>
    <row r="141" spans="14:40" ht="15" thickBot="1">
      <c r="N141" s="140"/>
      <c r="O141" s="141"/>
      <c r="P141" s="1"/>
      <c r="Q141" s="1"/>
      <c r="R141" s="1"/>
      <c r="S141" s="1"/>
      <c r="T141" s="1"/>
      <c r="U141" s="1"/>
      <c r="V141" s="1"/>
      <c r="W141" s="141"/>
      <c r="X141" s="141"/>
      <c r="Y141" s="141"/>
      <c r="Z141" s="141"/>
      <c r="AA141" s="141"/>
      <c r="AB141" s="141"/>
      <c r="AC141" s="141"/>
      <c r="AD141" s="141"/>
      <c r="AE141" s="141"/>
      <c r="AF141" s="141"/>
      <c r="AG141" s="146"/>
      <c r="AH141" s="147"/>
      <c r="AI141" s="11"/>
      <c r="AJ141" s="3"/>
      <c r="AK141" s="3"/>
      <c r="AL141" s="3"/>
      <c r="AM141" s="3"/>
      <c r="AN141" s="89"/>
    </row>
    <row r="142" spans="14:40" ht="15" thickBot="1">
      <c r="N142" s="104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41"/>
      <c r="Z142" s="141"/>
      <c r="AA142" s="141"/>
      <c r="AB142" s="1"/>
      <c r="AC142" s="1"/>
      <c r="AD142" s="1"/>
      <c r="AE142" s="1"/>
      <c r="AF142" s="1"/>
      <c r="AG142" s="146"/>
      <c r="AH142" s="147"/>
      <c r="AI142" s="11"/>
      <c r="AJ142" s="3"/>
      <c r="AK142" s="3"/>
      <c r="AL142" s="3"/>
      <c r="AM142" s="3"/>
      <c r="AN142" s="89"/>
    </row>
    <row r="143" spans="14:40">
      <c r="N143" s="140"/>
      <c r="O143" s="141"/>
      <c r="P143" s="1"/>
      <c r="Q143" s="1"/>
      <c r="R143" s="1"/>
      <c r="S143" s="1"/>
      <c r="T143" s="1"/>
      <c r="U143" s="1"/>
      <c r="V143" s="1"/>
      <c r="W143" s="141"/>
      <c r="X143" s="141"/>
      <c r="Y143" s="141"/>
      <c r="Z143" s="141"/>
      <c r="AA143" s="141"/>
      <c r="AB143" s="141"/>
      <c r="AC143" s="141"/>
      <c r="AD143" s="141"/>
      <c r="AE143" s="141"/>
      <c r="AF143" s="141"/>
      <c r="AG143" s="142"/>
      <c r="AH143" s="142"/>
      <c r="AI143" s="142"/>
      <c r="AJ143" s="3"/>
      <c r="AK143" s="3"/>
      <c r="AL143" s="3"/>
      <c r="AM143" s="3"/>
      <c r="AN143" s="89"/>
    </row>
    <row r="144" spans="14:40" ht="15" thickBot="1">
      <c r="N144" s="140"/>
      <c r="O144" s="141"/>
      <c r="P144" s="1"/>
      <c r="Q144" s="1"/>
      <c r="R144" s="1"/>
      <c r="S144" s="1"/>
      <c r="T144" s="1"/>
      <c r="U144" s="1"/>
      <c r="V144" s="1"/>
      <c r="W144" s="141"/>
      <c r="X144" s="141"/>
      <c r="Y144" s="141"/>
      <c r="Z144" s="141"/>
      <c r="AA144" s="141"/>
      <c r="AB144" s="141"/>
      <c r="AC144" s="141"/>
      <c r="AD144" s="141"/>
      <c r="AE144" s="141"/>
      <c r="AF144" s="141"/>
      <c r="AG144" s="141"/>
      <c r="AH144" s="141"/>
      <c r="AI144" s="141"/>
      <c r="AJ144" s="3"/>
      <c r="AK144" s="3"/>
      <c r="AL144" s="3"/>
      <c r="AM144" s="3"/>
      <c r="AN144" s="89"/>
    </row>
    <row r="145" spans="11:40">
      <c r="N145" s="140"/>
      <c r="O145" s="141"/>
      <c r="P145" s="141"/>
      <c r="Q145" s="141"/>
      <c r="R145" s="141"/>
      <c r="S145" s="141"/>
      <c r="T145" s="141"/>
      <c r="U145" s="141"/>
      <c r="V145" s="141"/>
      <c r="W145" s="144"/>
      <c r="X145" s="1"/>
      <c r="Y145" s="129"/>
      <c r="Z145" s="130"/>
      <c r="AA145" s="131"/>
      <c r="AB145" s="91"/>
      <c r="AC145" s="92"/>
      <c r="AD145" s="104"/>
      <c r="AE145" s="141"/>
      <c r="AF145" s="141"/>
      <c r="AG145" s="141"/>
      <c r="AH145" s="141"/>
      <c r="AI145" s="141"/>
      <c r="AJ145" s="3"/>
      <c r="AK145" s="3"/>
      <c r="AL145" s="3"/>
      <c r="AM145" s="3"/>
      <c r="AN145" s="89"/>
    </row>
    <row r="146" spans="11:40" ht="15" thickBot="1">
      <c r="N146" s="140"/>
      <c r="O146" s="141"/>
      <c r="P146" s="141"/>
      <c r="Q146" s="141"/>
      <c r="R146" s="141"/>
      <c r="S146" s="141"/>
      <c r="T146" s="141"/>
      <c r="U146" s="141"/>
      <c r="V146" s="141"/>
      <c r="W146" s="144"/>
      <c r="X146" s="1"/>
      <c r="Y146" s="126"/>
      <c r="Z146" s="127"/>
      <c r="AA146" s="128"/>
      <c r="AB146" s="93"/>
      <c r="AC146" s="94"/>
      <c r="AD146" s="104"/>
      <c r="AE146" s="141"/>
      <c r="AF146" s="141"/>
      <c r="AG146" s="141"/>
      <c r="AH146" s="141"/>
      <c r="AI146" s="141"/>
      <c r="AJ146" s="3"/>
      <c r="AK146" s="3"/>
      <c r="AL146" s="3"/>
      <c r="AM146" s="3"/>
      <c r="AN146" s="89"/>
    </row>
    <row r="147" spans="11:40" ht="15" thickBot="1">
      <c r="N147" s="140"/>
      <c r="O147" s="14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43"/>
      <c r="AF147" s="143"/>
      <c r="AG147" s="141"/>
      <c r="AH147" s="141"/>
      <c r="AI147" s="141"/>
      <c r="AJ147" s="3"/>
      <c r="AK147" s="3"/>
      <c r="AL147" s="3"/>
      <c r="AM147" s="3"/>
      <c r="AN147" s="89"/>
    </row>
    <row r="148" spans="11:40" ht="15" thickBot="1">
      <c r="N148" s="140"/>
      <c r="O148" s="14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05"/>
      <c r="AF148" s="11"/>
      <c r="AG148" s="11"/>
      <c r="AH148" s="140"/>
      <c r="AI148" s="141"/>
      <c r="AJ148" s="3"/>
      <c r="AK148" s="3"/>
      <c r="AL148" s="3"/>
      <c r="AM148" s="3"/>
      <c r="AN148" s="89"/>
    </row>
    <row r="149" spans="11:40" ht="15" thickBot="1">
      <c r="N149" s="140"/>
      <c r="O149" s="14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05"/>
      <c r="AF149" s="11"/>
      <c r="AG149" s="11"/>
      <c r="AH149" s="140"/>
      <c r="AI149" s="141"/>
      <c r="AJ149" s="3"/>
      <c r="AK149" s="3"/>
      <c r="AL149" s="3"/>
      <c r="AM149" s="3"/>
      <c r="AN149" s="89"/>
    </row>
    <row r="150" spans="11:40" ht="15" thickBot="1">
      <c r="K150" s="50"/>
      <c r="L150" s="50"/>
      <c r="M150" s="50"/>
      <c r="N150" s="104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42"/>
      <c r="AF150" s="142"/>
      <c r="AG150" s="141"/>
      <c r="AH150" s="141"/>
      <c r="AI150" s="141"/>
      <c r="AJ150" s="3"/>
      <c r="AK150" s="3"/>
      <c r="AL150" s="3"/>
      <c r="AM150" s="3"/>
      <c r="AN150" s="89"/>
    </row>
    <row r="151" spans="11:40">
      <c r="N151" s="140"/>
      <c r="O151" s="141"/>
      <c r="P151" s="141"/>
      <c r="Q151" s="141"/>
      <c r="R151" s="141"/>
      <c r="S151" s="141"/>
      <c r="T151" s="141"/>
      <c r="U151" s="141"/>
      <c r="V151" s="141"/>
      <c r="W151" s="144"/>
      <c r="X151" s="1"/>
      <c r="Y151" s="129"/>
      <c r="Z151" s="130"/>
      <c r="AA151" s="131"/>
      <c r="AB151" s="91"/>
      <c r="AC151" s="92"/>
      <c r="AD151" s="104"/>
      <c r="AE151" s="141"/>
      <c r="AF151" s="141"/>
      <c r="AG151" s="141"/>
      <c r="AH151" s="141"/>
      <c r="AI151" s="141"/>
      <c r="AJ151" s="3"/>
      <c r="AK151" s="3"/>
      <c r="AL151" s="3"/>
      <c r="AM151" s="3"/>
      <c r="AN151" s="89"/>
    </row>
    <row r="152" spans="11:40" ht="15" thickBot="1">
      <c r="N152" s="140"/>
      <c r="O152" s="141"/>
      <c r="P152" s="141"/>
      <c r="Q152" s="141"/>
      <c r="R152" s="141"/>
      <c r="S152" s="141"/>
      <c r="T152" s="141"/>
      <c r="U152" s="141"/>
      <c r="V152" s="141"/>
      <c r="W152" s="144"/>
      <c r="X152" s="1"/>
      <c r="Y152" s="126"/>
      <c r="Z152" s="127"/>
      <c r="AA152" s="128"/>
      <c r="AB152" s="93"/>
      <c r="AC152" s="94"/>
      <c r="AD152" s="104"/>
      <c r="AE152" s="141"/>
      <c r="AF152" s="141"/>
      <c r="AG152" s="141"/>
      <c r="AH152" s="141"/>
      <c r="AI152" s="141"/>
      <c r="AJ152" s="3"/>
      <c r="AK152" s="3"/>
      <c r="AL152" s="3"/>
      <c r="AM152" s="3"/>
      <c r="AN152" s="89"/>
    </row>
    <row r="153" spans="11:40">
      <c r="N153" s="140"/>
      <c r="O153" s="141"/>
      <c r="P153" s="1"/>
      <c r="Q153" s="1"/>
      <c r="R153" s="1"/>
      <c r="S153" s="1"/>
      <c r="T153" s="1"/>
      <c r="U153" s="1"/>
      <c r="V153" s="1"/>
      <c r="W153" s="141"/>
      <c r="X153" s="141"/>
      <c r="Y153" s="141"/>
      <c r="Z153" s="141"/>
      <c r="AA153" s="141"/>
      <c r="AB153" s="141"/>
      <c r="AC153" s="141"/>
      <c r="AD153" s="141"/>
      <c r="AE153" s="141"/>
      <c r="AF153" s="141"/>
      <c r="AG153" s="141"/>
      <c r="AH153" s="141"/>
      <c r="AI153" s="141"/>
      <c r="AJ153" s="3"/>
      <c r="AK153" s="3"/>
      <c r="AL153" s="3"/>
      <c r="AM153" s="3"/>
      <c r="AN153" s="89"/>
    </row>
    <row r="154" spans="11:40" ht="15" thickBot="1">
      <c r="N154" s="145"/>
      <c r="O154" s="143"/>
      <c r="P154" s="6"/>
      <c r="Q154" s="6"/>
      <c r="R154" s="6"/>
      <c r="S154" s="6"/>
      <c r="T154" s="6"/>
      <c r="U154" s="6"/>
      <c r="V154" s="6"/>
      <c r="W154" s="143"/>
      <c r="X154" s="143"/>
      <c r="Y154" s="143"/>
      <c r="Z154" s="143"/>
      <c r="AA154" s="143"/>
      <c r="AB154" s="143"/>
      <c r="AC154" s="143"/>
      <c r="AD154" s="143"/>
      <c r="AE154" s="143"/>
      <c r="AF154" s="143"/>
      <c r="AG154" s="143"/>
      <c r="AH154" s="143"/>
      <c r="AI154" s="143"/>
      <c r="AJ154" s="5"/>
      <c r="AK154" s="5"/>
      <c r="AL154" s="5"/>
      <c r="AM154" s="5"/>
      <c r="AN154" s="98"/>
    </row>
    <row r="156" spans="11:40" ht="15" thickBot="1"/>
    <row r="157" spans="11:40">
      <c r="Z157" s="132" t="s">
        <v>20</v>
      </c>
      <c r="AA157" s="133"/>
      <c r="AB157" s="133"/>
      <c r="AC157" s="133"/>
      <c r="AD157" s="133"/>
      <c r="AE157" s="134"/>
    </row>
    <row r="158" spans="11:40" ht="15" thickBot="1">
      <c r="Z158" s="135"/>
      <c r="AA158" s="136"/>
      <c r="AB158" s="136"/>
      <c r="AC158" s="136"/>
      <c r="AD158" s="136"/>
      <c r="AE158" s="137"/>
    </row>
    <row r="160" spans="11:40" ht="15" thickBot="1"/>
    <row r="161" spans="14:40">
      <c r="N161" s="152"/>
      <c r="O161" s="142"/>
      <c r="P161" s="102"/>
      <c r="Q161" s="102"/>
      <c r="R161" s="102"/>
      <c r="S161" s="102"/>
      <c r="T161" s="102"/>
      <c r="U161" s="102"/>
      <c r="V161" s="102"/>
      <c r="W161" s="142"/>
      <c r="X161" s="142"/>
      <c r="Y161" s="142"/>
      <c r="Z161" s="142"/>
      <c r="AA161" s="142"/>
      <c r="AB161" s="142"/>
      <c r="AC161" s="142"/>
      <c r="AD161" s="142"/>
      <c r="AE161" s="142"/>
      <c r="AF161" s="142"/>
      <c r="AG161" s="142"/>
      <c r="AH161" s="142"/>
      <c r="AI161" s="142"/>
      <c r="AJ161" s="85"/>
      <c r="AK161" s="85"/>
      <c r="AL161" s="85"/>
      <c r="AM161" s="85"/>
      <c r="AN161" s="86"/>
    </row>
    <row r="162" spans="14:40" ht="15" thickBot="1">
      <c r="N162" s="140"/>
      <c r="O162" s="141"/>
      <c r="P162" s="1"/>
      <c r="Q162" s="1"/>
      <c r="R162" s="1"/>
      <c r="S162" s="1"/>
      <c r="T162" s="1"/>
      <c r="U162" s="1"/>
      <c r="V162" s="1"/>
      <c r="W162" s="141"/>
      <c r="X162" s="141"/>
      <c r="Y162" s="141"/>
      <c r="Z162" s="141"/>
      <c r="AA162" s="141"/>
      <c r="AB162" s="141"/>
      <c r="AC162" s="141"/>
      <c r="AD162" s="141"/>
      <c r="AE162" s="141"/>
      <c r="AF162" s="141"/>
      <c r="AG162" s="141"/>
      <c r="AH162" s="141"/>
      <c r="AI162" s="141"/>
      <c r="AJ162" s="3"/>
      <c r="AK162" s="3"/>
      <c r="AL162" s="3"/>
      <c r="AM162" s="3"/>
      <c r="AN162" s="89"/>
    </row>
    <row r="163" spans="14:40">
      <c r="N163" s="140"/>
      <c r="O163" s="141"/>
      <c r="P163" s="141"/>
      <c r="Q163" s="141"/>
      <c r="R163" s="141"/>
      <c r="S163" s="141"/>
      <c r="T163" s="141"/>
      <c r="U163" s="141"/>
      <c r="V163" s="141"/>
      <c r="W163" s="144"/>
      <c r="X163" s="1"/>
      <c r="Y163" s="129"/>
      <c r="Z163" s="130"/>
      <c r="AA163" s="131"/>
      <c r="AB163" s="91"/>
      <c r="AC163" s="92"/>
      <c r="AD163" s="104"/>
      <c r="AE163" s="141"/>
      <c r="AF163" s="141"/>
      <c r="AG163" s="141"/>
      <c r="AH163" s="141"/>
      <c r="AI163" s="141"/>
      <c r="AJ163" s="3"/>
      <c r="AK163" s="3"/>
      <c r="AL163" s="3"/>
      <c r="AM163" s="3"/>
      <c r="AN163" s="89"/>
    </row>
    <row r="164" spans="14:40" ht="15" thickBot="1">
      <c r="N164" s="140"/>
      <c r="O164" s="141"/>
      <c r="P164" s="141"/>
      <c r="Q164" s="141"/>
      <c r="R164" s="141"/>
      <c r="S164" s="141"/>
      <c r="T164" s="141"/>
      <c r="U164" s="141"/>
      <c r="V164" s="141"/>
      <c r="W164" s="144"/>
      <c r="X164" s="1"/>
      <c r="Y164" s="126"/>
      <c r="Z164" s="127"/>
      <c r="AA164" s="128"/>
      <c r="AB164" s="101"/>
      <c r="AC164" s="106"/>
      <c r="AD164" s="104"/>
      <c r="AE164" s="141"/>
      <c r="AF164" s="141"/>
      <c r="AG164" s="141"/>
      <c r="AH164" s="141"/>
      <c r="AI164" s="141"/>
      <c r="AJ164" s="3"/>
      <c r="AK164" s="3"/>
      <c r="AL164" s="3"/>
      <c r="AM164" s="3"/>
      <c r="AN164" s="89"/>
    </row>
    <row r="165" spans="14:40" ht="15" thickBot="1">
      <c r="N165" s="140"/>
      <c r="O165" s="14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43"/>
      <c r="AF165" s="143"/>
      <c r="AG165" s="141"/>
      <c r="AH165" s="141"/>
      <c r="AI165" s="141"/>
      <c r="AJ165" s="3"/>
      <c r="AK165" s="3"/>
      <c r="AL165" s="3"/>
      <c r="AM165" s="3"/>
      <c r="AN165" s="89"/>
    </row>
    <row r="166" spans="14:40" ht="15" thickBot="1">
      <c r="N166" s="140"/>
      <c r="O166" s="14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05"/>
      <c r="AF166" s="11"/>
      <c r="AG166" s="11"/>
      <c r="AH166" s="140"/>
      <c r="AI166" s="141"/>
      <c r="AJ166" s="3"/>
      <c r="AK166" s="3"/>
      <c r="AL166" s="3"/>
      <c r="AM166" s="3"/>
      <c r="AN166" s="89"/>
    </row>
    <row r="167" spans="14:40" ht="15" thickBot="1">
      <c r="N167" s="140"/>
      <c r="O167" s="14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05"/>
      <c r="AF167" s="11"/>
      <c r="AG167" s="11"/>
      <c r="AH167" s="140"/>
      <c r="AI167" s="141"/>
      <c r="AJ167" s="3"/>
      <c r="AK167" s="3"/>
      <c r="AL167" s="3"/>
      <c r="AM167" s="3"/>
      <c r="AN167" s="89"/>
    </row>
    <row r="168" spans="14:40" ht="15" thickBot="1">
      <c r="N168" s="140"/>
      <c r="O168" s="14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42"/>
      <c r="AF168" s="142"/>
      <c r="AG168" s="141"/>
      <c r="AH168" s="141"/>
      <c r="AI168" s="141"/>
      <c r="AJ168" s="3"/>
      <c r="AK168" s="3"/>
      <c r="AL168" s="3"/>
      <c r="AM168" s="3"/>
      <c r="AN168" s="89"/>
    </row>
    <row r="169" spans="14:40">
      <c r="N169" s="140"/>
      <c r="O169" s="141"/>
      <c r="P169" s="141"/>
      <c r="Q169" s="141"/>
      <c r="R169" s="141"/>
      <c r="S169" s="141"/>
      <c r="T169" s="141"/>
      <c r="U169" s="141"/>
      <c r="V169" s="141"/>
      <c r="W169" s="144"/>
      <c r="X169" s="1"/>
      <c r="Y169" s="129"/>
      <c r="Z169" s="130"/>
      <c r="AA169" s="131"/>
      <c r="AB169" s="91"/>
      <c r="AC169" s="92"/>
      <c r="AD169" s="104"/>
      <c r="AE169" s="141"/>
      <c r="AF169" s="141"/>
      <c r="AG169" s="141"/>
      <c r="AH169" s="141"/>
      <c r="AI169" s="141"/>
      <c r="AJ169" s="3"/>
      <c r="AK169" s="3"/>
      <c r="AL169" s="3"/>
      <c r="AM169" s="3"/>
      <c r="AN169" s="89"/>
    </row>
    <row r="170" spans="14:40" ht="15" thickBot="1">
      <c r="N170" s="140"/>
      <c r="O170" s="141"/>
      <c r="P170" s="141"/>
      <c r="Q170" s="141"/>
      <c r="R170" s="141"/>
      <c r="S170" s="141"/>
      <c r="T170" s="141"/>
      <c r="U170" s="141"/>
      <c r="V170" s="141"/>
      <c r="W170" s="144"/>
      <c r="X170" s="1"/>
      <c r="Y170" s="126"/>
      <c r="Z170" s="127"/>
      <c r="AA170" s="128"/>
      <c r="AB170" s="93"/>
      <c r="AC170" s="94"/>
      <c r="AD170" s="104"/>
      <c r="AE170" s="141"/>
      <c r="AF170" s="141"/>
      <c r="AG170" s="141"/>
      <c r="AH170" s="141"/>
      <c r="AI170" s="141"/>
      <c r="AJ170" s="3"/>
      <c r="AK170" s="3"/>
      <c r="AL170" s="3"/>
      <c r="AM170" s="3"/>
      <c r="AN170" s="89"/>
    </row>
    <row r="171" spans="14:40" ht="15" thickBot="1">
      <c r="N171" s="140"/>
      <c r="O171" s="141"/>
      <c r="P171" s="1"/>
      <c r="Q171" s="1"/>
      <c r="R171" s="1"/>
      <c r="S171" s="1"/>
      <c r="T171" s="1"/>
      <c r="U171" s="1"/>
      <c r="V171" s="1"/>
      <c r="W171" s="141"/>
      <c r="X171" s="141"/>
      <c r="Y171" s="141"/>
      <c r="Z171" s="141"/>
      <c r="AA171" s="141"/>
      <c r="AB171" s="141"/>
      <c r="AC171" s="141"/>
      <c r="AD171" s="141"/>
      <c r="AE171" s="141"/>
      <c r="AF171" s="141"/>
      <c r="AG171" s="143"/>
      <c r="AH171" s="143"/>
      <c r="AI171" s="143"/>
      <c r="AJ171" s="3"/>
      <c r="AK171" s="3"/>
      <c r="AL171" s="3"/>
      <c r="AM171" s="3"/>
      <c r="AN171" s="89"/>
    </row>
    <row r="172" spans="14:40" ht="15" thickBot="1">
      <c r="N172" s="140"/>
      <c r="O172" s="141"/>
      <c r="P172" s="1"/>
      <c r="Q172" s="1"/>
      <c r="R172" s="1"/>
      <c r="S172" s="1"/>
      <c r="T172" s="1"/>
      <c r="U172" s="1"/>
      <c r="V172" s="1"/>
      <c r="W172" s="141"/>
      <c r="X172" s="141"/>
      <c r="Y172" s="141"/>
      <c r="Z172" s="141"/>
      <c r="AA172" s="141"/>
      <c r="AB172" s="141"/>
      <c r="AC172" s="141"/>
      <c r="AD172" s="141"/>
      <c r="AE172" s="141"/>
      <c r="AF172" s="141"/>
      <c r="AG172" s="146"/>
      <c r="AH172" s="147"/>
      <c r="AI172" s="11"/>
      <c r="AJ172" s="3"/>
      <c r="AK172" s="3"/>
      <c r="AL172" s="3"/>
      <c r="AM172" s="3"/>
      <c r="AN172" s="89"/>
    </row>
    <row r="173" spans="14:40" ht="15" thickBot="1">
      <c r="N173" s="104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41"/>
      <c r="Z173" s="141"/>
      <c r="AA173" s="141"/>
      <c r="AB173" s="1"/>
      <c r="AC173" s="1"/>
      <c r="AD173" s="1"/>
      <c r="AE173" s="1"/>
      <c r="AF173" s="1"/>
      <c r="AG173" s="146"/>
      <c r="AH173" s="147"/>
      <c r="AI173" s="11"/>
      <c r="AJ173" s="3"/>
      <c r="AK173" s="3"/>
      <c r="AL173" s="3"/>
      <c r="AM173" s="3"/>
      <c r="AN173" s="89"/>
    </row>
    <row r="174" spans="14:40">
      <c r="N174" s="140"/>
      <c r="O174" s="141"/>
      <c r="P174" s="1"/>
      <c r="Q174" s="1"/>
      <c r="R174" s="1"/>
      <c r="S174" s="1"/>
      <c r="T174" s="1"/>
      <c r="U174" s="1"/>
      <c r="V174" s="1"/>
      <c r="W174" s="141"/>
      <c r="X174" s="141"/>
      <c r="Y174" s="141"/>
      <c r="Z174" s="141"/>
      <c r="AA174" s="141"/>
      <c r="AB174" s="141"/>
      <c r="AC174" s="141"/>
      <c r="AD174" s="141"/>
      <c r="AE174" s="141"/>
      <c r="AF174" s="141"/>
      <c r="AG174" s="142"/>
      <c r="AH174" s="142"/>
      <c r="AI174" s="142"/>
      <c r="AJ174" s="3"/>
      <c r="AK174" s="3"/>
      <c r="AL174" s="3"/>
      <c r="AM174" s="3"/>
      <c r="AN174" s="89"/>
    </row>
    <row r="175" spans="14:40" ht="15" thickBot="1">
      <c r="N175" s="140"/>
      <c r="O175" s="141"/>
      <c r="P175" s="1"/>
      <c r="Q175" s="1"/>
      <c r="R175" s="1"/>
      <c r="S175" s="1"/>
      <c r="T175" s="1"/>
      <c r="U175" s="1"/>
      <c r="V175" s="1"/>
      <c r="W175" s="141"/>
      <c r="X175" s="141"/>
      <c r="Y175" s="141"/>
      <c r="Z175" s="141"/>
      <c r="AA175" s="141"/>
      <c r="AB175" s="141"/>
      <c r="AC175" s="141"/>
      <c r="AD175" s="141"/>
      <c r="AE175" s="141"/>
      <c r="AF175" s="141"/>
      <c r="AG175" s="141"/>
      <c r="AH175" s="141"/>
      <c r="AI175" s="141"/>
      <c r="AJ175" s="3"/>
      <c r="AK175" s="3"/>
      <c r="AL175" s="3"/>
      <c r="AM175" s="3"/>
      <c r="AN175" s="89"/>
    </row>
    <row r="176" spans="14:40">
      <c r="N176" s="140"/>
      <c r="O176" s="141"/>
      <c r="P176" s="141"/>
      <c r="Q176" s="141"/>
      <c r="R176" s="141"/>
      <c r="S176" s="141"/>
      <c r="T176" s="141"/>
      <c r="U176" s="141"/>
      <c r="V176" s="141"/>
      <c r="W176" s="144"/>
      <c r="X176" s="1"/>
      <c r="Y176" s="129"/>
      <c r="Z176" s="130"/>
      <c r="AA176" s="131"/>
      <c r="AB176" s="91"/>
      <c r="AC176" s="92"/>
      <c r="AD176" s="104"/>
      <c r="AE176" s="141"/>
      <c r="AF176" s="141"/>
      <c r="AG176" s="141"/>
      <c r="AH176" s="141"/>
      <c r="AI176" s="141"/>
      <c r="AJ176" s="3"/>
      <c r="AK176" s="3"/>
      <c r="AL176" s="3"/>
      <c r="AM176" s="3"/>
      <c r="AN176" s="89"/>
    </row>
    <row r="177" spans="14:40" ht="15" thickBot="1">
      <c r="N177" s="140"/>
      <c r="O177" s="141"/>
      <c r="P177" s="141"/>
      <c r="Q177" s="141"/>
      <c r="R177" s="141"/>
      <c r="S177" s="141"/>
      <c r="T177" s="141"/>
      <c r="U177" s="141"/>
      <c r="V177" s="141"/>
      <c r="W177" s="144"/>
      <c r="X177" s="1"/>
      <c r="Y177" s="126"/>
      <c r="Z177" s="127"/>
      <c r="AA177" s="128"/>
      <c r="AB177" s="93"/>
      <c r="AC177" s="94"/>
      <c r="AD177" s="104"/>
      <c r="AE177" s="141"/>
      <c r="AF177" s="141"/>
      <c r="AG177" s="141"/>
      <c r="AH177" s="141"/>
      <c r="AI177" s="141"/>
      <c r="AJ177" s="3"/>
      <c r="AK177" s="3"/>
      <c r="AL177" s="3"/>
      <c r="AM177" s="3"/>
      <c r="AN177" s="89"/>
    </row>
    <row r="178" spans="14:40" ht="15" thickBot="1">
      <c r="N178" s="140"/>
      <c r="O178" s="14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43"/>
      <c r="AF178" s="143"/>
      <c r="AG178" s="141"/>
      <c r="AH178" s="141"/>
      <c r="AI178" s="141"/>
      <c r="AJ178" s="3"/>
      <c r="AK178" s="3"/>
      <c r="AL178" s="3"/>
      <c r="AM178" s="3"/>
      <c r="AN178" s="89"/>
    </row>
    <row r="179" spans="14:40" ht="15" thickBot="1">
      <c r="N179" s="140"/>
      <c r="O179" s="14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05"/>
      <c r="AF179" s="11"/>
      <c r="AG179" s="11"/>
      <c r="AH179" s="140"/>
      <c r="AI179" s="141"/>
      <c r="AJ179" s="3"/>
      <c r="AK179" s="3"/>
      <c r="AL179" s="3"/>
      <c r="AM179" s="3"/>
      <c r="AN179" s="89"/>
    </row>
    <row r="180" spans="14:40" ht="15" thickBot="1">
      <c r="N180" s="140"/>
      <c r="O180" s="14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05"/>
      <c r="AF180" s="11"/>
      <c r="AG180" s="11"/>
      <c r="AH180" s="140"/>
      <c r="AI180" s="141"/>
      <c r="AJ180" s="3"/>
      <c r="AK180" s="3"/>
      <c r="AL180" s="3"/>
      <c r="AM180" s="3"/>
      <c r="AN180" s="89"/>
    </row>
    <row r="181" spans="14:40" ht="15" thickBot="1">
      <c r="N181" s="104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42"/>
      <c r="AF181" s="142"/>
      <c r="AG181" s="141"/>
      <c r="AH181" s="141"/>
      <c r="AI181" s="141"/>
      <c r="AJ181" s="3"/>
      <c r="AK181" s="3"/>
      <c r="AL181" s="3"/>
      <c r="AM181" s="3"/>
      <c r="AN181" s="89"/>
    </row>
    <row r="182" spans="14:40">
      <c r="N182" s="140"/>
      <c r="O182" s="141"/>
      <c r="P182" s="141"/>
      <c r="Q182" s="141"/>
      <c r="R182" s="141"/>
      <c r="S182" s="141"/>
      <c r="T182" s="141"/>
      <c r="U182" s="141"/>
      <c r="V182" s="141"/>
      <c r="W182" s="144"/>
      <c r="X182" s="1"/>
      <c r="Y182" s="129"/>
      <c r="Z182" s="130"/>
      <c r="AA182" s="131"/>
      <c r="AB182" s="91"/>
      <c r="AC182" s="92"/>
      <c r="AD182" s="104"/>
      <c r="AE182" s="141"/>
      <c r="AF182" s="141"/>
      <c r="AG182" s="141"/>
      <c r="AH182" s="141"/>
      <c r="AI182" s="141"/>
      <c r="AJ182" s="3"/>
      <c r="AK182" s="3"/>
      <c r="AL182" s="3"/>
      <c r="AM182" s="3"/>
      <c r="AN182" s="89"/>
    </row>
    <row r="183" spans="14:40" ht="15" thickBot="1">
      <c r="N183" s="140"/>
      <c r="O183" s="141"/>
      <c r="P183" s="141"/>
      <c r="Q183" s="141"/>
      <c r="R183" s="141"/>
      <c r="S183" s="141"/>
      <c r="T183" s="141"/>
      <c r="U183" s="141"/>
      <c r="V183" s="141"/>
      <c r="W183" s="144"/>
      <c r="X183" s="1"/>
      <c r="Y183" s="126"/>
      <c r="Z183" s="127"/>
      <c r="AA183" s="128"/>
      <c r="AB183" s="93"/>
      <c r="AC183" s="94"/>
      <c r="AD183" s="104"/>
      <c r="AE183" s="141"/>
      <c r="AF183" s="141"/>
      <c r="AG183" s="141"/>
      <c r="AH183" s="141"/>
      <c r="AI183" s="141"/>
      <c r="AJ183" s="3"/>
      <c r="AK183" s="3"/>
      <c r="AL183" s="3"/>
      <c r="AM183" s="3"/>
      <c r="AN183" s="89"/>
    </row>
    <row r="184" spans="14:40">
      <c r="N184" s="140"/>
      <c r="O184" s="141"/>
      <c r="P184" s="1"/>
      <c r="Q184" s="1"/>
      <c r="R184" s="1"/>
      <c r="S184" s="1"/>
      <c r="T184" s="1"/>
      <c r="U184" s="1"/>
      <c r="V184" s="1"/>
      <c r="W184" s="141"/>
      <c r="X184" s="141"/>
      <c r="Y184" s="141"/>
      <c r="Z184" s="141"/>
      <c r="AA184" s="141"/>
      <c r="AB184" s="141"/>
      <c r="AC184" s="141"/>
      <c r="AD184" s="141"/>
      <c r="AE184" s="141"/>
      <c r="AF184" s="141"/>
      <c r="AG184" s="141"/>
      <c r="AH184" s="141"/>
      <c r="AI184" s="141"/>
      <c r="AJ184" s="3"/>
      <c r="AK184" s="3"/>
      <c r="AL184" s="3"/>
      <c r="AM184" s="3"/>
      <c r="AN184" s="89"/>
    </row>
    <row r="185" spans="14:40" ht="15" thickBot="1">
      <c r="N185" s="145"/>
      <c r="O185" s="143"/>
      <c r="P185" s="6"/>
      <c r="Q185" s="6"/>
      <c r="R185" s="6"/>
      <c r="S185" s="6"/>
      <c r="T185" s="6"/>
      <c r="U185" s="6"/>
      <c r="V185" s="6"/>
      <c r="W185" s="143"/>
      <c r="X185" s="143"/>
      <c r="Y185" s="143"/>
      <c r="Z185" s="143"/>
      <c r="AA185" s="143"/>
      <c r="AB185" s="143"/>
      <c r="AC185" s="143"/>
      <c r="AD185" s="143"/>
      <c r="AE185" s="143"/>
      <c r="AF185" s="143"/>
      <c r="AG185" s="143"/>
      <c r="AH185" s="143"/>
      <c r="AI185" s="143"/>
      <c r="AJ185" s="5"/>
      <c r="AK185" s="5"/>
      <c r="AL185" s="5"/>
      <c r="AM185" s="5"/>
      <c r="AN185" s="98"/>
    </row>
  </sheetData>
  <mergeCells count="596">
    <mergeCell ref="T36:U36"/>
    <mergeCell ref="R36:S36"/>
    <mergeCell ref="P36:Q36"/>
    <mergeCell ref="X23:Y23"/>
    <mergeCell ref="V23:W23"/>
    <mergeCell ref="T23:U23"/>
    <mergeCell ref="R23:S23"/>
    <mergeCell ref="P23:Q23"/>
    <mergeCell ref="P3:Q3"/>
    <mergeCell ref="X3:Y3"/>
    <mergeCell ref="V3:W3"/>
    <mergeCell ref="T3:U3"/>
    <mergeCell ref="R3:S3"/>
    <mergeCell ref="X15:Y15"/>
    <mergeCell ref="V15:W15"/>
    <mergeCell ref="T15:U15"/>
    <mergeCell ref="R15:S15"/>
    <mergeCell ref="P15:Q15"/>
    <mergeCell ref="AK23:AK24"/>
    <mergeCell ref="AL23:AL24"/>
    <mergeCell ref="AM23:AM24"/>
    <mergeCell ref="AE23:AE24"/>
    <mergeCell ref="AF23:AF24"/>
    <mergeCell ref="AG23:AG24"/>
    <mergeCell ref="AH23:AH24"/>
    <mergeCell ref="AI23:AI24"/>
    <mergeCell ref="AJ23:AJ24"/>
    <mergeCell ref="AH19:AH20"/>
    <mergeCell ref="AI19:AI20"/>
    <mergeCell ref="AJ19:AJ20"/>
    <mergeCell ref="AK19:AK20"/>
    <mergeCell ref="AL19:AL20"/>
    <mergeCell ref="AM19:AM20"/>
    <mergeCell ref="AE21:AE22"/>
    <mergeCell ref="AF21:AF22"/>
    <mergeCell ref="AG21:AG22"/>
    <mergeCell ref="AH21:AH22"/>
    <mergeCell ref="AI21:AI22"/>
    <mergeCell ref="AJ21:AJ22"/>
    <mergeCell ref="AK21:AK22"/>
    <mergeCell ref="AL21:AL22"/>
    <mergeCell ref="AM21:AM22"/>
    <mergeCell ref="AK50:AK51"/>
    <mergeCell ref="AL50:AL51"/>
    <mergeCell ref="AM50:AM51"/>
    <mergeCell ref="AE15:AE16"/>
    <mergeCell ref="AF15:AF16"/>
    <mergeCell ref="AG15:AG16"/>
    <mergeCell ref="AH15:AH16"/>
    <mergeCell ref="AI15:AI16"/>
    <mergeCell ref="AJ15:AJ16"/>
    <mergeCell ref="AK15:AK16"/>
    <mergeCell ref="AL15:AL16"/>
    <mergeCell ref="AM15:AM16"/>
    <mergeCell ref="AE17:AE18"/>
    <mergeCell ref="AF17:AF18"/>
    <mergeCell ref="AG17:AG18"/>
    <mergeCell ref="AH17:AH18"/>
    <mergeCell ref="AI17:AI18"/>
    <mergeCell ref="AJ17:AJ18"/>
    <mergeCell ref="AK17:AK18"/>
    <mergeCell ref="AL17:AL18"/>
    <mergeCell ref="AM17:AM18"/>
    <mergeCell ref="AE19:AE20"/>
    <mergeCell ref="AF19:AF20"/>
    <mergeCell ref="AG19:AG20"/>
    <mergeCell ref="AJ44:AJ45"/>
    <mergeCell ref="AK44:AK45"/>
    <mergeCell ref="AL44:AL45"/>
    <mergeCell ref="AM44:AM45"/>
    <mergeCell ref="AK46:AK47"/>
    <mergeCell ref="AL46:AL47"/>
    <mergeCell ref="AM46:AM47"/>
    <mergeCell ref="AK48:AK49"/>
    <mergeCell ref="AL48:AL49"/>
    <mergeCell ref="AM48:AM49"/>
    <mergeCell ref="AH38:AH39"/>
    <mergeCell ref="AI38:AI39"/>
    <mergeCell ref="AJ38:AJ39"/>
    <mergeCell ref="AK38:AK39"/>
    <mergeCell ref="AL38:AL39"/>
    <mergeCell ref="AM38:AM39"/>
    <mergeCell ref="AK40:AK43"/>
    <mergeCell ref="AL40:AL43"/>
    <mergeCell ref="AM40:AM43"/>
    <mergeCell ref="AH40:AH43"/>
    <mergeCell ref="AI40:AI43"/>
    <mergeCell ref="AJ40:AJ43"/>
    <mergeCell ref="AM36:AM37"/>
    <mergeCell ref="AI36:AI37"/>
    <mergeCell ref="AJ36:AJ37"/>
    <mergeCell ref="AK36:AK37"/>
    <mergeCell ref="AL36:AL37"/>
    <mergeCell ref="AE36:AE37"/>
    <mergeCell ref="AF36:AF37"/>
    <mergeCell ref="AG36:AG37"/>
    <mergeCell ref="AH36:AH37"/>
    <mergeCell ref="K53:K54"/>
    <mergeCell ref="J53:J54"/>
    <mergeCell ref="AE40:AE43"/>
    <mergeCell ref="AF40:AF43"/>
    <mergeCell ref="AG40:AG43"/>
    <mergeCell ref="L36:L37"/>
    <mergeCell ref="K36:K37"/>
    <mergeCell ref="L45:L46"/>
    <mergeCell ref="M45:M46"/>
    <mergeCell ref="AE46:AE47"/>
    <mergeCell ref="AF46:AF47"/>
    <mergeCell ref="AG46:AG47"/>
    <mergeCell ref="U45:U46"/>
    <mergeCell ref="W45:W46"/>
    <mergeCell ref="Y45:Y46"/>
    <mergeCell ref="O42:O43"/>
    <mergeCell ref="AE38:AE39"/>
    <mergeCell ref="AF38:AF39"/>
    <mergeCell ref="AG38:AG39"/>
    <mergeCell ref="AE44:AE45"/>
    <mergeCell ref="AF44:AF45"/>
    <mergeCell ref="AG44:AG45"/>
    <mergeCell ref="X36:Y36"/>
    <mergeCell ref="V36:W36"/>
    <mergeCell ref="J15:J16"/>
    <mergeCell ref="I15:I16"/>
    <mergeCell ref="H15:H16"/>
    <mergeCell ref="E17:E18"/>
    <mergeCell ref="M19:M20"/>
    <mergeCell ref="L19:L20"/>
    <mergeCell ref="K19:K20"/>
    <mergeCell ref="J19:J20"/>
    <mergeCell ref="M21:M22"/>
    <mergeCell ref="L21:L22"/>
    <mergeCell ref="F19:F20"/>
    <mergeCell ref="G19:G20"/>
    <mergeCell ref="H17:H18"/>
    <mergeCell ref="I17:I18"/>
    <mergeCell ref="I19:I20"/>
    <mergeCell ref="H19:H20"/>
    <mergeCell ref="I21:I22"/>
    <mergeCell ref="H21:H22"/>
    <mergeCell ref="G21:G22"/>
    <mergeCell ref="F21:F22"/>
    <mergeCell ref="E19:E20"/>
    <mergeCell ref="C14:C20"/>
    <mergeCell ref="C24:C31"/>
    <mergeCell ref="E25:E26"/>
    <mergeCell ref="F25:F26"/>
    <mergeCell ref="G25:G26"/>
    <mergeCell ref="H25:H26"/>
    <mergeCell ref="I25:I26"/>
    <mergeCell ref="J25:J26"/>
    <mergeCell ref="K25:K26"/>
    <mergeCell ref="E15:E16"/>
    <mergeCell ref="E13:E14"/>
    <mergeCell ref="J17:J18"/>
    <mergeCell ref="K17:K18"/>
    <mergeCell ref="G13:G14"/>
    <mergeCell ref="F13:F14"/>
    <mergeCell ref="K13:K14"/>
    <mergeCell ref="J13:J14"/>
    <mergeCell ref="I13:I14"/>
    <mergeCell ref="H13:H14"/>
    <mergeCell ref="G15:G16"/>
    <mergeCell ref="F15:F16"/>
    <mergeCell ref="F17:F18"/>
    <mergeCell ref="G17:G18"/>
    <mergeCell ref="K15:K16"/>
    <mergeCell ref="E23:E24"/>
    <mergeCell ref="F23:F24"/>
    <mergeCell ref="G23:G24"/>
    <mergeCell ref="H23:H24"/>
    <mergeCell ref="I23:I24"/>
    <mergeCell ref="C34:C39"/>
    <mergeCell ref="E21:E22"/>
    <mergeCell ref="K21:K22"/>
    <mergeCell ref="J21:J22"/>
    <mergeCell ref="J23:J24"/>
    <mergeCell ref="K23:K24"/>
    <mergeCell ref="K32:K33"/>
    <mergeCell ref="K34:K35"/>
    <mergeCell ref="F32:F33"/>
    <mergeCell ref="K30:K31"/>
    <mergeCell ref="G32:G33"/>
    <mergeCell ref="J30:J31"/>
    <mergeCell ref="K38:K39"/>
    <mergeCell ref="J32:J33"/>
    <mergeCell ref="E28:E29"/>
    <mergeCell ref="F28:F29"/>
    <mergeCell ref="I32:I33"/>
    <mergeCell ref="J34:J35"/>
    <mergeCell ref="I34:I35"/>
    <mergeCell ref="H32:H33"/>
    <mergeCell ref="K40:K43"/>
    <mergeCell ref="L40:L43"/>
    <mergeCell ref="M36:M37"/>
    <mergeCell ref="L34:L35"/>
    <mergeCell ref="G38:G39"/>
    <mergeCell ref="H38:H39"/>
    <mergeCell ref="I38:I39"/>
    <mergeCell ref="E36:E37"/>
    <mergeCell ref="E32:E33"/>
    <mergeCell ref="E40:E43"/>
    <mergeCell ref="F40:F43"/>
    <mergeCell ref="G40:G43"/>
    <mergeCell ref="I36:I37"/>
    <mergeCell ref="H36:H37"/>
    <mergeCell ref="G36:G37"/>
    <mergeCell ref="F36:F37"/>
    <mergeCell ref="J36:J37"/>
    <mergeCell ref="J38:J39"/>
    <mergeCell ref="H40:H43"/>
    <mergeCell ref="I40:I43"/>
    <mergeCell ref="J40:J43"/>
    <mergeCell ref="K28:K29"/>
    <mergeCell ref="H28:H29"/>
    <mergeCell ref="I28:I29"/>
    <mergeCell ref="J28:J29"/>
    <mergeCell ref="E30:E31"/>
    <mergeCell ref="F30:F31"/>
    <mergeCell ref="G30:G31"/>
    <mergeCell ref="H30:H31"/>
    <mergeCell ref="I30:I31"/>
    <mergeCell ref="G28:G29"/>
    <mergeCell ref="C50:C58"/>
    <mergeCell ref="E65:E66"/>
    <mergeCell ref="F65:F66"/>
    <mergeCell ref="G65:G66"/>
    <mergeCell ref="H65:H66"/>
    <mergeCell ref="I65:I66"/>
    <mergeCell ref="F49:F50"/>
    <mergeCell ref="G49:G50"/>
    <mergeCell ref="H49:H50"/>
    <mergeCell ref="I49:I50"/>
    <mergeCell ref="F53:F54"/>
    <mergeCell ref="G53:G54"/>
    <mergeCell ref="H53:H54"/>
    <mergeCell ref="I53:I54"/>
    <mergeCell ref="E53:E54"/>
    <mergeCell ref="J55:J56"/>
    <mergeCell ref="J65:J66"/>
    <mergeCell ref="K65:K66"/>
    <mergeCell ref="L65:L66"/>
    <mergeCell ref="E60:E61"/>
    <mergeCell ref="F60:F61"/>
    <mergeCell ref="G60:G61"/>
    <mergeCell ref="H60:H61"/>
    <mergeCell ref="I60:I61"/>
    <mergeCell ref="J60:J61"/>
    <mergeCell ref="K60:K61"/>
    <mergeCell ref="L60:L61"/>
    <mergeCell ref="I57:I58"/>
    <mergeCell ref="J57:J58"/>
    <mergeCell ref="K57:K58"/>
    <mergeCell ref="L57:L58"/>
    <mergeCell ref="I63:I64"/>
    <mergeCell ref="H34:H35"/>
    <mergeCell ref="J45:J46"/>
    <mergeCell ref="G34:G35"/>
    <mergeCell ref="F34:F35"/>
    <mergeCell ref="E34:E35"/>
    <mergeCell ref="G51:G52"/>
    <mergeCell ref="H51:H52"/>
    <mergeCell ref="E48:E49"/>
    <mergeCell ref="E38:E39"/>
    <mergeCell ref="F38:F39"/>
    <mergeCell ref="E45:E46"/>
    <mergeCell ref="J51:J52"/>
    <mergeCell ref="J49:J50"/>
    <mergeCell ref="F47:F48"/>
    <mergeCell ref="G47:G48"/>
    <mergeCell ref="H47:H48"/>
    <mergeCell ref="F45:F46"/>
    <mergeCell ref="G45:G46"/>
    <mergeCell ref="H45:H46"/>
    <mergeCell ref="I45:I46"/>
    <mergeCell ref="I47:I48"/>
    <mergeCell ref="J47:J48"/>
    <mergeCell ref="J63:J64"/>
    <mergeCell ref="K63:K64"/>
    <mergeCell ref="L63:L64"/>
    <mergeCell ref="K51:K52"/>
    <mergeCell ref="L51:L52"/>
    <mergeCell ref="L53:L54"/>
    <mergeCell ref="I51:I52"/>
    <mergeCell ref="E63:E64"/>
    <mergeCell ref="F63:F64"/>
    <mergeCell ref="G63:G64"/>
    <mergeCell ref="E57:E58"/>
    <mergeCell ref="F57:F58"/>
    <mergeCell ref="G57:G58"/>
    <mergeCell ref="H57:H58"/>
    <mergeCell ref="E51:E52"/>
    <mergeCell ref="F51:F52"/>
    <mergeCell ref="K55:K56"/>
    <mergeCell ref="L55:L56"/>
    <mergeCell ref="H63:H64"/>
    <mergeCell ref="E55:E56"/>
    <mergeCell ref="F55:F56"/>
    <mergeCell ref="G55:G56"/>
    <mergeCell ref="H55:H56"/>
    <mergeCell ref="I55:I56"/>
    <mergeCell ref="L32:L33"/>
    <mergeCell ref="N12:O12"/>
    <mergeCell ref="N13:O13"/>
    <mergeCell ref="Z28:Z29"/>
    <mergeCell ref="AA28:AA29"/>
    <mergeCell ref="AB28:AB29"/>
    <mergeCell ref="AB30:AB31"/>
    <mergeCell ref="Z23:Z24"/>
    <mergeCell ref="AA23:AA24"/>
    <mergeCell ref="L25:L26"/>
    <mergeCell ref="M25:M26"/>
    <mergeCell ref="L17:L18"/>
    <mergeCell ref="M17:M18"/>
    <mergeCell ref="M13:M14"/>
    <mergeCell ref="L13:L14"/>
    <mergeCell ref="M15:M16"/>
    <mergeCell ref="L15:L16"/>
    <mergeCell ref="L23:L24"/>
    <mergeCell ref="M23:M24"/>
    <mergeCell ref="AB32:AB33"/>
    <mergeCell ref="AB23:AB24"/>
    <mergeCell ref="Z25:Z26"/>
    <mergeCell ref="AA25:AA26"/>
    <mergeCell ref="AB25:AB26"/>
    <mergeCell ref="M28:M29"/>
    <mergeCell ref="M30:M31"/>
    <mergeCell ref="M34:M35"/>
    <mergeCell ref="M63:M64"/>
    <mergeCell ref="M60:M61"/>
    <mergeCell ref="M57:M58"/>
    <mergeCell ref="M51:M52"/>
    <mergeCell ref="M53:M54"/>
    <mergeCell ref="M55:M56"/>
    <mergeCell ref="M32:M33"/>
    <mergeCell ref="M40:M43"/>
    <mergeCell ref="M65:M66"/>
    <mergeCell ref="Z63:AE64"/>
    <mergeCell ref="N90:W91"/>
    <mergeCell ref="M49:M50"/>
    <mergeCell ref="N49:N50"/>
    <mergeCell ref="N51:N52"/>
    <mergeCell ref="N45:N46"/>
    <mergeCell ref="K45:K46"/>
    <mergeCell ref="N26:N27"/>
    <mergeCell ref="L38:L39"/>
    <mergeCell ref="M38:M39"/>
    <mergeCell ref="K49:K50"/>
    <mergeCell ref="L49:L50"/>
    <mergeCell ref="K47:K48"/>
    <mergeCell ref="L47:L48"/>
    <mergeCell ref="M47:M48"/>
    <mergeCell ref="N47:N48"/>
    <mergeCell ref="U49:U50"/>
    <mergeCell ref="W49:W50"/>
    <mergeCell ref="Y49:Y50"/>
    <mergeCell ref="S45:S46"/>
    <mergeCell ref="L28:L29"/>
    <mergeCell ref="L30:L31"/>
    <mergeCell ref="N85:O85"/>
    <mergeCell ref="N112:O112"/>
    <mergeCell ref="W112:AF113"/>
    <mergeCell ref="N113:O113"/>
    <mergeCell ref="W92:AC93"/>
    <mergeCell ref="AD92:AF93"/>
    <mergeCell ref="N93:O93"/>
    <mergeCell ref="N86:O86"/>
    <mergeCell ref="N87:U87"/>
    <mergeCell ref="AE87:AF87"/>
    <mergeCell ref="N99:O99"/>
    <mergeCell ref="W99:AF100"/>
    <mergeCell ref="N100:O100"/>
    <mergeCell ref="N92:O92"/>
    <mergeCell ref="N88:O88"/>
    <mergeCell ref="N89:O89"/>
    <mergeCell ref="AE89:AF89"/>
    <mergeCell ref="AE102:AF102"/>
    <mergeCell ref="N134:O134"/>
    <mergeCell ref="AE134:AF134"/>
    <mergeCell ref="N118:O118"/>
    <mergeCell ref="N119:O119"/>
    <mergeCell ref="AE119:AF119"/>
    <mergeCell ref="N114:W115"/>
    <mergeCell ref="Y114:AA114"/>
    <mergeCell ref="AE114:AF114"/>
    <mergeCell ref="Y115:AA115"/>
    <mergeCell ref="AE115:AF115"/>
    <mergeCell ref="N116:O116"/>
    <mergeCell ref="AE116:AF116"/>
    <mergeCell ref="N117:O117"/>
    <mergeCell ref="N135:O135"/>
    <mergeCell ref="N130:O130"/>
    <mergeCell ref="W130:AF131"/>
    <mergeCell ref="AH135:AI135"/>
    <mergeCell ref="N136:O136"/>
    <mergeCell ref="AH136:AI136"/>
    <mergeCell ref="N137:O137"/>
    <mergeCell ref="AE137:AF137"/>
    <mergeCell ref="AG137:AI140"/>
    <mergeCell ref="N138:W139"/>
    <mergeCell ref="Y138:AA138"/>
    <mergeCell ref="AE138:AF138"/>
    <mergeCell ref="Y139:AA139"/>
    <mergeCell ref="AE139:AF139"/>
    <mergeCell ref="N140:O140"/>
    <mergeCell ref="W140:AC141"/>
    <mergeCell ref="AD140:AF141"/>
    <mergeCell ref="N141:O141"/>
    <mergeCell ref="AG141:AH141"/>
    <mergeCell ref="AG130:AI134"/>
    <mergeCell ref="N131:O131"/>
    <mergeCell ref="N132:W133"/>
    <mergeCell ref="Y132:AA132"/>
    <mergeCell ref="AE132:AF132"/>
    <mergeCell ref="N148:O148"/>
    <mergeCell ref="N149:O149"/>
    <mergeCell ref="N103:O103"/>
    <mergeCell ref="AE103:AF103"/>
    <mergeCell ref="N104:O104"/>
    <mergeCell ref="N105:O105"/>
    <mergeCell ref="N106:O106"/>
    <mergeCell ref="N153:O153"/>
    <mergeCell ref="W153:AC154"/>
    <mergeCell ref="AD153:AF154"/>
    <mergeCell ref="N154:O154"/>
    <mergeCell ref="N120:W121"/>
    <mergeCell ref="Y120:AA120"/>
    <mergeCell ref="AE120:AF120"/>
    <mergeCell ref="Y121:AA121"/>
    <mergeCell ref="AE121:AF121"/>
    <mergeCell ref="N122:O122"/>
    <mergeCell ref="W122:AC123"/>
    <mergeCell ref="AD122:AF123"/>
    <mergeCell ref="N123:O123"/>
    <mergeCell ref="AE150:AF150"/>
    <mergeCell ref="N151:W152"/>
    <mergeCell ref="Y151:AA151"/>
    <mergeCell ref="AE151:AF151"/>
    <mergeCell ref="N143:O143"/>
    <mergeCell ref="W143:AF144"/>
    <mergeCell ref="N144:O144"/>
    <mergeCell ref="N145:W146"/>
    <mergeCell ref="Y145:AA145"/>
    <mergeCell ref="AE145:AF145"/>
    <mergeCell ref="Y146:AA146"/>
    <mergeCell ref="AE146:AF146"/>
    <mergeCell ref="N147:O147"/>
    <mergeCell ref="AE147:AF147"/>
    <mergeCell ref="AH117:AI118"/>
    <mergeCell ref="AG112:AI116"/>
    <mergeCell ref="AG150:AI154"/>
    <mergeCell ref="AH148:AI149"/>
    <mergeCell ref="AG143:AI147"/>
    <mergeCell ref="Z126:AE127"/>
    <mergeCell ref="Y142:AA142"/>
    <mergeCell ref="AG142:AH142"/>
    <mergeCell ref="Y152:AA152"/>
    <mergeCell ref="AE152:AF152"/>
    <mergeCell ref="Y133:AA133"/>
    <mergeCell ref="AE133:AF133"/>
    <mergeCell ref="AI111:AJ111"/>
    <mergeCell ref="AI110:AJ110"/>
    <mergeCell ref="Z47:Z48"/>
    <mergeCell ref="Y111:AA111"/>
    <mergeCell ref="AG111:AH111"/>
    <mergeCell ref="AG82:AI93"/>
    <mergeCell ref="AE50:AE51"/>
    <mergeCell ref="AF50:AF51"/>
    <mergeCell ref="AG50:AG51"/>
    <mergeCell ref="AJ46:AJ47"/>
    <mergeCell ref="AJ50:AJ51"/>
    <mergeCell ref="AG81:AH81"/>
    <mergeCell ref="AE48:AE49"/>
    <mergeCell ref="AF48:AF49"/>
    <mergeCell ref="AG48:AG49"/>
    <mergeCell ref="AH48:AH49"/>
    <mergeCell ref="W81:AF82"/>
    <mergeCell ref="N83:W84"/>
    <mergeCell ref="N82:O82"/>
    <mergeCell ref="AE85:AF85"/>
    <mergeCell ref="S49:S50"/>
    <mergeCell ref="AI48:AI49"/>
    <mergeCell ref="AJ48:AJ49"/>
    <mergeCell ref="Z49:Z50"/>
    <mergeCell ref="Z51:Z52"/>
    <mergeCell ref="AH46:AH47"/>
    <mergeCell ref="AI46:AI47"/>
    <mergeCell ref="AH50:AH51"/>
    <mergeCell ref="AI50:AI51"/>
    <mergeCell ref="Z45:Z46"/>
    <mergeCell ref="S47:S48"/>
    <mergeCell ref="U47:U48"/>
    <mergeCell ref="W47:W48"/>
    <mergeCell ref="Y47:Y48"/>
    <mergeCell ref="AH44:AH45"/>
    <mergeCell ref="AI44:AI45"/>
    <mergeCell ref="Q42:Q43"/>
    <mergeCell ref="S42:S43"/>
    <mergeCell ref="U42:U43"/>
    <mergeCell ref="W42:W43"/>
    <mergeCell ref="Y42:Y43"/>
    <mergeCell ref="Q51:Q52"/>
    <mergeCell ref="Q49:Q50"/>
    <mergeCell ref="Q47:Q48"/>
    <mergeCell ref="Q45:Q46"/>
    <mergeCell ref="S51:S52"/>
    <mergeCell ref="U51:U52"/>
    <mergeCell ref="W51:W52"/>
    <mergeCell ref="Y51:Y52"/>
    <mergeCell ref="AG106:AI109"/>
    <mergeCell ref="AG99:AI103"/>
    <mergeCell ref="AH104:AI105"/>
    <mergeCell ref="AE106:AF106"/>
    <mergeCell ref="N107:W108"/>
    <mergeCell ref="Y107:AA107"/>
    <mergeCell ref="AE107:AF107"/>
    <mergeCell ref="Y108:AA108"/>
    <mergeCell ref="AE108:AF108"/>
    <mergeCell ref="N101:W102"/>
    <mergeCell ref="Y101:AA101"/>
    <mergeCell ref="AE101:AF101"/>
    <mergeCell ref="Y102:AA102"/>
    <mergeCell ref="N109:O109"/>
    <mergeCell ref="W109:AC110"/>
    <mergeCell ref="AD109:AF110"/>
    <mergeCell ref="N110:O110"/>
    <mergeCell ref="AG110:AH110"/>
    <mergeCell ref="Z157:AE158"/>
    <mergeCell ref="N161:O161"/>
    <mergeCell ref="W161:AF162"/>
    <mergeCell ref="AG161:AI165"/>
    <mergeCell ref="N162:O162"/>
    <mergeCell ref="N163:W164"/>
    <mergeCell ref="Y163:AA163"/>
    <mergeCell ref="AE163:AF163"/>
    <mergeCell ref="Y164:AA164"/>
    <mergeCell ref="AE164:AF164"/>
    <mergeCell ref="N165:O165"/>
    <mergeCell ref="AE165:AF165"/>
    <mergeCell ref="N166:O166"/>
    <mergeCell ref="AH166:AI166"/>
    <mergeCell ref="N167:O167"/>
    <mergeCell ref="AH167:AI167"/>
    <mergeCell ref="N168:O168"/>
    <mergeCell ref="AE168:AF168"/>
    <mergeCell ref="AG168:AI171"/>
    <mergeCell ref="N169:W170"/>
    <mergeCell ref="Y169:AA169"/>
    <mergeCell ref="AE169:AF169"/>
    <mergeCell ref="Y170:AA170"/>
    <mergeCell ref="AE170:AF170"/>
    <mergeCell ref="N171:O171"/>
    <mergeCell ref="W171:AC172"/>
    <mergeCell ref="AD171:AF172"/>
    <mergeCell ref="N172:O172"/>
    <mergeCell ref="AG172:AH172"/>
    <mergeCell ref="Y173:AA173"/>
    <mergeCell ref="AG173:AH173"/>
    <mergeCell ref="N174:O174"/>
    <mergeCell ref="W174:AF175"/>
    <mergeCell ref="AG174:AI178"/>
    <mergeCell ref="N175:O175"/>
    <mergeCell ref="N176:W177"/>
    <mergeCell ref="Y176:AA176"/>
    <mergeCell ref="AE176:AF176"/>
    <mergeCell ref="Y177:AA177"/>
    <mergeCell ref="AE177:AF177"/>
    <mergeCell ref="N178:O178"/>
    <mergeCell ref="AE178:AF178"/>
    <mergeCell ref="N179:O179"/>
    <mergeCell ref="AH179:AI180"/>
    <mergeCell ref="N180:O180"/>
    <mergeCell ref="AE181:AF181"/>
    <mergeCell ref="AG181:AI185"/>
    <mergeCell ref="N182:W183"/>
    <mergeCell ref="Y182:AA182"/>
    <mergeCell ref="AE182:AF182"/>
    <mergeCell ref="Y183:AA183"/>
    <mergeCell ref="AE183:AF183"/>
    <mergeCell ref="N184:O184"/>
    <mergeCell ref="W184:AC185"/>
    <mergeCell ref="AD184:AF185"/>
    <mergeCell ref="N185:O185"/>
    <mergeCell ref="F68:J68"/>
    <mergeCell ref="F67:J67"/>
    <mergeCell ref="Y70:AD70"/>
    <mergeCell ref="Y69:AD69"/>
    <mergeCell ref="Y77:AD77"/>
    <mergeCell ref="Y76:AD76"/>
    <mergeCell ref="U95:AG96"/>
    <mergeCell ref="Y84:AD84"/>
    <mergeCell ref="Y83:AD83"/>
    <mergeCell ref="Y91:AD91"/>
    <mergeCell ref="Y90:AD90"/>
    <mergeCell ref="N81:O81"/>
    <mergeCell ref="AG79:AH79"/>
    <mergeCell ref="AG80:AI80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4:AA29"/>
  <sheetViews>
    <sheetView showGridLines="0" zoomScaleNormal="100" workbookViewId="0">
      <selection activeCell="O2" sqref="O2"/>
    </sheetView>
  </sheetViews>
  <sheetFormatPr baseColWidth="10" defaultRowHeight="14.4"/>
  <cols>
    <col min="1" max="1" width="3.6640625" customWidth="1"/>
    <col min="2" max="2" width="4.33203125" customWidth="1"/>
    <col min="3" max="4" width="11.44140625" customWidth="1"/>
    <col min="5" max="9" width="4.33203125" customWidth="1"/>
    <col min="10" max="10" width="11.44140625" customWidth="1"/>
    <col min="12" max="16" width="4.33203125" customWidth="1"/>
    <col min="17" max="18" width="11.44140625" customWidth="1"/>
    <col min="19" max="23" width="4.33203125" customWidth="1"/>
    <col min="24" max="25" width="11.44140625" customWidth="1"/>
    <col min="26" max="27" width="4.33203125" customWidth="1"/>
  </cols>
  <sheetData>
    <row r="4" spans="2:27" ht="15" thickBot="1"/>
    <row r="5" spans="2:27">
      <c r="B5" s="291"/>
      <c r="C5" s="292"/>
      <c r="D5" s="15"/>
      <c r="E5" s="15"/>
      <c r="F5" s="28"/>
      <c r="G5" s="28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9"/>
    </row>
    <row r="6" spans="2:27" ht="15" thickBot="1">
      <c r="B6" s="283"/>
      <c r="C6" s="284"/>
      <c r="D6" s="16"/>
      <c r="E6" s="16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30"/>
    </row>
    <row r="7" spans="2:27">
      <c r="B7" s="31"/>
      <c r="C7" s="279" t="s">
        <v>21</v>
      </c>
      <c r="D7" s="280"/>
      <c r="E7" s="34"/>
      <c r="F7" s="32"/>
      <c r="G7" s="2"/>
      <c r="H7" s="2"/>
      <c r="I7" s="2"/>
      <c r="J7" s="279" t="s">
        <v>14</v>
      </c>
      <c r="K7" s="280"/>
      <c r="L7" s="34"/>
      <c r="M7" s="3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30"/>
    </row>
    <row r="8" spans="2:27" ht="15" thickBot="1">
      <c r="B8" s="31"/>
      <c r="C8" s="281" t="s">
        <v>15</v>
      </c>
      <c r="D8" s="282"/>
      <c r="E8" s="36"/>
      <c r="F8" s="33"/>
      <c r="G8" s="2"/>
      <c r="H8" s="2"/>
      <c r="I8" s="2"/>
      <c r="J8" s="281"/>
      <c r="K8" s="282"/>
      <c r="L8" s="8"/>
      <c r="M8" s="33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30"/>
    </row>
    <row r="9" spans="2:27" ht="15" thickBot="1">
      <c r="B9" s="283"/>
      <c r="C9" s="284"/>
      <c r="D9" s="16"/>
      <c r="E9" s="3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30"/>
    </row>
    <row r="10" spans="2:27">
      <c r="B10" s="31"/>
      <c r="C10" s="2"/>
      <c r="D10" s="2"/>
      <c r="E10" s="2"/>
      <c r="F10" s="2"/>
      <c r="G10" s="2"/>
      <c r="H10" s="2"/>
      <c r="I10" s="2"/>
      <c r="J10" s="2"/>
      <c r="K10" s="2"/>
      <c r="L10" s="35"/>
      <c r="M10" s="35"/>
      <c r="N10" s="35"/>
      <c r="O10" s="35"/>
      <c r="P10" s="35"/>
      <c r="Q10" s="287"/>
      <c r="R10" s="288"/>
      <c r="S10" s="39"/>
      <c r="T10" s="40"/>
      <c r="U10" s="35"/>
      <c r="V10" s="35"/>
      <c r="W10" s="35"/>
      <c r="X10" s="2"/>
      <c r="Y10" s="2"/>
      <c r="Z10" s="2"/>
      <c r="AA10" s="30"/>
    </row>
    <row r="11" spans="2:27" ht="15" thickBot="1">
      <c r="B11" s="283"/>
      <c r="C11" s="284"/>
      <c r="D11" s="43"/>
      <c r="E11" s="3"/>
      <c r="F11" s="2"/>
      <c r="G11" s="2"/>
      <c r="H11" s="2"/>
      <c r="I11" s="2"/>
      <c r="J11" s="2"/>
      <c r="K11" s="2"/>
      <c r="L11" s="16"/>
      <c r="M11" s="16"/>
      <c r="N11" s="16"/>
      <c r="O11" s="16"/>
      <c r="P11" s="16"/>
      <c r="Q11" s="285"/>
      <c r="R11" s="286"/>
      <c r="S11" s="41"/>
      <c r="T11" s="9"/>
      <c r="U11" s="16"/>
      <c r="V11" s="16"/>
      <c r="W11" s="16"/>
      <c r="X11" s="2"/>
      <c r="Y11" s="2"/>
      <c r="Z11" s="2"/>
      <c r="AA11" s="30"/>
    </row>
    <row r="12" spans="2:27" ht="15" thickBot="1">
      <c r="B12" s="283"/>
      <c r="C12" s="284"/>
      <c r="D12" s="16"/>
      <c r="E12" s="3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30"/>
    </row>
    <row r="13" spans="2:27">
      <c r="B13" s="31"/>
      <c r="C13" s="2"/>
      <c r="D13" s="2"/>
      <c r="E13" s="2"/>
      <c r="F13" s="2"/>
      <c r="G13" s="2"/>
      <c r="H13" s="2"/>
      <c r="I13" s="2"/>
      <c r="J13" s="293" t="s">
        <v>24</v>
      </c>
      <c r="K13" s="294"/>
      <c r="L13" s="34"/>
      <c r="M13" s="3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30"/>
    </row>
    <row r="14" spans="2:27" ht="15" thickBot="1">
      <c r="B14" s="31"/>
      <c r="C14" s="2"/>
      <c r="D14" s="2"/>
      <c r="E14" s="2"/>
      <c r="F14" s="2"/>
      <c r="G14" s="2"/>
      <c r="H14" s="2"/>
      <c r="I14" s="2"/>
      <c r="J14" s="285" t="s">
        <v>17</v>
      </c>
      <c r="K14" s="290"/>
      <c r="L14" s="36"/>
      <c r="M14" s="33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30"/>
    </row>
    <row r="15" spans="2:27" ht="15" thickBot="1">
      <c r="B15" s="283"/>
      <c r="C15" s="284"/>
      <c r="D15" s="16"/>
      <c r="E15" s="3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30"/>
    </row>
    <row r="16" spans="2:27" ht="15" thickBot="1">
      <c r="B16" s="283"/>
      <c r="C16" s="284"/>
      <c r="D16" s="16"/>
      <c r="E16" s="3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73"/>
      <c r="Y16" s="274"/>
      <c r="Z16" s="12"/>
      <c r="AA16" s="17"/>
    </row>
    <row r="17" spans="2:27" ht="15" thickBot="1">
      <c r="B17" s="20"/>
      <c r="C17" s="16"/>
      <c r="D17" s="16"/>
      <c r="E17" s="4"/>
      <c r="F17" s="4"/>
      <c r="G17" s="4"/>
      <c r="H17" s="4"/>
      <c r="I17" s="4"/>
      <c r="J17" s="2"/>
      <c r="K17" s="2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16"/>
      <c r="Y17" s="16"/>
      <c r="Z17" s="16"/>
      <c r="AA17" s="17"/>
    </row>
    <row r="18" spans="2:27" ht="15" thickBot="1">
      <c r="B18" s="283"/>
      <c r="C18" s="284"/>
      <c r="D18" s="16"/>
      <c r="E18" s="16"/>
      <c r="F18" s="284"/>
      <c r="G18" s="284"/>
      <c r="H18" s="284"/>
      <c r="I18" s="284"/>
      <c r="J18" s="284"/>
      <c r="K18" s="284"/>
      <c r="L18" s="284"/>
      <c r="M18" s="284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273"/>
      <c r="Y18" s="274"/>
      <c r="Z18" s="12"/>
      <c r="AA18" s="17"/>
    </row>
    <row r="19" spans="2:27" ht="15" thickBot="1">
      <c r="B19" s="283"/>
      <c r="C19" s="284"/>
      <c r="D19" s="16"/>
      <c r="E19" s="16"/>
      <c r="F19" s="284"/>
      <c r="G19" s="284"/>
      <c r="H19" s="284"/>
      <c r="I19" s="284"/>
      <c r="J19" s="284"/>
      <c r="K19" s="284"/>
      <c r="L19" s="284"/>
      <c r="M19" s="284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284"/>
      <c r="Y19" s="16"/>
      <c r="Z19" s="16"/>
      <c r="AA19" s="17"/>
    </row>
    <row r="20" spans="2:27">
      <c r="B20" s="31"/>
      <c r="C20" s="279" t="s">
        <v>22</v>
      </c>
      <c r="D20" s="280"/>
      <c r="E20" s="34"/>
      <c r="F20" s="32"/>
      <c r="G20" s="16"/>
      <c r="H20" s="16"/>
      <c r="I20" s="16"/>
      <c r="J20" s="279" t="s">
        <v>25</v>
      </c>
      <c r="K20" s="295"/>
      <c r="L20" s="34"/>
      <c r="M20" s="32"/>
      <c r="N20" s="2"/>
      <c r="O20" s="2"/>
      <c r="P20" s="2"/>
      <c r="Q20" s="2"/>
      <c r="R20" s="2"/>
      <c r="S20" s="2"/>
      <c r="T20" s="2"/>
      <c r="U20" s="2"/>
      <c r="V20" s="2"/>
      <c r="W20" s="2"/>
      <c r="X20" s="284"/>
      <c r="Y20" s="16"/>
      <c r="Z20" s="16"/>
      <c r="AA20" s="17"/>
    </row>
    <row r="21" spans="2:27" ht="15" thickBot="1">
      <c r="B21" s="31"/>
      <c r="C21" s="281" t="s">
        <v>23</v>
      </c>
      <c r="D21" s="282"/>
      <c r="E21" s="36"/>
      <c r="F21" s="33"/>
      <c r="G21" s="16"/>
      <c r="H21" s="16"/>
      <c r="I21" s="16"/>
      <c r="J21" s="281"/>
      <c r="K21" s="296"/>
      <c r="L21" s="36"/>
      <c r="M21" s="33"/>
      <c r="N21" s="2"/>
      <c r="O21" s="2"/>
      <c r="P21" s="2"/>
      <c r="Q21" s="2"/>
      <c r="R21" s="2"/>
      <c r="S21" s="2"/>
      <c r="T21" s="2"/>
      <c r="U21" s="2"/>
      <c r="V21" s="2"/>
      <c r="W21" s="2"/>
      <c r="X21" s="284"/>
      <c r="Y21" s="16"/>
      <c r="Z21" s="16"/>
      <c r="AA21" s="17"/>
    </row>
    <row r="22" spans="2:27" ht="15" thickBot="1">
      <c r="B22" s="283"/>
      <c r="C22" s="284"/>
      <c r="D22" s="16"/>
      <c r="E22" s="3"/>
      <c r="F22" s="2"/>
      <c r="G22" s="2"/>
      <c r="H22" s="2"/>
      <c r="I22" s="2"/>
      <c r="J22" s="2"/>
      <c r="K22" s="2"/>
      <c r="L22" s="284"/>
      <c r="M22" s="284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284"/>
      <c r="Y22" s="16"/>
      <c r="Z22" s="16"/>
      <c r="AA22" s="17"/>
    </row>
    <row r="23" spans="2:27">
      <c r="B23" s="283"/>
      <c r="C23" s="284"/>
      <c r="D23" s="16"/>
      <c r="E23" s="3"/>
      <c r="F23" s="2"/>
      <c r="G23" s="2"/>
      <c r="H23" s="2"/>
      <c r="I23" s="2"/>
      <c r="J23" s="2"/>
      <c r="K23" s="2"/>
      <c r="L23" s="16"/>
      <c r="M23" s="16"/>
      <c r="N23" s="16"/>
      <c r="O23" s="16"/>
      <c r="P23" s="16"/>
      <c r="Q23" s="277"/>
      <c r="R23" s="278"/>
      <c r="S23" s="42"/>
      <c r="T23" s="7"/>
      <c r="U23" s="16"/>
      <c r="V23" s="16"/>
      <c r="W23" s="16"/>
      <c r="X23" s="284"/>
      <c r="Y23" s="16"/>
      <c r="Z23" s="16"/>
      <c r="AA23" s="17"/>
    </row>
    <row r="24" spans="2:27" ht="15" thickBot="1">
      <c r="B24" s="283"/>
      <c r="C24" s="284"/>
      <c r="D24" s="284"/>
      <c r="E24" s="284"/>
      <c r="F24" s="2"/>
      <c r="G24" s="2"/>
      <c r="H24" s="2"/>
      <c r="I24" s="2"/>
      <c r="J24" s="2"/>
      <c r="K24" s="2"/>
      <c r="L24" s="284"/>
      <c r="M24" s="284"/>
      <c r="N24" s="16"/>
      <c r="O24" s="16"/>
      <c r="P24" s="16"/>
      <c r="Q24" s="275"/>
      <c r="R24" s="276"/>
      <c r="S24" s="10"/>
      <c r="T24" s="9"/>
      <c r="U24" s="16"/>
      <c r="V24" s="16"/>
      <c r="W24" s="16"/>
      <c r="X24" s="284"/>
      <c r="Y24" s="16"/>
      <c r="Z24" s="16"/>
      <c r="AA24" s="17"/>
    </row>
    <row r="25" spans="2:27" ht="15" thickBot="1">
      <c r="B25" s="283"/>
      <c r="C25" s="284"/>
      <c r="D25" s="43"/>
      <c r="E25" s="3"/>
      <c r="F25" s="2"/>
      <c r="G25" s="2"/>
      <c r="H25" s="2"/>
      <c r="I25" s="2"/>
      <c r="J25" s="2"/>
      <c r="K25" s="2"/>
      <c r="L25" s="284"/>
      <c r="M25" s="284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284"/>
      <c r="Y25" s="16"/>
      <c r="Z25" s="16"/>
      <c r="AA25" s="17"/>
    </row>
    <row r="26" spans="2:27">
      <c r="B26" s="283"/>
      <c r="C26" s="284"/>
      <c r="D26" s="284"/>
      <c r="E26" s="284"/>
      <c r="F26" s="284"/>
      <c r="G26" s="16"/>
      <c r="H26" s="16"/>
      <c r="I26" s="16"/>
      <c r="J26" s="293" t="s">
        <v>26</v>
      </c>
      <c r="K26" s="294"/>
      <c r="L26" s="37"/>
      <c r="M26" s="32"/>
      <c r="N26" s="2"/>
      <c r="O26" s="2"/>
      <c r="P26" s="2"/>
      <c r="Q26" s="2"/>
      <c r="R26" s="2"/>
      <c r="S26" s="2"/>
      <c r="T26" s="2"/>
      <c r="U26" s="2"/>
      <c r="V26" s="2"/>
      <c r="W26" s="2"/>
      <c r="X26" s="284"/>
      <c r="Y26" s="16"/>
      <c r="Z26" s="16"/>
      <c r="AA26" s="17"/>
    </row>
    <row r="27" spans="2:27" ht="15" thickBot="1">
      <c r="B27" s="283"/>
      <c r="C27" s="284"/>
      <c r="D27" s="284"/>
      <c r="E27" s="284"/>
      <c r="F27" s="284"/>
      <c r="G27" s="16"/>
      <c r="H27" s="16"/>
      <c r="I27" s="16"/>
      <c r="J27" s="285" t="s">
        <v>16</v>
      </c>
      <c r="K27" s="290"/>
      <c r="L27" s="38"/>
      <c r="M27" s="33"/>
      <c r="N27" s="2"/>
      <c r="O27" s="2"/>
      <c r="P27" s="2"/>
      <c r="Q27" s="2"/>
      <c r="R27" s="2"/>
      <c r="S27" s="2"/>
      <c r="T27" s="2"/>
      <c r="U27" s="2"/>
      <c r="V27" s="2"/>
      <c r="W27" s="2"/>
      <c r="X27" s="284"/>
      <c r="Y27" s="16"/>
      <c r="Z27" s="16"/>
      <c r="AA27" s="17"/>
    </row>
    <row r="28" spans="2:27">
      <c r="B28" s="283"/>
      <c r="C28" s="284"/>
      <c r="D28" s="16"/>
      <c r="E28" s="3"/>
      <c r="F28" s="284"/>
      <c r="G28" s="284"/>
      <c r="H28" s="284"/>
      <c r="I28" s="284"/>
      <c r="J28" s="284"/>
      <c r="K28" s="284"/>
      <c r="L28" s="284"/>
      <c r="M28" s="284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284"/>
      <c r="Y28" s="16"/>
      <c r="Z28" s="16"/>
      <c r="AA28" s="17"/>
    </row>
    <row r="29" spans="2:27" ht="15" thickBot="1">
      <c r="B29" s="297"/>
      <c r="C29" s="289"/>
      <c r="D29" s="44"/>
      <c r="E29" s="5"/>
      <c r="F29" s="289"/>
      <c r="G29" s="289"/>
      <c r="H29" s="289"/>
      <c r="I29" s="289"/>
      <c r="J29" s="289"/>
      <c r="K29" s="289"/>
      <c r="L29" s="289"/>
      <c r="M29" s="289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289"/>
      <c r="Y29" s="18"/>
      <c r="Z29" s="18"/>
      <c r="AA29" s="19"/>
    </row>
  </sheetData>
  <mergeCells count="41">
    <mergeCell ref="B28:C28"/>
    <mergeCell ref="F28:K29"/>
    <mergeCell ref="L28:M29"/>
    <mergeCell ref="B29:C29"/>
    <mergeCell ref="B23:C23"/>
    <mergeCell ref="B24:E24"/>
    <mergeCell ref="L24:M24"/>
    <mergeCell ref="B25:C25"/>
    <mergeCell ref="L25:M25"/>
    <mergeCell ref="B5:C5"/>
    <mergeCell ref="B6:C6"/>
    <mergeCell ref="B9:C9"/>
    <mergeCell ref="B26:F27"/>
    <mergeCell ref="J26:K26"/>
    <mergeCell ref="J27:K27"/>
    <mergeCell ref="B18:C18"/>
    <mergeCell ref="F18:M19"/>
    <mergeCell ref="B19:C19"/>
    <mergeCell ref="J20:K20"/>
    <mergeCell ref="J21:K21"/>
    <mergeCell ref="B22:C22"/>
    <mergeCell ref="L22:M22"/>
    <mergeCell ref="J7:K7"/>
    <mergeCell ref="J8:K8"/>
    <mergeCell ref="J13:K13"/>
    <mergeCell ref="X18:Y18"/>
    <mergeCell ref="X16:Y16"/>
    <mergeCell ref="Q24:R24"/>
    <mergeCell ref="Q23:R23"/>
    <mergeCell ref="C7:D7"/>
    <mergeCell ref="C8:D8"/>
    <mergeCell ref="C20:D20"/>
    <mergeCell ref="C21:D21"/>
    <mergeCell ref="B16:C16"/>
    <mergeCell ref="B15:C15"/>
    <mergeCell ref="B12:C12"/>
    <mergeCell ref="B11:C11"/>
    <mergeCell ref="Q11:R11"/>
    <mergeCell ref="Q10:R10"/>
    <mergeCell ref="X19:X29"/>
    <mergeCell ref="J14:K14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X46"/>
  <sheetViews>
    <sheetView tabSelected="1" workbookViewId="0">
      <selection activeCell="T25" sqref="T25"/>
    </sheetView>
  </sheetViews>
  <sheetFormatPr baseColWidth="10" defaultRowHeight="14.4"/>
  <cols>
    <col min="3" max="3" width="11.44140625" customWidth="1"/>
    <col min="4" max="4" width="8.5546875" customWidth="1"/>
    <col min="5" max="5" width="6.5546875" customWidth="1"/>
    <col min="6" max="8" width="5.109375" customWidth="1"/>
    <col min="9" max="11" width="6.88671875" customWidth="1"/>
    <col min="14" max="14" width="4.44140625" customWidth="1"/>
    <col min="15" max="24" width="4.5546875" customWidth="1"/>
  </cols>
  <sheetData>
    <row r="1" spans="3:24">
      <c r="F1" s="111"/>
      <c r="G1" s="112"/>
      <c r="H1" s="115"/>
      <c r="I1" s="55"/>
    </row>
    <row r="3" spans="3:24" ht="15" thickBot="1"/>
    <row r="4" spans="3:24">
      <c r="C4" s="298" t="s">
        <v>27</v>
      </c>
      <c r="D4" s="299"/>
      <c r="E4" s="299"/>
      <c r="F4" s="299"/>
      <c r="G4" s="299"/>
      <c r="H4" s="299"/>
      <c r="I4" s="299"/>
      <c r="J4" s="299"/>
      <c r="K4" s="300"/>
      <c r="N4" s="53"/>
      <c r="O4" s="271"/>
      <c r="P4" s="272"/>
      <c r="Q4" s="268"/>
      <c r="R4" s="269"/>
      <c r="S4" s="268"/>
      <c r="T4" s="269"/>
      <c r="U4" s="268"/>
      <c r="V4" s="269"/>
      <c r="W4" s="268"/>
      <c r="X4" s="269"/>
    </row>
    <row r="5" spans="3:24" ht="15" thickBot="1">
      <c r="C5" s="301"/>
      <c r="D5" s="302"/>
      <c r="E5" s="302"/>
      <c r="F5" s="302"/>
      <c r="G5" s="302"/>
      <c r="H5" s="302"/>
      <c r="I5" s="302"/>
      <c r="J5" s="302"/>
      <c r="K5" s="303"/>
      <c r="N5" s="54"/>
      <c r="O5" s="55"/>
      <c r="P5" s="56"/>
      <c r="Q5" s="57"/>
      <c r="R5" s="58"/>
      <c r="S5" s="59"/>
      <c r="T5" s="59"/>
      <c r="U5" s="59"/>
      <c r="V5" s="59"/>
      <c r="W5" s="59"/>
      <c r="X5" s="60"/>
    </row>
    <row r="6" spans="3:24" ht="15" thickBot="1">
      <c r="C6" s="46" t="s">
        <v>1</v>
      </c>
      <c r="D6" s="46" t="s">
        <v>0</v>
      </c>
      <c r="E6" s="46" t="s">
        <v>11</v>
      </c>
      <c r="F6" s="47" t="s">
        <v>2</v>
      </c>
      <c r="G6" s="46" t="s">
        <v>3</v>
      </c>
      <c r="H6" s="113" t="s">
        <v>4</v>
      </c>
      <c r="I6" s="46" t="s">
        <v>5</v>
      </c>
      <c r="J6" s="46" t="s">
        <v>6</v>
      </c>
      <c r="K6" s="46" t="s">
        <v>7</v>
      </c>
      <c r="N6" s="61"/>
      <c r="O6" s="62"/>
      <c r="P6" s="63"/>
      <c r="Q6" s="55"/>
      <c r="R6" s="56"/>
      <c r="S6" s="57"/>
      <c r="T6" s="58"/>
      <c r="U6" s="59"/>
      <c r="V6" s="59"/>
      <c r="W6" s="59"/>
      <c r="X6" s="59"/>
    </row>
    <row r="7" spans="3:24">
      <c r="C7" s="304"/>
      <c r="D7" s="232">
        <f>(F7*3)+(G7*1)+(H7*0)</f>
        <v>11</v>
      </c>
      <c r="E7" s="306">
        <f>F7+G7+H7</f>
        <v>6</v>
      </c>
      <c r="F7" s="307">
        <f>NbColorSameAs($O$7:$X$7,H1)</f>
        <v>3</v>
      </c>
      <c r="G7" s="308">
        <f>NbColorSameAs($O$7:$X$7,I1)</f>
        <v>2</v>
      </c>
      <c r="H7" s="308">
        <f>NbColorSameAs($O$7:$X$7,F1)</f>
        <v>1</v>
      </c>
      <c r="I7" s="309">
        <f>O7+Q7+U7+W7</f>
        <v>0</v>
      </c>
      <c r="J7" s="310">
        <f>P7+R7+V7+X7</f>
        <v>0</v>
      </c>
      <c r="K7" s="311">
        <f>I7-J7</f>
        <v>0</v>
      </c>
      <c r="N7" s="61"/>
      <c r="O7" s="115"/>
      <c r="P7" s="64"/>
      <c r="Q7" s="115"/>
      <c r="R7" s="66"/>
      <c r="S7" s="67"/>
      <c r="T7" s="68"/>
      <c r="U7" s="115"/>
      <c r="V7" s="58"/>
      <c r="W7" s="111"/>
      <c r="X7" s="59"/>
    </row>
    <row r="8" spans="3:24" ht="15" thickBot="1">
      <c r="C8" s="305"/>
      <c r="D8" s="262"/>
      <c r="E8" s="264"/>
      <c r="F8" s="265"/>
      <c r="G8" s="259"/>
      <c r="H8" s="259"/>
      <c r="I8" s="257"/>
      <c r="J8" s="255"/>
      <c r="K8" s="312"/>
      <c r="N8" s="61"/>
      <c r="O8" s="61"/>
      <c r="P8" s="61"/>
      <c r="Q8" s="61"/>
      <c r="R8" s="59"/>
      <c r="S8" s="70"/>
      <c r="T8" s="66"/>
      <c r="U8" s="67"/>
      <c r="V8" s="68"/>
      <c r="W8" s="69"/>
      <c r="X8" s="58"/>
    </row>
    <row r="9" spans="3:24">
      <c r="C9" s="327"/>
      <c r="D9" s="329">
        <f>(F9*3)+(G9*1)+(H9*0)</f>
        <v>0</v>
      </c>
      <c r="E9" s="331">
        <f>F9+G9+H9</f>
        <v>0</v>
      </c>
      <c r="F9" s="315"/>
      <c r="G9" s="315"/>
      <c r="H9" s="311"/>
      <c r="I9" s="313">
        <f>O8+Q8+S8+W8</f>
        <v>0</v>
      </c>
      <c r="J9" s="315">
        <f>P8+R8+T8+X8</f>
        <v>0</v>
      </c>
      <c r="K9" s="311">
        <f>I9-J9</f>
        <v>0</v>
      </c>
      <c r="N9" s="61"/>
      <c r="O9" s="61"/>
      <c r="P9" s="61"/>
      <c r="Q9" s="61"/>
      <c r="R9" s="59"/>
      <c r="S9" s="59"/>
      <c r="T9" s="59"/>
      <c r="U9" s="70"/>
      <c r="V9" s="66"/>
      <c r="W9" s="67"/>
      <c r="X9" s="56"/>
    </row>
    <row r="10" spans="3:24" ht="15" thickBot="1">
      <c r="C10" s="328"/>
      <c r="D10" s="330"/>
      <c r="E10" s="332"/>
      <c r="F10" s="316"/>
      <c r="G10" s="316"/>
      <c r="H10" s="312"/>
      <c r="I10" s="314"/>
      <c r="J10" s="316"/>
      <c r="K10" s="312"/>
    </row>
    <row r="11" spans="3:24">
      <c r="C11" s="317"/>
      <c r="D11" s="319">
        <f>(F11*3)+(G11*1)+(H11*0)</f>
        <v>0</v>
      </c>
      <c r="E11" s="321">
        <f>F11+G11+H11</f>
        <v>0</v>
      </c>
      <c r="F11" s="323"/>
      <c r="G11" s="323"/>
      <c r="H11" s="325"/>
      <c r="I11" s="321">
        <f>Q5+S5+U5+W5</f>
        <v>0</v>
      </c>
      <c r="J11" s="323">
        <f>R5+T5+V5+X5</f>
        <v>0</v>
      </c>
      <c r="K11" s="325">
        <f>I11-J11</f>
        <v>0</v>
      </c>
    </row>
    <row r="12" spans="3:24" ht="15" thickBot="1">
      <c r="C12" s="318"/>
      <c r="D12" s="320"/>
      <c r="E12" s="322"/>
      <c r="F12" s="324"/>
      <c r="G12" s="324"/>
      <c r="H12" s="326"/>
      <c r="I12" s="322"/>
      <c r="J12" s="324"/>
      <c r="K12" s="326"/>
      <c r="N12" s="53"/>
      <c r="O12" s="271"/>
      <c r="P12" s="272"/>
      <c r="Q12" s="268"/>
      <c r="R12" s="269"/>
      <c r="S12" s="268"/>
      <c r="T12" s="269"/>
      <c r="U12" s="268"/>
      <c r="V12" s="269"/>
      <c r="W12" s="268"/>
      <c r="X12" s="269"/>
    </row>
    <row r="13" spans="3:24">
      <c r="C13" s="333"/>
      <c r="D13" s="335">
        <f>(F13*3)+(G13*1)+(H13*0)</f>
        <v>0</v>
      </c>
      <c r="E13" s="337">
        <f>F13+G13+H13</f>
        <v>0</v>
      </c>
      <c r="F13" s="339"/>
      <c r="G13" s="339"/>
      <c r="H13" s="341"/>
      <c r="I13" s="337">
        <f>O6+S6+U6+W6</f>
        <v>0</v>
      </c>
      <c r="J13" s="339">
        <f>P6+T6+V6+X6</f>
        <v>0</v>
      </c>
      <c r="K13" s="325">
        <f>I13-J13</f>
        <v>0</v>
      </c>
      <c r="N13" s="54"/>
      <c r="O13" s="55"/>
      <c r="P13" s="56"/>
      <c r="Q13" s="57"/>
      <c r="R13" s="58"/>
      <c r="S13" s="59"/>
      <c r="T13" s="59"/>
      <c r="U13" s="59"/>
      <c r="V13" s="59"/>
      <c r="W13" s="59"/>
      <c r="X13" s="60"/>
    </row>
    <row r="14" spans="3:24" ht="15" thickBot="1">
      <c r="C14" s="334"/>
      <c r="D14" s="336"/>
      <c r="E14" s="338"/>
      <c r="F14" s="340"/>
      <c r="G14" s="340"/>
      <c r="H14" s="342"/>
      <c r="I14" s="338"/>
      <c r="J14" s="340"/>
      <c r="K14" s="326"/>
      <c r="N14" s="61"/>
      <c r="O14" s="62"/>
      <c r="P14" s="63"/>
      <c r="Q14" s="55"/>
      <c r="R14" s="56"/>
      <c r="S14" s="57"/>
      <c r="T14" s="58"/>
      <c r="U14" s="59"/>
      <c r="V14" s="59"/>
      <c r="W14" s="59"/>
      <c r="X14" s="59"/>
    </row>
    <row r="15" spans="3:24">
      <c r="C15" s="317"/>
      <c r="D15" s="319">
        <f>(F15*3)+(G15*1)+(H15*0)</f>
        <v>0</v>
      </c>
      <c r="E15" s="321">
        <f>F15+G15+H15</f>
        <v>0</v>
      </c>
      <c r="F15" s="323"/>
      <c r="G15" s="323"/>
      <c r="H15" s="325"/>
      <c r="I15" s="321">
        <f>O9+Q9+S9+U9</f>
        <v>0</v>
      </c>
      <c r="J15" s="323">
        <f>P9+R9+T9+V9</f>
        <v>0</v>
      </c>
      <c r="K15" s="325">
        <f>I15-J15</f>
        <v>0</v>
      </c>
      <c r="N15" s="61"/>
      <c r="O15" s="61"/>
      <c r="P15" s="64"/>
      <c r="Q15" s="115"/>
      <c r="R15" s="66"/>
      <c r="S15" s="67"/>
      <c r="T15" s="68"/>
      <c r="U15" s="69"/>
      <c r="V15" s="58"/>
      <c r="W15" s="59"/>
      <c r="X15" s="59"/>
    </row>
    <row r="16" spans="3:24" ht="15" thickBot="1">
      <c r="C16" s="318"/>
      <c r="D16" s="320"/>
      <c r="E16" s="322"/>
      <c r="F16" s="324"/>
      <c r="G16" s="324"/>
      <c r="H16" s="326"/>
      <c r="I16" s="322"/>
      <c r="J16" s="324"/>
      <c r="K16" s="326"/>
      <c r="N16" s="61"/>
      <c r="O16" s="61"/>
      <c r="P16" s="61"/>
      <c r="Q16" s="116"/>
      <c r="R16" s="59"/>
      <c r="S16" s="70"/>
      <c r="T16" s="66"/>
      <c r="U16" s="67"/>
      <c r="V16" s="68"/>
      <c r="W16" s="69"/>
      <c r="X16" s="58"/>
    </row>
    <row r="17" spans="3:24">
      <c r="C17" s="343" t="s">
        <v>28</v>
      </c>
      <c r="D17" s="344"/>
      <c r="E17" s="344"/>
      <c r="F17" s="344"/>
      <c r="G17" s="344"/>
      <c r="H17" s="344"/>
      <c r="I17" s="344"/>
      <c r="J17" s="344"/>
      <c r="K17" s="345"/>
      <c r="N17" s="61"/>
      <c r="O17" s="61"/>
      <c r="P17" s="61"/>
      <c r="Q17" s="61"/>
      <c r="R17" s="59"/>
      <c r="S17" s="59"/>
      <c r="T17" s="59"/>
      <c r="U17" s="70"/>
      <c r="V17" s="66"/>
      <c r="W17" s="67"/>
      <c r="X17" s="56"/>
    </row>
    <row r="18" spans="3:24" ht="15" thickBot="1">
      <c r="C18" s="346"/>
      <c r="D18" s="347"/>
      <c r="E18" s="347"/>
      <c r="F18" s="347"/>
      <c r="G18" s="347"/>
      <c r="H18" s="347"/>
      <c r="I18" s="347"/>
      <c r="J18" s="347"/>
      <c r="K18" s="348"/>
    </row>
    <row r="19" spans="3:24" ht="15" thickBot="1">
      <c r="C19" s="46" t="s">
        <v>1</v>
      </c>
      <c r="D19" s="46" t="s">
        <v>0</v>
      </c>
      <c r="E19" s="46" t="s">
        <v>11</v>
      </c>
      <c r="F19" s="47" t="s">
        <v>2</v>
      </c>
      <c r="G19" s="46" t="s">
        <v>3</v>
      </c>
      <c r="H19" s="48" t="s">
        <v>4</v>
      </c>
      <c r="I19" s="114" t="s">
        <v>5</v>
      </c>
      <c r="J19" s="46" t="s">
        <v>6</v>
      </c>
      <c r="K19" s="46" t="s">
        <v>7</v>
      </c>
    </row>
    <row r="20" spans="3:24">
      <c r="C20" s="304"/>
      <c r="D20" s="232">
        <f>(F20*3)+(G20*1)+(H20*0)</f>
        <v>0</v>
      </c>
      <c r="E20" s="306">
        <f>F20+G20+H20</f>
        <v>0</v>
      </c>
      <c r="F20" s="307"/>
      <c r="G20" s="307"/>
      <c r="H20" s="308"/>
      <c r="I20" s="349">
        <f>O14+S14+U14+W14</f>
        <v>0</v>
      </c>
      <c r="J20" s="307">
        <f>P14+T14+V14+X14</f>
        <v>0</v>
      </c>
      <c r="K20" s="311">
        <f>I20-J20</f>
        <v>0</v>
      </c>
    </row>
    <row r="21" spans="3:24" ht="15" thickBot="1">
      <c r="C21" s="305"/>
      <c r="D21" s="262"/>
      <c r="E21" s="264"/>
      <c r="F21" s="265"/>
      <c r="G21" s="265"/>
      <c r="H21" s="259"/>
      <c r="I21" s="350"/>
      <c r="J21" s="265"/>
      <c r="K21" s="312"/>
    </row>
    <row r="22" spans="3:24">
      <c r="C22" s="304"/>
      <c r="D22" s="232">
        <f>(F22*3)+(G22*1)+(H22*0)</f>
        <v>0</v>
      </c>
      <c r="E22" s="306">
        <f>F22+G22+H22</f>
        <v>0</v>
      </c>
      <c r="F22" s="307"/>
      <c r="G22" s="307"/>
      <c r="H22" s="308"/>
      <c r="I22" s="309">
        <f>O15+Q15+U15+W15</f>
        <v>0</v>
      </c>
      <c r="J22" s="310">
        <f>P15+R15+V15+X15</f>
        <v>0</v>
      </c>
      <c r="K22" s="311">
        <f>I22-J22</f>
        <v>0</v>
      </c>
    </row>
    <row r="23" spans="3:24" ht="15" thickBot="1">
      <c r="C23" s="305"/>
      <c r="D23" s="262"/>
      <c r="E23" s="264"/>
      <c r="F23" s="265"/>
      <c r="G23" s="265"/>
      <c r="H23" s="259"/>
      <c r="I23" s="257"/>
      <c r="J23" s="255"/>
      <c r="K23" s="312"/>
    </row>
    <row r="24" spans="3:24">
      <c r="C24" s="333"/>
      <c r="D24" s="335">
        <f>(F24*3)+(G24*1)+(H24*0)</f>
        <v>0</v>
      </c>
      <c r="E24" s="337">
        <f>F24+G24+H24</f>
        <v>0</v>
      </c>
      <c r="F24" s="339"/>
      <c r="G24" s="339"/>
      <c r="H24" s="341"/>
      <c r="I24" s="337">
        <f>Q13+S13+U13+W13</f>
        <v>0</v>
      </c>
      <c r="J24" s="339">
        <f>R13+T13+V13+X13</f>
        <v>0</v>
      </c>
      <c r="K24" s="325">
        <f>I24-J24</f>
        <v>0</v>
      </c>
    </row>
    <row r="25" spans="3:24" ht="15" thickBot="1">
      <c r="C25" s="334"/>
      <c r="D25" s="336"/>
      <c r="E25" s="338"/>
      <c r="F25" s="340"/>
      <c r="G25" s="340"/>
      <c r="H25" s="342"/>
      <c r="I25" s="338"/>
      <c r="J25" s="340"/>
      <c r="K25" s="326"/>
    </row>
    <row r="26" spans="3:24">
      <c r="C26" s="333"/>
      <c r="D26" s="335">
        <f>(F26*3)+(G26*1)+(H26*0)</f>
        <v>0</v>
      </c>
      <c r="E26" s="337">
        <f>F26+G26+H26</f>
        <v>0</v>
      </c>
      <c r="F26" s="339"/>
      <c r="G26" s="339"/>
      <c r="H26" s="341"/>
      <c r="I26" s="351">
        <f>O16+Q16+S16+W16</f>
        <v>0</v>
      </c>
      <c r="J26" s="339">
        <f>P16+R16+T16+X16</f>
        <v>0</v>
      </c>
      <c r="K26" s="325">
        <f>I26-J26</f>
        <v>0</v>
      </c>
    </row>
    <row r="27" spans="3:24" ht="15" thickBot="1">
      <c r="C27" s="334"/>
      <c r="D27" s="336"/>
      <c r="E27" s="338"/>
      <c r="F27" s="340"/>
      <c r="G27" s="340"/>
      <c r="H27" s="342"/>
      <c r="I27" s="352"/>
      <c r="J27" s="340"/>
      <c r="K27" s="326"/>
    </row>
    <row r="28" spans="3:24">
      <c r="C28" s="333"/>
      <c r="D28" s="335">
        <f>(F28*3)+(G28*1)+(H28*0)</f>
        <v>0</v>
      </c>
      <c r="E28" s="337">
        <f>F28+G28+H28</f>
        <v>0</v>
      </c>
      <c r="F28" s="339"/>
      <c r="G28" s="339"/>
      <c r="H28" s="341"/>
      <c r="I28" s="351">
        <f>O17+Q17+S17+U17</f>
        <v>0</v>
      </c>
      <c r="J28" s="339">
        <f>P17+R17+T17+V17</f>
        <v>0</v>
      </c>
      <c r="K28" s="325">
        <f>I28-J28</f>
        <v>0</v>
      </c>
    </row>
    <row r="29" spans="3:24" ht="15" thickBot="1">
      <c r="C29" s="334"/>
      <c r="D29" s="336"/>
      <c r="E29" s="338"/>
      <c r="F29" s="340"/>
      <c r="G29" s="340"/>
      <c r="H29" s="342"/>
      <c r="I29" s="352"/>
      <c r="J29" s="340"/>
      <c r="K29" s="326"/>
    </row>
    <row r="34" spans="2:5">
      <c r="C34" s="71">
        <v>0</v>
      </c>
      <c r="D34" s="111"/>
      <c r="E34">
        <v>23</v>
      </c>
    </row>
    <row r="35" spans="2:5">
      <c r="C35" s="71">
        <v>1</v>
      </c>
      <c r="D35" s="112"/>
      <c r="E35">
        <v>6</v>
      </c>
    </row>
    <row r="36" spans="2:5">
      <c r="C36" s="71">
        <v>3</v>
      </c>
      <c r="D36" s="110"/>
      <c r="E36">
        <v>24</v>
      </c>
    </row>
    <row r="38" spans="2:5" ht="21">
      <c r="B38" s="353" t="s">
        <v>29</v>
      </c>
    </row>
    <row r="39" spans="2:5" ht="21">
      <c r="B39" s="353" t="s">
        <v>30</v>
      </c>
    </row>
    <row r="40" spans="2:5" ht="21">
      <c r="B40" s="353"/>
    </row>
    <row r="41" spans="2:5" ht="21">
      <c r="B41" s="353" t="s">
        <v>31</v>
      </c>
    </row>
    <row r="42" spans="2:5" ht="21">
      <c r="B42" s="353"/>
    </row>
    <row r="43" spans="2:5" ht="21">
      <c r="B43" s="353" t="s">
        <v>32</v>
      </c>
    </row>
    <row r="44" spans="2:5" ht="21">
      <c r="B44" s="353" t="s">
        <v>33</v>
      </c>
    </row>
    <row r="45" spans="2:5" ht="21">
      <c r="B45" s="353"/>
    </row>
    <row r="46" spans="2:5" ht="21">
      <c r="B46" s="353" t="s">
        <v>34</v>
      </c>
    </row>
  </sheetData>
  <mergeCells count="102">
    <mergeCell ref="O4:P4"/>
    <mergeCell ref="Q4:R4"/>
    <mergeCell ref="S4:T4"/>
    <mergeCell ref="U4:V4"/>
    <mergeCell ref="W4:X4"/>
    <mergeCell ref="O12:P12"/>
    <mergeCell ref="Q12:R12"/>
    <mergeCell ref="S12:T12"/>
    <mergeCell ref="U12:V12"/>
    <mergeCell ref="W12:X12"/>
    <mergeCell ref="C28:C29"/>
    <mergeCell ref="D28:D29"/>
    <mergeCell ref="E28:E29"/>
    <mergeCell ref="F28:F29"/>
    <mergeCell ref="G28:G29"/>
    <mergeCell ref="H28:H29"/>
    <mergeCell ref="I28:I29"/>
    <mergeCell ref="J28:J29"/>
    <mergeCell ref="K28:K29"/>
    <mergeCell ref="C26:C27"/>
    <mergeCell ref="D26:D27"/>
    <mergeCell ref="E26:E27"/>
    <mergeCell ref="F26:F27"/>
    <mergeCell ref="G26:G27"/>
    <mergeCell ref="H26:H27"/>
    <mergeCell ref="I26:I27"/>
    <mergeCell ref="J26:J27"/>
    <mergeCell ref="K26:K27"/>
    <mergeCell ref="I22:I23"/>
    <mergeCell ref="J22:J23"/>
    <mergeCell ref="K22:K23"/>
    <mergeCell ref="C24:C25"/>
    <mergeCell ref="D24:D25"/>
    <mergeCell ref="E24:E25"/>
    <mergeCell ref="F24:F25"/>
    <mergeCell ref="G24:G25"/>
    <mergeCell ref="H24:H25"/>
    <mergeCell ref="I24:I25"/>
    <mergeCell ref="C22:C23"/>
    <mergeCell ref="D22:D23"/>
    <mergeCell ref="E22:E23"/>
    <mergeCell ref="F22:F23"/>
    <mergeCell ref="G22:G23"/>
    <mergeCell ref="H22:H23"/>
    <mergeCell ref="J24:J25"/>
    <mergeCell ref="K24:K25"/>
    <mergeCell ref="C17:K18"/>
    <mergeCell ref="C20:C21"/>
    <mergeCell ref="D20:D21"/>
    <mergeCell ref="E20:E21"/>
    <mergeCell ref="F20:F21"/>
    <mergeCell ref="G20:G21"/>
    <mergeCell ref="H20:H21"/>
    <mergeCell ref="I20:I21"/>
    <mergeCell ref="J20:J21"/>
    <mergeCell ref="K20:K21"/>
    <mergeCell ref="C15:C16"/>
    <mergeCell ref="D15:D16"/>
    <mergeCell ref="E15:E16"/>
    <mergeCell ref="F15:F16"/>
    <mergeCell ref="G15:G16"/>
    <mergeCell ref="H15:H16"/>
    <mergeCell ref="I15:I16"/>
    <mergeCell ref="J15:J16"/>
    <mergeCell ref="K15:K16"/>
    <mergeCell ref="C13:C14"/>
    <mergeCell ref="D13:D14"/>
    <mergeCell ref="E13:E14"/>
    <mergeCell ref="F13:F14"/>
    <mergeCell ref="G13:G14"/>
    <mergeCell ref="H13:H14"/>
    <mergeCell ref="I13:I14"/>
    <mergeCell ref="J13:J14"/>
    <mergeCell ref="K13:K14"/>
    <mergeCell ref="I9:I10"/>
    <mergeCell ref="J9:J10"/>
    <mergeCell ref="K9:K10"/>
    <mergeCell ref="C11:C12"/>
    <mergeCell ref="D11:D12"/>
    <mergeCell ref="E11:E12"/>
    <mergeCell ref="F11:F12"/>
    <mergeCell ref="G11:G12"/>
    <mergeCell ref="H11:H12"/>
    <mergeCell ref="I11:I12"/>
    <mergeCell ref="C9:C10"/>
    <mergeCell ref="D9:D10"/>
    <mergeCell ref="E9:E10"/>
    <mergeCell ref="F9:F10"/>
    <mergeCell ref="G9:G10"/>
    <mergeCell ref="H9:H10"/>
    <mergeCell ref="J11:J12"/>
    <mergeCell ref="K11:K12"/>
    <mergeCell ref="C4:K5"/>
    <mergeCell ref="C7:C8"/>
    <mergeCell ref="D7:D8"/>
    <mergeCell ref="E7:E8"/>
    <mergeCell ref="F7:F8"/>
    <mergeCell ref="G7:G8"/>
    <mergeCell ref="H7:H8"/>
    <mergeCell ref="I7:I8"/>
    <mergeCell ref="J7:J8"/>
    <mergeCell ref="K7:K8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Championnat</vt:lpstr>
      <vt:lpstr>Coupe</vt:lpstr>
      <vt:lpstr>Interleague Poules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</dc:creator>
  <cp:lastModifiedBy>mdo100</cp:lastModifiedBy>
  <dcterms:created xsi:type="dcterms:W3CDTF">2015-05-23T22:22:08Z</dcterms:created>
  <dcterms:modified xsi:type="dcterms:W3CDTF">2016-08-17T13:06:25Z</dcterms:modified>
</cp:coreProperties>
</file>