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80" windowWidth="22116" windowHeight="8976"/>
  </bookViews>
  <sheets>
    <sheet name="Feuil1" sheetId="1" r:id="rId1"/>
  </sheets>
  <definedNames>
    <definedName name="Aléa">OFFSET(Feuil1!$A$1,,,COUNT(Feuil1!$A:$A))</definedName>
    <definedName name="ColB">OFFSET(Feuil1!$B$1,,,COUNTA(Feuil1!$B:$B))</definedName>
    <definedName name="ColC">OFFSET(ColB,,1,)</definedName>
    <definedName name="ColD">OFFSET(ColB,,2,)</definedName>
  </definedNames>
  <calcPr calcId="145621" calcMode="manual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" i="1"/>
  <c r="H7" i="1" l="1"/>
  <c r="I7" i="1" s="1"/>
  <c r="H12" i="1"/>
  <c r="I12" i="1" s="1"/>
  <c r="H11" i="1"/>
  <c r="I11" i="1" s="1"/>
  <c r="H10" i="1"/>
  <c r="I10" i="1" s="1"/>
  <c r="H9" i="1"/>
  <c r="I9" i="1" s="1"/>
  <c r="H8" i="1"/>
  <c r="I8" i="1" s="1"/>
  <c r="H2" i="1"/>
  <c r="I2" i="1" s="1"/>
  <c r="H6" i="1"/>
  <c r="I6" i="1" s="1"/>
  <c r="H5" i="1"/>
  <c r="I5" i="1" s="1"/>
  <c r="H4" i="1"/>
  <c r="I4" i="1" s="1"/>
  <c r="H3" i="1"/>
  <c r="I3" i="1" s="1"/>
  <c r="J4" i="1" l="1"/>
  <c r="K4" i="1"/>
  <c r="J6" i="1"/>
  <c r="K6" i="1"/>
  <c r="J5" i="1"/>
  <c r="K5" i="1"/>
  <c r="J2" i="1"/>
  <c r="K2" i="1"/>
  <c r="J8" i="1"/>
  <c r="K8" i="1"/>
  <c r="J9" i="1"/>
  <c r="K9" i="1"/>
  <c r="J3" i="1"/>
  <c r="K3" i="1"/>
  <c r="J10" i="1"/>
  <c r="K10" i="1"/>
  <c r="J11" i="1"/>
  <c r="K11" i="1"/>
  <c r="J12" i="1"/>
  <c r="K12" i="1"/>
  <c r="J7" i="1"/>
  <c r="K7" i="1"/>
  <c r="E18" i="1" l="1"/>
  <c r="E20" i="1" l="1"/>
  <c r="E19" i="1"/>
</calcChain>
</file>

<file path=xl/sharedStrings.xml><?xml version="1.0" encoding="utf-8"?>
<sst xmlns="http://schemas.openxmlformats.org/spreadsheetml/2006/main" count="27" uniqueCount="21">
  <si>
    <t>NB de tirages</t>
  </si>
  <si>
    <t>Tirage</t>
  </si>
  <si>
    <t>GAGNANT(S):</t>
  </si>
  <si>
    <t>MARINE</t>
  </si>
  <si>
    <t>MARIE</t>
  </si>
  <si>
    <t xml:space="preserve">ELODIE </t>
  </si>
  <si>
    <t>FRANCOIS</t>
  </si>
  <si>
    <t>FRED</t>
  </si>
  <si>
    <t>JEROME</t>
  </si>
  <si>
    <t xml:space="preserve">NICOLAS </t>
  </si>
  <si>
    <t>GERARD</t>
  </si>
  <si>
    <t>OLIVIER</t>
  </si>
  <si>
    <t>PATRICK</t>
  </si>
  <si>
    <t>MARTINE</t>
  </si>
  <si>
    <t xml:space="preserve">SOPHIE </t>
  </si>
  <si>
    <t>TOULOUSE</t>
  </si>
  <si>
    <t>PARIS</t>
  </si>
  <si>
    <t>LILLES</t>
  </si>
  <si>
    <t>NANTES</t>
  </si>
  <si>
    <t>BORDEAUX</t>
  </si>
  <si>
    <t>BREST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</si>
</sst>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1"/>
        <bgColor rgb="FFDCE6F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3" borderId="2" xfId="0" applyFill="1" applyBorder="1"/>
    <xf numFmtId="0" fontId="3" fillId="0" borderId="0" xfId="1"/>
    <xf numFmtId="0" fontId="0" fillId="3" borderId="0" xfId="0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0" fillId="3" borderId="4" xfId="0" applyFill="1" applyBorder="1"/>
    <xf numFmtId="0" fontId="0" fillId="3" borderId="2" xfId="0" applyFill="1" applyBorder="1" applyAlignment="1">
      <alignment horizontal="center"/>
    </xf>
    <xf numFmtId="0" fontId="4" fillId="5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441960</xdr:colOff>
          <xdr:row>2</xdr:row>
          <xdr:rowOff>7620</xdr:rowOff>
        </xdr:from>
        <xdr:to>
          <xdr:col>6</xdr:col>
          <xdr:colOff>434340</xdr:colOff>
          <xdr:row>4</xdr:row>
          <xdr:rowOff>7620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1"/>
  <sheetViews>
    <sheetView tabSelected="1" topLeftCell="B1" workbookViewId="0">
      <selection activeCell="D25" sqref="D25"/>
    </sheetView>
  </sheetViews>
  <sheetFormatPr baseColWidth="10" defaultRowHeight="14.4" x14ac:dyDescent="0.3"/>
  <cols>
    <col min="1" max="1" width="0" hidden="1" customWidth="1"/>
    <col min="2" max="2" width="58.109375" customWidth="1"/>
    <col min="3" max="3" width="21.88671875" customWidth="1"/>
    <col min="4" max="4" width="11.5546875" style="7"/>
    <col min="6" max="6" width="12" bestFit="1" customWidth="1"/>
    <col min="8" max="8" width="6.5546875" style="7" customWidth="1"/>
    <col min="9" max="9" width="44.6640625" customWidth="1"/>
    <col min="10" max="10" width="15.88671875" customWidth="1"/>
    <col min="11" max="11" width="9.33203125" style="7" customWidth="1"/>
  </cols>
  <sheetData>
    <row r="1" spans="1:11" ht="15.6" x14ac:dyDescent="0.3">
      <c r="A1">
        <f ca="1">IF($B1&lt;&gt;"",RAND(),"")</f>
        <v>0.14843241155766662</v>
      </c>
      <c r="B1" s="1" t="s">
        <v>3</v>
      </c>
      <c r="C1" s="8" t="s">
        <v>15</v>
      </c>
      <c r="D1" s="10">
        <v>1</v>
      </c>
      <c r="F1" s="11" t="s">
        <v>0</v>
      </c>
      <c r="G1" s="11">
        <v>5</v>
      </c>
      <c r="J1" t="s">
        <v>1</v>
      </c>
    </row>
    <row r="2" spans="1:11" ht="15.6" x14ac:dyDescent="0.3">
      <c r="A2">
        <f t="shared" ref="A2:A12" ca="1" si="0">IF($B2&lt;&gt;"",RAND(),"")</f>
        <v>0.43338408246754889</v>
      </c>
      <c r="B2" s="1" t="s">
        <v>4</v>
      </c>
      <c r="C2" s="8" t="s">
        <v>16</v>
      </c>
      <c r="D2" s="10">
        <v>2</v>
      </c>
      <c r="H2" s="10">
        <f ca="1">IF(ROW()-1&lt;=MIN(SUM(COUNTA(Aléa)),$G$1),ROW()-1,"")</f>
        <v>1</v>
      </c>
      <c r="I2" s="9" t="str">
        <f ca="1">IFERROR(INDEX(ColB,MATCH(LARGE(Aléa,$H2),Aléa,0),1),"")</f>
        <v>PATRICK</v>
      </c>
      <c r="J2" s="3" t="str">
        <f ca="1">IFERROR(INDEX(ColC,MATCH($I2,ColB,0)),"")</f>
        <v>BREST</v>
      </c>
      <c r="K2" s="10">
        <f ca="1">IFERROR(INDEX(ColD,MATCH($I2,ColB,0)),"")</f>
        <v>11</v>
      </c>
    </row>
    <row r="3" spans="1:11" ht="15.6" x14ac:dyDescent="0.3">
      <c r="A3">
        <f t="shared" ca="1" si="0"/>
        <v>0.79994183563836085</v>
      </c>
      <c r="B3" s="1" t="s">
        <v>5</v>
      </c>
      <c r="C3" s="8" t="s">
        <v>17</v>
      </c>
      <c r="D3" s="10">
        <v>3</v>
      </c>
      <c r="H3" s="10">
        <f ca="1">IF(ROW()-1&lt;=MIN(SUM(COUNTA(Aléa)),$G$1),ROW()-1,"")</f>
        <v>2</v>
      </c>
      <c r="I3" s="9" t="str">
        <f ca="1">IFERROR(INDEX(ColB,MATCH(LARGE(Aléa,$H3),Aléa,0),1),"")</f>
        <v>GERARD</v>
      </c>
      <c r="J3" s="3" t="str">
        <f ca="1">IFERROR(INDEX(ColC,MATCH($I3,ColB,0)),"")</f>
        <v>TOULOUSE</v>
      </c>
      <c r="K3" s="10">
        <f ca="1">IFERROR(INDEX(ColD,MATCH($I3,ColB,0)),"")</f>
        <v>8</v>
      </c>
    </row>
    <row r="4" spans="1:11" ht="15.6" x14ac:dyDescent="0.3">
      <c r="A4">
        <f t="shared" ca="1" si="0"/>
        <v>0.35408537952248031</v>
      </c>
      <c r="B4" s="1" t="s">
        <v>6</v>
      </c>
      <c r="C4" s="8" t="s">
        <v>18</v>
      </c>
      <c r="D4" s="10">
        <v>4</v>
      </c>
      <c r="H4" s="10">
        <f ca="1">IF(ROW()-1&lt;=MIN(SUM(COUNTA(Aléa)),$G$1),ROW()-1,"")</f>
        <v>3</v>
      </c>
      <c r="I4" s="9" t="str">
        <f ca="1">IFERROR(INDEX(ColB,MATCH(LARGE(Aléa,$H4),Aléa,0),1),"")</f>
        <v xml:space="preserve">ELODIE </v>
      </c>
      <c r="J4" s="3" t="str">
        <f ca="1">IFERROR(INDEX(ColC,MATCH($I4,ColB,0)),"")</f>
        <v>LILLES</v>
      </c>
      <c r="K4" s="10">
        <f ca="1">IFERROR(INDEX(ColD,MATCH($I4,ColB,0)),"")</f>
        <v>3</v>
      </c>
    </row>
    <row r="5" spans="1:11" ht="15.6" x14ac:dyDescent="0.3">
      <c r="A5">
        <f t="shared" ca="1" si="0"/>
        <v>0.54924662649093081</v>
      </c>
      <c r="B5" s="2" t="s">
        <v>8</v>
      </c>
      <c r="C5" s="8" t="s">
        <v>19</v>
      </c>
      <c r="D5" s="10">
        <v>5</v>
      </c>
      <c r="H5" s="10">
        <f ca="1">IF(ROW()-1&lt;=MIN(SUM(COUNTA(Aléa)),$G$1),ROW()-1,"")</f>
        <v>4</v>
      </c>
      <c r="I5" s="9" t="str">
        <f ca="1">IFERROR(INDEX(ColB,MATCH(LARGE(Aléa,$H5),Aléa,0),1),"")</f>
        <v xml:space="preserve">SOPHIE </v>
      </c>
      <c r="J5" s="3" t="str">
        <f ca="1">IFERROR(INDEX(ColC,MATCH($I5,ColB,0)),"")</f>
        <v>LILLES</v>
      </c>
      <c r="K5" s="10">
        <f ca="1">IFERROR(INDEX(ColD,MATCH($I5,ColB,0)),"")</f>
        <v>12</v>
      </c>
    </row>
    <row r="6" spans="1:11" ht="15.6" x14ac:dyDescent="0.3">
      <c r="A6">
        <f t="shared" ca="1" si="0"/>
        <v>0.6784685537161419</v>
      </c>
      <c r="B6" s="1" t="s">
        <v>7</v>
      </c>
      <c r="C6" s="8" t="s">
        <v>19</v>
      </c>
      <c r="D6" s="10">
        <v>6</v>
      </c>
      <c r="H6" s="10">
        <f ca="1">IF(ROW()-1&lt;=MIN(SUM(COUNTA(Aléa)),$G$1),ROW()-1,"")</f>
        <v>5</v>
      </c>
      <c r="I6" s="9" t="str">
        <f ca="1">IFERROR(INDEX(ColB,MATCH(LARGE(Aléa,$H6),Aléa,0),1),"")</f>
        <v>FRED</v>
      </c>
      <c r="J6" s="3" t="str">
        <f ca="1">IFERROR(INDEX(ColC,MATCH($I6,ColB,0)),"")</f>
        <v>BORDEAUX</v>
      </c>
      <c r="K6" s="10">
        <f ca="1">IFERROR(INDEX(ColD,MATCH($I6,ColB,0)),"")</f>
        <v>6</v>
      </c>
    </row>
    <row r="7" spans="1:11" ht="15.6" x14ac:dyDescent="0.3">
      <c r="A7">
        <f t="shared" ca="1" si="0"/>
        <v>0.2847419315400237</v>
      </c>
      <c r="B7" s="1" t="s">
        <v>9</v>
      </c>
      <c r="C7" s="8" t="s">
        <v>18</v>
      </c>
      <c r="D7" s="10">
        <v>7</v>
      </c>
      <c r="H7" s="10" t="str">
        <f ca="1">IF(ROW()-1&lt;=MIN(SUM(COUNTA(Aléa)),$G$1),ROW()-1,"")</f>
        <v/>
      </c>
      <c r="I7" s="9" t="str">
        <f ca="1">IFERROR(INDEX(ColB,MATCH(LARGE(Aléa,$H7),Aléa,0),1),"")</f>
        <v/>
      </c>
      <c r="J7" s="3" t="str">
        <f ca="1">IFERROR(INDEX(ColC,MATCH($I7,ColB,0)),"")</f>
        <v/>
      </c>
      <c r="K7" s="10" t="str">
        <f ca="1">IFERROR(INDEX(ColD,MATCH($I7,ColB,0)),"")</f>
        <v/>
      </c>
    </row>
    <row r="8" spans="1:11" ht="15.6" x14ac:dyDescent="0.3">
      <c r="A8">
        <f t="shared" ca="1" si="0"/>
        <v>0.93197546141519727</v>
      </c>
      <c r="B8" s="1" t="s">
        <v>10</v>
      </c>
      <c r="C8" s="8" t="s">
        <v>15</v>
      </c>
      <c r="D8" s="10">
        <v>8</v>
      </c>
      <c r="H8" s="10" t="str">
        <f ca="1">IF(ROW()-1&lt;=MIN(SUM(COUNTA(Aléa)),$G$1),ROW()-1,"")</f>
        <v/>
      </c>
      <c r="I8" s="9" t="str">
        <f ca="1">IFERROR(INDEX(ColB,MATCH(LARGE(Aléa,$H8),Aléa,0),1),"")</f>
        <v/>
      </c>
      <c r="J8" s="3" t="str">
        <f ca="1">IFERROR(INDEX(ColC,MATCH($I8,ColB,0)),"")</f>
        <v/>
      </c>
      <c r="K8" s="10" t="str">
        <f ca="1">IFERROR(INDEX(ColD,MATCH($I8,ColB,0)),"")</f>
        <v/>
      </c>
    </row>
    <row r="9" spans="1:11" ht="15.6" x14ac:dyDescent="0.3">
      <c r="A9">
        <f t="shared" ca="1" si="0"/>
        <v>0.53606776976513293</v>
      </c>
      <c r="B9" s="1" t="s">
        <v>11</v>
      </c>
      <c r="C9" s="8" t="s">
        <v>17</v>
      </c>
      <c r="D9" s="10">
        <v>9</v>
      </c>
      <c r="H9" s="10" t="str">
        <f ca="1">IF(ROW()-1&lt;=MIN(SUM(COUNTA(Aléa)),$G$1),ROW()-1,"")</f>
        <v/>
      </c>
      <c r="I9" s="9" t="str">
        <f ca="1">IFERROR(INDEX(ColB,MATCH(LARGE(Aléa,$H9),Aléa,0),1),"")</f>
        <v/>
      </c>
      <c r="J9" s="3" t="str">
        <f ca="1">IFERROR(INDEX(ColC,MATCH($I9,ColB,0)),"")</f>
        <v/>
      </c>
      <c r="K9" s="10" t="str">
        <f ca="1">IFERROR(INDEX(ColD,MATCH($I9,ColB,0)),"")</f>
        <v/>
      </c>
    </row>
    <row r="10" spans="1:11" ht="15.6" x14ac:dyDescent="0.3">
      <c r="A10">
        <f t="shared" ca="1" si="0"/>
        <v>5.0854041428041508E-2</v>
      </c>
      <c r="B10" s="1" t="s">
        <v>13</v>
      </c>
      <c r="C10" s="8" t="s">
        <v>20</v>
      </c>
      <c r="D10" s="10">
        <v>10</v>
      </c>
      <c r="H10" s="10" t="str">
        <f ca="1">IF(ROW()-1&lt;=MIN(SUM(COUNTA(Aléa)),$G$1),ROW()-1,"")</f>
        <v/>
      </c>
      <c r="I10" s="9" t="str">
        <f ca="1">IFERROR(INDEX(ColB,MATCH(LARGE(Aléa,$H10),Aléa,0),1),"")</f>
        <v/>
      </c>
      <c r="J10" s="3" t="str">
        <f ca="1">IFERROR(INDEX(ColC,MATCH($I10,ColB,0)),"")</f>
        <v/>
      </c>
      <c r="K10" s="10" t="str">
        <f ca="1">IFERROR(INDEX(ColD,MATCH($I10,ColB,0)),"")</f>
        <v/>
      </c>
    </row>
    <row r="11" spans="1:11" ht="15.6" x14ac:dyDescent="0.3">
      <c r="A11">
        <f t="shared" ca="1" si="0"/>
        <v>0.93968839878523258</v>
      </c>
      <c r="B11" s="1" t="s">
        <v>12</v>
      </c>
      <c r="C11" s="8" t="s">
        <v>20</v>
      </c>
      <c r="D11" s="10">
        <v>11</v>
      </c>
      <c r="H11" s="10" t="str">
        <f ca="1">IF(ROW()-1&lt;=MIN(SUM(COUNTA(Aléa)),$G$1),ROW()-1,"")</f>
        <v/>
      </c>
      <c r="I11" s="9" t="str">
        <f ca="1">IFERROR(INDEX(ColB,MATCH(LARGE(Aléa,$H11),Aléa,0),1),"")</f>
        <v/>
      </c>
      <c r="J11" s="3" t="str">
        <f ca="1">IFERROR(INDEX(ColC,MATCH($I11,ColB,0)),"")</f>
        <v/>
      </c>
      <c r="K11" s="10" t="str">
        <f ca="1">IFERROR(INDEX(ColD,MATCH($I11,ColB,0)),"")</f>
        <v/>
      </c>
    </row>
    <row r="12" spans="1:11" ht="15.6" x14ac:dyDescent="0.3">
      <c r="A12">
        <f t="shared" ca="1" si="0"/>
        <v>0.73055274550065763</v>
      </c>
      <c r="B12" s="1" t="s">
        <v>14</v>
      </c>
      <c r="C12" s="8" t="s">
        <v>17</v>
      </c>
      <c r="D12" s="10">
        <v>12</v>
      </c>
      <c r="H12" s="10" t="str">
        <f ca="1">IF(ROW()-1&lt;=MIN(SUM(COUNTA(Aléa)),$G$1),ROW()-1,"")</f>
        <v/>
      </c>
      <c r="I12" s="9" t="str">
        <f ca="1">IFERROR(INDEX(ColB,MATCH(LARGE(Aléa,$H12),Aléa,0),1),"")</f>
        <v/>
      </c>
      <c r="J12" s="3" t="str">
        <f ca="1">IFERROR(INDEX(ColC,MATCH($I12,ColB,0)),"")</f>
        <v/>
      </c>
      <c r="K12" s="10" t="str">
        <f ca="1">IFERROR(INDEX(ColD,MATCH($I12,ColB,0)),"")</f>
        <v/>
      </c>
    </row>
    <row r="16" spans="1:11" ht="18" x14ac:dyDescent="0.35">
      <c r="E16" s="6" t="s">
        <v>2</v>
      </c>
      <c r="F16" s="6"/>
      <c r="G16" s="6"/>
    </row>
    <row r="18" spans="2:7" x14ac:dyDescent="0.3">
      <c r="E18" s="5">
        <f ca="1" xml:space="preserve"> RANDBETWEEN(1,5)</f>
        <v>4</v>
      </c>
      <c r="F18" s="5"/>
      <c r="G18" s="5"/>
    </row>
    <row r="19" spans="2:7" x14ac:dyDescent="0.3">
      <c r="E19" s="5" t="str">
        <f ca="1">IFERROR(INDEX($I$2:$I$12,MATCH($E$18,$H$2:$H$12,0)),"")</f>
        <v xml:space="preserve">SOPHIE </v>
      </c>
      <c r="F19" s="5"/>
      <c r="G19" s="5"/>
    </row>
    <row r="20" spans="2:7" x14ac:dyDescent="0.3">
      <c r="B20" s="4"/>
      <c r="E20" s="5" t="str">
        <f ca="1">IFERROR(INDEX($J$2:$J$12,MATCH($E$18,$H$2:$H$12,0)),"")</f>
        <v>LILLES</v>
      </c>
      <c r="F20" s="5"/>
      <c r="G20" s="5"/>
    </row>
    <row r="21" spans="2:7" x14ac:dyDescent="0.3">
      <c r="B21" s="4"/>
    </row>
  </sheetData>
  <mergeCells count="4">
    <mergeCell ref="E18:G18"/>
    <mergeCell ref="E16:G16"/>
    <mergeCell ref="E19:G19"/>
    <mergeCell ref="E20:G20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441960</xdr:colOff>
                <xdr:row>2</xdr:row>
                <xdr:rowOff>7620</xdr:rowOff>
              </from>
              <to>
                <xdr:col>6</xdr:col>
                <xdr:colOff>434340</xdr:colOff>
                <xdr:row>4</xdr:row>
                <xdr:rowOff>7620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Galliot</dc:creator>
  <cp:lastModifiedBy>mdo100</cp:lastModifiedBy>
  <dcterms:created xsi:type="dcterms:W3CDTF">2016-08-04T16:40:42Z</dcterms:created>
  <dcterms:modified xsi:type="dcterms:W3CDTF">2019-01-29T09:04:51Z</dcterms:modified>
</cp:coreProperties>
</file>