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32" windowWidth="20112" windowHeight="7428"/>
  </bookViews>
  <sheets>
    <sheet name="Electricité" sheetId="1" r:id="rId1"/>
    <sheet name="Ventilation" sheetId="2" r:id="rId2"/>
    <sheet name="Feuil3" sheetId="3" r:id="rId3"/>
  </sheets>
  <externalReferences>
    <externalReference r:id="rId4"/>
  </externalReferences>
  <definedNames>
    <definedName name="état1">[1]Paramètres!$O$6:$O$10</definedName>
    <definedName name="Format_document">[1]Paramètres!$L$59:$L$62</definedName>
    <definedName name="Type_de_document">[1]Paramètres!$L$6:$L$38</definedName>
    <definedName name="Type_format_informatique">[1]Paramètres!$L$41:$L$55</definedName>
    <definedName name="VISA">[1]Paramètres!$Q$11:$Q$18</definedName>
  </definedNames>
  <calcPr calcId="125725"/>
</workbook>
</file>

<file path=xl/calcChain.xml><?xml version="1.0" encoding="utf-8"?>
<calcChain xmlns="http://schemas.openxmlformats.org/spreadsheetml/2006/main">
  <c r="O13" i="1"/>
  <c r="O14"/>
  <c r="O15"/>
  <c r="O6"/>
  <c r="O7"/>
  <c r="O8"/>
  <c r="O9"/>
  <c r="O10"/>
  <c r="O11"/>
  <c r="O12"/>
  <c r="Q8"/>
  <c r="Q9"/>
  <c r="Q10"/>
  <c r="Q11"/>
  <c r="Q12"/>
  <c r="Q13"/>
  <c r="Q14"/>
  <c r="Q15"/>
  <c r="Q6"/>
  <c r="P10"/>
  <c r="P11"/>
  <c r="P12"/>
  <c r="P14"/>
  <c r="P15"/>
  <c r="P9"/>
  <c r="A2" i="2" l="1"/>
  <c r="A2" i="1"/>
  <c r="Q7" s="1"/>
  <c r="P13" l="1"/>
  <c r="P8"/>
  <c r="P7"/>
  <c r="P6"/>
</calcChain>
</file>

<file path=xl/sharedStrings.xml><?xml version="1.0" encoding="utf-8"?>
<sst xmlns="http://schemas.openxmlformats.org/spreadsheetml/2006/main" count="91" uniqueCount="38">
  <si>
    <t>Format</t>
  </si>
  <si>
    <t>Indice</t>
  </si>
  <si>
    <t>ÉTAT</t>
  </si>
  <si>
    <t>Date de vérification</t>
  </si>
  <si>
    <t>Ref. FAD</t>
  </si>
  <si>
    <t>Preco- VISA</t>
  </si>
  <si>
    <t>Date de validation</t>
  </si>
  <si>
    <t>VISA</t>
  </si>
  <si>
    <t>TITRE du document</t>
  </si>
  <si>
    <t>Fournisseur</t>
  </si>
  <si>
    <t>Assistance</t>
  </si>
  <si>
    <t>Client</t>
  </si>
  <si>
    <t>Date de diffusion informatique</t>
  </si>
  <si>
    <t>schéma 1</t>
  </si>
  <si>
    <t>format : pdf, tiff, docx, dwg...</t>
  </si>
  <si>
    <t>Date de remise prévisionnel du document</t>
  </si>
  <si>
    <t>BPO</t>
  </si>
  <si>
    <t>BPE</t>
  </si>
  <si>
    <t>A</t>
  </si>
  <si>
    <t>B</t>
  </si>
  <si>
    <t>C</t>
  </si>
  <si>
    <t>Diffusion au client</t>
  </si>
  <si>
    <t>Diffusion fournisseur</t>
  </si>
  <si>
    <t>pdf</t>
  </si>
  <si>
    <t>A4</t>
  </si>
  <si>
    <t>D</t>
  </si>
  <si>
    <t>schéma 2</t>
  </si>
  <si>
    <t>Explication de mon besoin :</t>
  </si>
  <si>
    <t>Besoin 1 :</t>
  </si>
  <si>
    <t>Pour chaque document (colonne A), il est identifié une date de remise du document, Il faut que la colonne F et indice A devienne rouge si la date est dépassée.</t>
  </si>
  <si>
    <t>Besoin 2 :</t>
  </si>
  <si>
    <t>Entre la date de diffusion Colonne F et colonne G (état –BPO), il fait que la colonne K devienne rouge si on dépasse 5 jours ouvrés.</t>
  </si>
  <si>
    <t>Besoin 3 :</t>
  </si>
  <si>
    <t>Entre la date de diffusion au client Colonne K et la colonne N, il fait que la casse (colonne N) devienne rouge si on dépasse 5 jours ouvrés.</t>
  </si>
  <si>
    <t>Besoin 4 :</t>
  </si>
  <si>
    <t>Entre la date de diffusion fournisseur Colonne N et colonne F (indice B), il fait que la casse devienne rouge si on dépasse 5 jours ouvrés.</t>
  </si>
  <si>
    <t>On arrête cet enchaînement si l’état devient BPE sinon on recommence le process du besoin 2 -3-4 jusqu’à un état BPE.</t>
  </si>
  <si>
    <t>Il faut pouvoir mettre ce processus sur chaque feuille.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</si>
</sst>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indexed="16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rgb="FF0066FF"/>
      <name val="Verdana"/>
      <family val="2"/>
    </font>
    <font>
      <b/>
      <sz val="18"/>
      <color rgb="FF000066"/>
      <name val="Calibri"/>
      <family val="2"/>
      <scheme val="minor"/>
    </font>
    <font>
      <b/>
      <sz val="14"/>
      <color rgb="FF303030"/>
      <name val="Arial"/>
      <family val="2"/>
    </font>
    <font>
      <sz val="14"/>
      <color rgb="FF303030"/>
      <name val="Arial"/>
      <family val="2"/>
    </font>
    <font>
      <b/>
      <sz val="14"/>
      <color rgb="FF000000"/>
      <name val="Arial"/>
      <family val="2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auto="1"/>
      </patternFill>
    </fill>
    <fill>
      <patternFill patternType="solid">
        <fgColor theme="9" tint="0.39994506668294322"/>
        <bgColor auto="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rgb="FFDDDDDD"/>
      </top>
      <bottom/>
      <diagonal/>
    </border>
  </borders>
  <cellStyleXfs count="2">
    <xf numFmtId="0" fontId="0" fillId="0" borderId="0"/>
    <xf numFmtId="0" fontId="3" fillId="0" borderId="0"/>
  </cellStyleXfs>
  <cellXfs count="64">
    <xf numFmtId="0" fontId="0" fillId="0" borderId="0" xfId="0"/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49" fontId="4" fillId="0" borderId="2" xfId="1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/>
    </xf>
    <xf numFmtId="0" fontId="6" fillId="4" borderId="7" xfId="1" applyFont="1" applyFill="1" applyBorder="1" applyAlignment="1" applyProtection="1">
      <alignment horizontal="center" vertical="center"/>
      <protection locked="0"/>
    </xf>
    <xf numFmtId="14" fontId="5" fillId="0" borderId="8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14" fontId="6" fillId="3" borderId="10" xfId="1" applyNumberFormat="1" applyFont="1" applyFill="1" applyBorder="1" applyAlignment="1" applyProtection="1">
      <alignment horizontal="center" vertical="center"/>
      <protection locked="0"/>
    </xf>
    <xf numFmtId="0" fontId="6" fillId="3" borderId="10" xfId="1" applyFont="1" applyFill="1" applyBorder="1" applyAlignment="1" applyProtection="1">
      <alignment horizontal="center" vertical="center"/>
      <protection locked="0"/>
    </xf>
    <xf numFmtId="14" fontId="6" fillId="0" borderId="10" xfId="1" applyNumberFormat="1" applyFont="1" applyFill="1" applyBorder="1" applyAlignment="1" applyProtection="1">
      <alignment horizontal="center" vertical="center"/>
      <protection locked="0"/>
    </xf>
    <xf numFmtId="14" fontId="6" fillId="4" borderId="10" xfId="1" applyNumberFormat="1" applyFont="1" applyFill="1" applyBorder="1" applyAlignment="1" applyProtection="1">
      <alignment horizontal="center" vertical="center"/>
      <protection locked="0"/>
    </xf>
    <xf numFmtId="14" fontId="6" fillId="0" borderId="11" xfId="1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Border="1" applyAlignment="1">
      <alignment horizontal="center" vertical="center"/>
    </xf>
    <xf numFmtId="14" fontId="5" fillId="4" borderId="12" xfId="0" applyNumberFormat="1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7" fillId="0" borderId="4" xfId="1" applyFont="1" applyFill="1" applyBorder="1" applyAlignment="1" applyProtection="1">
      <alignment horizontal="center" vertical="center"/>
      <protection locked="0"/>
    </xf>
    <xf numFmtId="49" fontId="4" fillId="0" borderId="4" xfId="1" applyNumberFormat="1" applyFont="1" applyBorder="1" applyAlignment="1" applyProtection="1">
      <alignment horizontal="center" vertical="center"/>
      <protection locked="0"/>
    </xf>
    <xf numFmtId="0" fontId="6" fillId="3" borderId="4" xfId="1" applyFont="1" applyFill="1" applyBorder="1" applyAlignment="1" applyProtection="1">
      <alignment horizontal="center" vertical="center"/>
      <protection locked="0"/>
    </xf>
    <xf numFmtId="0" fontId="6" fillId="0" borderId="4" xfId="1" applyFont="1" applyFill="1" applyBorder="1" applyAlignment="1" applyProtection="1">
      <alignment horizontal="center" vertical="center"/>
      <protection locked="0"/>
    </xf>
    <xf numFmtId="14" fontId="6" fillId="4" borderId="4" xfId="1" applyNumberFormat="1" applyFont="1" applyFill="1" applyBorder="1" applyAlignment="1" applyProtection="1">
      <alignment horizontal="center" vertical="center"/>
      <protection locked="0"/>
    </xf>
    <xf numFmtId="0" fontId="6" fillId="4" borderId="6" xfId="1" applyFont="1" applyFill="1" applyBorder="1" applyAlignment="1" applyProtection="1">
      <alignment horizontal="center" vertical="center"/>
      <protection locked="0"/>
    </xf>
    <xf numFmtId="14" fontId="6" fillId="0" borderId="4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/>
    <xf numFmtId="0" fontId="9" fillId="0" borderId="0" xfId="0" applyFont="1"/>
    <xf numFmtId="14" fontId="5" fillId="0" borderId="2" xfId="0" applyNumberFormat="1" applyFont="1" applyBorder="1" applyAlignment="1">
      <alignment horizontal="center" vertical="center"/>
    </xf>
    <xf numFmtId="0" fontId="11" fillId="0" borderId="13" xfId="0" applyFont="1" applyBorder="1" applyAlignment="1">
      <alignment horizontal="left" indent="1"/>
    </xf>
    <xf numFmtId="0" fontId="13" fillId="0" borderId="0" xfId="0" applyFont="1"/>
    <xf numFmtId="0" fontId="12" fillId="0" borderId="13" xfId="0" applyFont="1" applyBorder="1" applyAlignment="1">
      <alignment horizontal="left" indent="1"/>
    </xf>
    <xf numFmtId="0" fontId="14" fillId="0" borderId="0" xfId="0" applyFont="1"/>
    <xf numFmtId="14" fontId="5" fillId="0" borderId="10" xfId="0" applyNumberFormat="1" applyFont="1" applyBorder="1" applyAlignment="1">
      <alignment horizontal="center" vertical="center"/>
    </xf>
    <xf numFmtId="14" fontId="5" fillId="0" borderId="12" xfId="0" applyNumberFormat="1" applyFont="1" applyBorder="1" applyAlignment="1">
      <alignment horizontal="center" vertical="center"/>
    </xf>
    <xf numFmtId="0" fontId="10" fillId="0" borderId="0" xfId="0" applyFont="1" applyAlignment="1"/>
    <xf numFmtId="0" fontId="1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1" fillId="0" borderId="9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6">
    <dxf>
      <font>
        <b/>
        <i val="0"/>
        <color theme="0"/>
      </font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AppData/Local/Microsoft/Windows/INetCache/IE/T7PBWI1W/CM-48-PRO-0001-V.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jet"/>
      <sheetName val="Général"/>
      <sheetName val="Appro"/>
      <sheetName val="Management"/>
      <sheetName val="Revue"/>
      <sheetName val="Ventilation"/>
      <sheetName val="Electricité"/>
      <sheetName val="Foudre"/>
      <sheetName val="Courant faible"/>
      <sheetName val="Génie Civil"/>
      <sheetName val="Sûreté"/>
      <sheetName val="Paramètres"/>
      <sheetName val="Identification livrable"/>
      <sheetName val="Bilan Docs Produi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6">
          <cell r="L6" t="str">
            <v>ADR</v>
          </cell>
          <cell r="O6" t="str">
            <v>Sans Objet</v>
          </cell>
        </row>
        <row r="7">
          <cell r="L7" t="str">
            <v>BE</v>
          </cell>
          <cell r="O7" t="str">
            <v>DRAFT</v>
          </cell>
        </row>
        <row r="8">
          <cell r="L8" t="str">
            <v>CM</v>
          </cell>
          <cell r="O8" t="str">
            <v>BPO</v>
          </cell>
        </row>
        <row r="9">
          <cell r="L9" t="str">
            <v>COU</v>
          </cell>
          <cell r="O9" t="str">
            <v>BPE</v>
          </cell>
        </row>
        <row r="10">
          <cell r="L10" t="str">
            <v>CRA</v>
          </cell>
          <cell r="O10" t="str">
            <v>CAE</v>
          </cell>
        </row>
        <row r="11">
          <cell r="L11" t="str">
            <v>CRE</v>
          </cell>
          <cell r="Q11" t="str">
            <v>En cours</v>
          </cell>
        </row>
        <row r="12">
          <cell r="L12" t="str">
            <v>CRE</v>
          </cell>
          <cell r="Q12" t="str">
            <v>Sans Objet</v>
          </cell>
        </row>
        <row r="13">
          <cell r="L13" t="str">
            <v>CRL</v>
          </cell>
          <cell r="Q13" t="str">
            <v>VR</v>
          </cell>
        </row>
        <row r="14">
          <cell r="L14" t="str">
            <v>CRO</v>
          </cell>
          <cell r="Q14" t="str">
            <v>VAO</v>
          </cell>
        </row>
        <row r="15">
          <cell r="L15" t="str">
            <v>CRP</v>
          </cell>
          <cell r="Q15" t="str">
            <v>VSO SR</v>
          </cell>
        </row>
        <row r="16">
          <cell r="L16" t="str">
            <v>CRR</v>
          </cell>
          <cell r="Q16" t="str">
            <v>VSO</v>
          </cell>
        </row>
        <row r="17">
          <cell r="L17" t="str">
            <v>DCF</v>
          </cell>
          <cell r="Q17" t="str">
            <v>Vu - sans visa</v>
          </cell>
        </row>
        <row r="18">
          <cell r="L18" t="str">
            <v>DTT</v>
          </cell>
          <cell r="Q18" t="str">
            <v>Visé</v>
          </cell>
        </row>
        <row r="19">
          <cell r="L19" t="str">
            <v>FAD</v>
          </cell>
        </row>
        <row r="20">
          <cell r="L20" t="str">
            <v>FE</v>
          </cell>
        </row>
        <row r="21">
          <cell r="L21" t="str">
            <v>FGE</v>
          </cell>
        </row>
        <row r="22">
          <cell r="L22" t="str">
            <v>FM</v>
          </cell>
        </row>
        <row r="23">
          <cell r="L23" t="str">
            <v>FMA</v>
          </cell>
        </row>
        <row r="24">
          <cell r="L24" t="str">
            <v>FME</v>
          </cell>
        </row>
        <row r="25">
          <cell r="L25" t="str">
            <v>LDA</v>
          </cell>
        </row>
        <row r="26">
          <cell r="L26" t="str">
            <v>LOFC</v>
          </cell>
        </row>
        <row r="27">
          <cell r="L27" t="str">
            <v>LOMC</v>
          </cell>
        </row>
        <row r="28">
          <cell r="L28" t="str">
            <v>LST</v>
          </cell>
        </row>
        <row r="29">
          <cell r="L29" t="str">
            <v>MOP</v>
          </cell>
        </row>
        <row r="30">
          <cell r="L30" t="str">
            <v>NDC</v>
          </cell>
        </row>
        <row r="31">
          <cell r="L31" t="str">
            <v>NTE</v>
          </cell>
        </row>
        <row r="32">
          <cell r="L32" t="str">
            <v>PAQ</v>
          </cell>
        </row>
        <row r="33">
          <cell r="L33" t="str">
            <v>PEE</v>
          </cell>
        </row>
        <row r="34">
          <cell r="L34" t="str">
            <v>PLD</v>
          </cell>
        </row>
        <row r="35">
          <cell r="L35" t="str">
            <v>PLE</v>
          </cell>
        </row>
        <row r="36">
          <cell r="L36" t="str">
            <v>PLG</v>
          </cell>
        </row>
        <row r="37">
          <cell r="L37" t="str">
            <v>PLI</v>
          </cell>
        </row>
        <row r="38">
          <cell r="L38" t="str">
            <v>SCH</v>
          </cell>
        </row>
        <row r="41">
          <cell r="L41" t="str">
            <v>pdf</v>
          </cell>
        </row>
        <row r="42">
          <cell r="L42" t="str">
            <v>docx</v>
          </cell>
        </row>
        <row r="43">
          <cell r="L43" t="str">
            <v>doc</v>
          </cell>
        </row>
        <row r="44">
          <cell r="L44" t="str">
            <v>xlsx</v>
          </cell>
        </row>
        <row r="45">
          <cell r="L45" t="str">
            <v>xls</v>
          </cell>
        </row>
        <row r="46">
          <cell r="L46" t="str">
            <v>mpp</v>
          </cell>
        </row>
        <row r="47">
          <cell r="L47" t="str">
            <v>pps</v>
          </cell>
        </row>
        <row r="48">
          <cell r="L48" t="str">
            <v>pptx</v>
          </cell>
        </row>
        <row r="49">
          <cell r="L49" t="str">
            <v>tiff</v>
          </cell>
        </row>
        <row r="50">
          <cell r="L50" t="str">
            <v>jpg</v>
          </cell>
        </row>
        <row r="51">
          <cell r="L51" t="str">
            <v>dwg</v>
          </cell>
        </row>
        <row r="52">
          <cell r="L52" t="str">
            <v>-</v>
          </cell>
        </row>
        <row r="53">
          <cell r="L53" t="str">
            <v>-</v>
          </cell>
        </row>
        <row r="54">
          <cell r="L54" t="str">
            <v>-</v>
          </cell>
        </row>
        <row r="55">
          <cell r="L55" t="str">
            <v>-</v>
          </cell>
        </row>
        <row r="59">
          <cell r="L59" t="str">
            <v>A4</v>
          </cell>
        </row>
        <row r="60">
          <cell r="L60" t="str">
            <v>A3</v>
          </cell>
        </row>
        <row r="61">
          <cell r="L61" t="str">
            <v>A0</v>
          </cell>
        </row>
        <row r="62">
          <cell r="L62" t="str">
            <v>-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T35"/>
  <sheetViews>
    <sheetView tabSelected="1" zoomScale="70" zoomScaleNormal="70" workbookViewId="0">
      <selection activeCell="N19" sqref="N19"/>
    </sheetView>
  </sheetViews>
  <sheetFormatPr baseColWidth="10" defaultRowHeight="14.4"/>
  <cols>
    <col min="1" max="1" width="54.6640625" customWidth="1"/>
    <col min="2" max="3" width="19.109375" customWidth="1"/>
    <col min="4" max="4" width="8.109375" bestFit="1" customWidth="1"/>
    <col min="5" max="5" width="7.33203125" bestFit="1" customWidth="1"/>
    <col min="6" max="6" width="29.44140625" customWidth="1"/>
    <col min="7" max="7" width="17.6640625" customWidth="1"/>
    <col min="8" max="8" width="14" customWidth="1"/>
    <col min="9" max="9" width="18.44140625" customWidth="1"/>
    <col min="10" max="10" width="17.6640625" customWidth="1"/>
    <col min="11" max="11" width="14.33203125" customWidth="1"/>
    <col min="12" max="12" width="15.33203125" customWidth="1"/>
    <col min="13" max="13" width="13.44140625" customWidth="1"/>
    <col min="14" max="14" width="12.88671875" customWidth="1"/>
    <col min="15" max="17" width="6.44140625" style="42" customWidth="1"/>
  </cols>
  <sheetData>
    <row r="2" spans="1:20">
      <c r="A2" s="6">
        <f ca="1">TODAY()</f>
        <v>42565</v>
      </c>
    </row>
    <row r="3" spans="1:20" ht="15" thickBot="1"/>
    <row r="4" spans="1:20" s="5" customFormat="1" ht="34.5" customHeight="1">
      <c r="A4" s="58" t="s">
        <v>8</v>
      </c>
      <c r="B4" s="60" t="s">
        <v>9</v>
      </c>
      <c r="C4" s="60"/>
      <c r="D4" s="60"/>
      <c r="E4" s="60"/>
      <c r="F4" s="60"/>
      <c r="G4" s="60"/>
      <c r="H4" s="61" t="s">
        <v>10</v>
      </c>
      <c r="I4" s="61"/>
      <c r="J4" s="61"/>
      <c r="K4" s="44" t="s">
        <v>21</v>
      </c>
      <c r="L4" s="62" t="s">
        <v>11</v>
      </c>
      <c r="M4" s="63"/>
      <c r="N4" s="44" t="s">
        <v>22</v>
      </c>
      <c r="O4" s="43"/>
      <c r="P4" s="43"/>
      <c r="Q4" s="43"/>
    </row>
    <row r="5" spans="1:20" s="5" customFormat="1" ht="61.5" customHeight="1" thickBot="1">
      <c r="A5" s="59"/>
      <c r="B5" s="1" t="s">
        <v>15</v>
      </c>
      <c r="C5" s="1" t="s">
        <v>14</v>
      </c>
      <c r="D5" s="1" t="s">
        <v>0</v>
      </c>
      <c r="E5" s="1" t="s">
        <v>1</v>
      </c>
      <c r="F5" s="1" t="s">
        <v>12</v>
      </c>
      <c r="G5" s="1" t="s">
        <v>2</v>
      </c>
      <c r="H5" s="2" t="s">
        <v>3</v>
      </c>
      <c r="I5" s="2" t="s">
        <v>4</v>
      </c>
      <c r="J5" s="2" t="s">
        <v>5</v>
      </c>
      <c r="K5" s="45"/>
      <c r="L5" s="3" t="s">
        <v>6</v>
      </c>
      <c r="M5" s="4" t="s">
        <v>7</v>
      </c>
      <c r="N5" s="45"/>
      <c r="O5" s="43"/>
      <c r="P5" s="43"/>
      <c r="Q5" s="43"/>
    </row>
    <row r="6" spans="1:20" s="7" customFormat="1" ht="15.6">
      <c r="A6" s="49" t="s">
        <v>13</v>
      </c>
      <c r="B6" s="46">
        <v>42563</v>
      </c>
      <c r="C6" s="52" t="s">
        <v>23</v>
      </c>
      <c r="D6" s="55" t="s">
        <v>24</v>
      </c>
      <c r="E6" s="8" t="s">
        <v>18</v>
      </c>
      <c r="F6" s="34">
        <v>42552</v>
      </c>
      <c r="G6" s="9" t="s">
        <v>16</v>
      </c>
      <c r="H6" s="10"/>
      <c r="I6" s="10"/>
      <c r="J6" s="11"/>
      <c r="K6" s="12">
        <v>42558</v>
      </c>
      <c r="L6" s="13"/>
      <c r="M6" s="14"/>
      <c r="N6" s="15"/>
      <c r="O6" s="42">
        <f t="shared" ref="O6:O11" si="0">IF(F6="","",NETWORKDAYS(F6,K6))</f>
        <v>5</v>
      </c>
      <c r="P6" s="42">
        <f t="shared" ref="P6:P8" ca="1" si="1">IF(F6="","",NETWORKDAYS(K6,$A$2))</f>
        <v>6</v>
      </c>
      <c r="Q6" s="42" t="str">
        <f>IF(N6="","",NETWORKDAYS(N6,$A$2))</f>
        <v/>
      </c>
      <c r="S6" s="5"/>
      <c r="T6" s="5"/>
    </row>
    <row r="7" spans="1:20" s="7" customFormat="1" ht="15.6">
      <c r="A7" s="50"/>
      <c r="B7" s="47">
        <v>42563</v>
      </c>
      <c r="C7" s="53"/>
      <c r="D7" s="56"/>
      <c r="E7" s="22" t="s">
        <v>19</v>
      </c>
      <c r="F7" s="39">
        <v>42552</v>
      </c>
      <c r="G7" s="16" t="s">
        <v>16</v>
      </c>
      <c r="H7" s="17"/>
      <c r="I7" s="18"/>
      <c r="J7" s="18"/>
      <c r="K7" s="19">
        <v>42559</v>
      </c>
      <c r="L7" s="20"/>
      <c r="M7" s="14"/>
      <c r="N7" s="21">
        <v>42552</v>
      </c>
      <c r="O7" s="42">
        <f t="shared" si="0"/>
        <v>6</v>
      </c>
      <c r="P7" s="42">
        <f t="shared" ca="1" si="1"/>
        <v>5</v>
      </c>
      <c r="Q7" s="42">
        <f t="shared" ref="Q7:Q15" ca="1" si="2">IF(N7="","",NETWORKDAYS(N7,$A$2))</f>
        <v>10</v>
      </c>
      <c r="S7" s="5"/>
      <c r="T7" s="5"/>
    </row>
    <row r="8" spans="1:20" s="7" customFormat="1" ht="15.6">
      <c r="A8" s="50"/>
      <c r="B8" s="47">
        <v>42563</v>
      </c>
      <c r="C8" s="53"/>
      <c r="D8" s="56"/>
      <c r="E8" s="22" t="s">
        <v>20</v>
      </c>
      <c r="F8" s="40">
        <v>42552</v>
      </c>
      <c r="G8" s="22" t="s">
        <v>17</v>
      </c>
      <c r="H8" s="17"/>
      <c r="I8" s="18"/>
      <c r="J8" s="18"/>
      <c r="K8" s="19">
        <v>42559</v>
      </c>
      <c r="L8" s="23"/>
      <c r="M8" s="24"/>
      <c r="N8" s="21"/>
      <c r="O8" s="42">
        <f t="shared" si="0"/>
        <v>6</v>
      </c>
      <c r="P8" s="42">
        <f t="shared" ca="1" si="1"/>
        <v>5</v>
      </c>
      <c r="Q8" s="42" t="str">
        <f t="shared" si="2"/>
        <v/>
      </c>
      <c r="S8" s="5"/>
      <c r="T8" s="5"/>
    </row>
    <row r="9" spans="1:20" ht="15.6">
      <c r="A9" s="50"/>
      <c r="B9" s="47">
        <v>42563</v>
      </c>
      <c r="C9" s="53"/>
      <c r="D9" s="56"/>
      <c r="E9" s="22" t="s">
        <v>25</v>
      </c>
      <c r="F9" s="22"/>
      <c r="G9" s="22"/>
      <c r="H9" s="17"/>
      <c r="I9" s="18"/>
      <c r="J9" s="18"/>
      <c r="K9" s="19"/>
      <c r="L9" s="23"/>
      <c r="M9" s="24"/>
      <c r="N9" s="21"/>
      <c r="O9" s="42" t="str">
        <f t="shared" si="0"/>
        <v/>
      </c>
      <c r="P9" s="42" t="str">
        <f>IF(F9="","",NETWORKDAYS(K9,$A$2))</f>
        <v/>
      </c>
      <c r="Q9" s="42" t="str">
        <f t="shared" si="2"/>
        <v/>
      </c>
      <c r="S9" s="5"/>
      <c r="T9" s="5"/>
    </row>
    <row r="10" spans="1:20" ht="16.2" thickBot="1">
      <c r="A10" s="51"/>
      <c r="B10" s="48">
        <v>42563</v>
      </c>
      <c r="C10" s="54"/>
      <c r="D10" s="57"/>
      <c r="E10" s="25"/>
      <c r="F10" s="25"/>
      <c r="G10" s="26"/>
      <c r="H10" s="27"/>
      <c r="I10" s="27"/>
      <c r="J10" s="27"/>
      <c r="K10" s="28"/>
      <c r="L10" s="29"/>
      <c r="M10" s="30"/>
      <c r="N10" s="31"/>
      <c r="O10" s="42" t="str">
        <f t="shared" si="0"/>
        <v/>
      </c>
      <c r="P10" s="42" t="str">
        <f t="shared" ref="P10:P15" si="3">IF(F10="","",NETWORKDAYS(K10,$A$2))</f>
        <v/>
      </c>
      <c r="Q10" s="42" t="str">
        <f t="shared" si="2"/>
        <v/>
      </c>
      <c r="S10" s="5"/>
      <c r="T10" s="5"/>
    </row>
    <row r="11" spans="1:20" ht="15.6">
      <c r="A11" s="49" t="s">
        <v>26</v>
      </c>
      <c r="B11" s="46">
        <v>42566</v>
      </c>
      <c r="C11" s="52" t="s">
        <v>23</v>
      </c>
      <c r="D11" s="55" t="s">
        <v>24</v>
      </c>
      <c r="E11" s="8" t="s">
        <v>18</v>
      </c>
      <c r="F11" s="9"/>
      <c r="G11" s="9"/>
      <c r="H11" s="10"/>
      <c r="I11" s="10"/>
      <c r="J11" s="11"/>
      <c r="K11" s="12"/>
      <c r="L11" s="13"/>
      <c r="M11" s="14"/>
      <c r="N11" s="15"/>
      <c r="O11" s="42" t="str">
        <f t="shared" si="0"/>
        <v/>
      </c>
      <c r="P11" s="42" t="str">
        <f t="shared" si="3"/>
        <v/>
      </c>
      <c r="Q11" s="42" t="str">
        <f t="shared" si="2"/>
        <v/>
      </c>
      <c r="S11" s="5"/>
      <c r="T11" s="5"/>
    </row>
    <row r="12" spans="1:20" ht="15.6">
      <c r="A12" s="50"/>
      <c r="B12" s="47">
        <v>42563</v>
      </c>
      <c r="C12" s="53"/>
      <c r="D12" s="56"/>
      <c r="E12" s="22" t="s">
        <v>19</v>
      </c>
      <c r="F12" s="16"/>
      <c r="G12" s="16"/>
      <c r="H12" s="17"/>
      <c r="I12" s="18"/>
      <c r="J12" s="18"/>
      <c r="K12" s="19"/>
      <c r="L12" s="20"/>
      <c r="M12" s="14"/>
      <c r="N12" s="21"/>
      <c r="O12" s="42" t="str">
        <f>IF(F12="","",NETWORKDAYS(F12,K12))</f>
        <v/>
      </c>
      <c r="P12" s="42" t="str">
        <f t="shared" si="3"/>
        <v/>
      </c>
      <c r="Q12" s="42" t="str">
        <f t="shared" si="2"/>
        <v/>
      </c>
      <c r="S12" s="5"/>
      <c r="T12" s="5"/>
    </row>
    <row r="13" spans="1:20" ht="15.6">
      <c r="A13" s="50"/>
      <c r="B13" s="47">
        <v>42563</v>
      </c>
      <c r="C13" s="53"/>
      <c r="D13" s="56"/>
      <c r="E13" s="22" t="s">
        <v>20</v>
      </c>
      <c r="F13" s="40">
        <v>42552</v>
      </c>
      <c r="G13" s="22" t="s">
        <v>17</v>
      </c>
      <c r="H13" s="17"/>
      <c r="I13" s="18"/>
      <c r="J13" s="18"/>
      <c r="K13" s="19">
        <v>42558</v>
      </c>
      <c r="L13" s="23"/>
      <c r="M13" s="24"/>
      <c r="N13" s="21"/>
      <c r="O13" s="42">
        <f t="shared" ref="O13:O15" si="4">IF(F13="","",NETWORKDAYS(F13,K13))</f>
        <v>5</v>
      </c>
      <c r="P13" s="42">
        <f t="shared" ca="1" si="3"/>
        <v>6</v>
      </c>
      <c r="Q13" s="42" t="str">
        <f t="shared" si="2"/>
        <v/>
      </c>
      <c r="S13" s="5"/>
      <c r="T13" s="5"/>
    </row>
    <row r="14" spans="1:20" ht="15.6">
      <c r="A14" s="50"/>
      <c r="B14" s="47">
        <v>42563</v>
      </c>
      <c r="C14" s="53"/>
      <c r="D14" s="56"/>
      <c r="E14" s="22" t="s">
        <v>25</v>
      </c>
      <c r="F14" s="22"/>
      <c r="G14" s="22"/>
      <c r="H14" s="17"/>
      <c r="I14" s="18"/>
      <c r="J14" s="18"/>
      <c r="K14" s="19"/>
      <c r="L14" s="23"/>
      <c r="M14" s="24"/>
      <c r="N14" s="21"/>
      <c r="O14" s="42" t="str">
        <f t="shared" si="4"/>
        <v/>
      </c>
      <c r="P14" s="42" t="str">
        <f t="shared" si="3"/>
        <v/>
      </c>
      <c r="Q14" s="42" t="str">
        <f t="shared" si="2"/>
        <v/>
      </c>
      <c r="S14" s="5"/>
      <c r="T14" s="5"/>
    </row>
    <row r="15" spans="1:20" ht="16.2" thickBot="1">
      <c r="A15" s="51"/>
      <c r="B15" s="48">
        <v>42563</v>
      </c>
      <c r="C15" s="54"/>
      <c r="D15" s="57"/>
      <c r="E15" s="25"/>
      <c r="F15" s="25"/>
      <c r="G15" s="26"/>
      <c r="H15" s="27"/>
      <c r="I15" s="27"/>
      <c r="J15" s="27"/>
      <c r="K15" s="28"/>
      <c r="L15" s="29"/>
      <c r="M15" s="30"/>
      <c r="N15" s="31"/>
      <c r="O15" s="42" t="str">
        <f t="shared" si="4"/>
        <v/>
      </c>
      <c r="P15" s="42" t="str">
        <f t="shared" si="3"/>
        <v/>
      </c>
      <c r="Q15" s="42" t="str">
        <f t="shared" si="2"/>
        <v/>
      </c>
      <c r="S15" s="5"/>
      <c r="T15" s="5"/>
    </row>
    <row r="16" spans="1:20" ht="15.6">
      <c r="S16" s="5"/>
      <c r="T16" s="5"/>
    </row>
    <row r="17" spans="1:20" ht="15.6">
      <c r="S17" s="5"/>
      <c r="T17" s="5"/>
    </row>
    <row r="19" spans="1:20" ht="24" thickBot="1">
      <c r="A19" s="38"/>
    </row>
    <row r="20" spans="1:20" ht="21">
      <c r="A20" s="37"/>
      <c r="D20" s="32" t="s">
        <v>27</v>
      </c>
    </row>
    <row r="21" spans="1:20" ht="21">
      <c r="A21" s="36"/>
      <c r="D21" s="32" t="s">
        <v>28</v>
      </c>
    </row>
    <row r="22" spans="1:20" ht="21">
      <c r="A22" s="33"/>
      <c r="D22" s="32" t="s">
        <v>29</v>
      </c>
    </row>
    <row r="23" spans="1:20" ht="21" customHeight="1">
      <c r="A23" s="41"/>
      <c r="D23" s="32"/>
    </row>
    <row r="24" spans="1:20" ht="21" customHeight="1">
      <c r="A24" s="41"/>
      <c r="D24" s="32" t="s">
        <v>30</v>
      </c>
    </row>
    <row r="25" spans="1:20" ht="21.6" thickBot="1">
      <c r="D25" s="32" t="s">
        <v>31</v>
      </c>
    </row>
    <row r="26" spans="1:20" ht="21">
      <c r="A26" s="35"/>
      <c r="D26" s="32"/>
    </row>
    <row r="27" spans="1:20" ht="21">
      <c r="D27" s="32" t="s">
        <v>32</v>
      </c>
    </row>
    <row r="28" spans="1:20" ht="21">
      <c r="D28" s="32" t="s">
        <v>33</v>
      </c>
    </row>
    <row r="29" spans="1:20" ht="21">
      <c r="D29" s="32"/>
    </row>
    <row r="30" spans="1:20" ht="21">
      <c r="D30" s="32" t="s">
        <v>34</v>
      </c>
    </row>
    <row r="31" spans="1:20" ht="21">
      <c r="D31" s="32" t="s">
        <v>35</v>
      </c>
    </row>
    <row r="32" spans="1:20" ht="21">
      <c r="D32" s="32"/>
    </row>
    <row r="33" spans="4:4" ht="21">
      <c r="D33" s="32" t="s">
        <v>36</v>
      </c>
    </row>
    <row r="34" spans="4:4" ht="21">
      <c r="D34" s="32"/>
    </row>
    <row r="35" spans="4:4" ht="21">
      <c r="D35" s="32" t="s">
        <v>37</v>
      </c>
    </row>
  </sheetData>
  <mergeCells count="14">
    <mergeCell ref="D11:D15"/>
    <mergeCell ref="B11:B15"/>
    <mergeCell ref="A11:A15"/>
    <mergeCell ref="C11:C15"/>
    <mergeCell ref="L4:M4"/>
    <mergeCell ref="N4:N5"/>
    <mergeCell ref="B6:B10"/>
    <mergeCell ref="A6:A10"/>
    <mergeCell ref="C6:C10"/>
    <mergeCell ref="D6:D10"/>
    <mergeCell ref="A4:A5"/>
    <mergeCell ref="B4:G4"/>
    <mergeCell ref="H4:J4"/>
    <mergeCell ref="K4:K5"/>
  </mergeCells>
  <conditionalFormatting sqref="E6:F10">
    <cfRule type="expression" dxfId="5" priority="9">
      <formula>TODAY()&gt;$B$6</formula>
    </cfRule>
  </conditionalFormatting>
  <conditionalFormatting sqref="E11:F15">
    <cfRule type="expression" dxfId="4" priority="8">
      <formula>TODAY()&gt;$B$11</formula>
    </cfRule>
  </conditionalFormatting>
  <conditionalFormatting sqref="K6:K15">
    <cfRule type="expression" dxfId="3" priority="4">
      <formula>AND(G6="BPO",O6&gt;5)</formula>
    </cfRule>
  </conditionalFormatting>
  <conditionalFormatting sqref="N6:N15">
    <cfRule type="expression" dxfId="2" priority="3">
      <formula>P6&gt;5</formula>
    </cfRule>
    <cfRule type="expression" dxfId="1" priority="2" stopIfTrue="1">
      <formula>F6=""</formula>
    </cfRule>
    <cfRule type="expression" dxfId="0" priority="1">
      <formula>AND(E6="B",Q6&gt;5)</formula>
    </cfRule>
  </conditionalFormatting>
  <dataValidations count="5">
    <dataValidation type="list" allowBlank="1" showInputMessage="1" showErrorMessage="1" sqref="D6:D15">
      <formula1>Format_document</formula1>
    </dataValidation>
    <dataValidation type="list" allowBlank="1" showInputMessage="1" showErrorMessage="1" sqref="C6:C15">
      <formula1>Type_format_informatique</formula1>
    </dataValidation>
    <dataValidation type="list" allowBlank="1" showInputMessage="1" showErrorMessage="1" sqref="G6:G15">
      <formula1>état1</formula1>
    </dataValidation>
    <dataValidation type="list" allowBlank="1" showInputMessage="1" showErrorMessage="1" sqref="J6:J15 M6:M15">
      <formula1>VISA</formula1>
    </dataValidation>
    <dataValidation allowBlank="1" showInputMessage="1" showErrorMessage="1" sqref="B11:B15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T35"/>
  <sheetViews>
    <sheetView zoomScale="70" zoomScaleNormal="70" workbookViewId="0">
      <selection activeCell="B25" sqref="B25"/>
    </sheetView>
  </sheetViews>
  <sheetFormatPr baseColWidth="10" defaultRowHeight="14.4"/>
  <cols>
    <col min="1" max="1" width="54.6640625" customWidth="1"/>
    <col min="2" max="3" width="19.109375" customWidth="1"/>
    <col min="4" max="4" width="8.109375" bestFit="1" customWidth="1"/>
    <col min="5" max="5" width="7.33203125" bestFit="1" customWidth="1"/>
    <col min="6" max="6" width="29.44140625" customWidth="1"/>
    <col min="7" max="7" width="17.6640625" customWidth="1"/>
    <col min="8" max="8" width="14" customWidth="1"/>
    <col min="9" max="9" width="18.44140625" customWidth="1"/>
    <col min="10" max="10" width="17.6640625" customWidth="1"/>
    <col min="11" max="11" width="14.33203125" customWidth="1"/>
    <col min="12" max="12" width="15.33203125" customWidth="1"/>
    <col min="13" max="13" width="13.44140625" customWidth="1"/>
    <col min="14" max="14" width="12.88671875" customWidth="1"/>
  </cols>
  <sheetData>
    <row r="2" spans="1:20">
      <c r="A2" s="6">
        <f ca="1">TODAY()</f>
        <v>42565</v>
      </c>
    </row>
    <row r="3" spans="1:20" ht="15" thickBot="1"/>
    <row r="4" spans="1:20" s="5" customFormat="1" ht="34.5" customHeight="1">
      <c r="A4" s="58" t="s">
        <v>8</v>
      </c>
      <c r="B4" s="60" t="s">
        <v>9</v>
      </c>
      <c r="C4" s="60"/>
      <c r="D4" s="60"/>
      <c r="E4" s="60"/>
      <c r="F4" s="60"/>
      <c r="G4" s="60"/>
      <c r="H4" s="61" t="s">
        <v>10</v>
      </c>
      <c r="I4" s="61"/>
      <c r="J4" s="61"/>
      <c r="K4" s="44" t="s">
        <v>21</v>
      </c>
      <c r="L4" s="62" t="s">
        <v>11</v>
      </c>
      <c r="M4" s="63"/>
      <c r="N4" s="44" t="s">
        <v>22</v>
      </c>
    </row>
    <row r="5" spans="1:20" s="5" customFormat="1" ht="61.5" customHeight="1" thickBot="1">
      <c r="A5" s="59"/>
      <c r="B5" s="1" t="s">
        <v>15</v>
      </c>
      <c r="C5" s="1" t="s">
        <v>14</v>
      </c>
      <c r="D5" s="1" t="s">
        <v>0</v>
      </c>
      <c r="E5" s="1" t="s">
        <v>1</v>
      </c>
      <c r="F5" s="1" t="s">
        <v>12</v>
      </c>
      <c r="G5" s="1" t="s">
        <v>2</v>
      </c>
      <c r="H5" s="2" t="s">
        <v>3</v>
      </c>
      <c r="I5" s="2" t="s">
        <v>4</v>
      </c>
      <c r="J5" s="2" t="s">
        <v>5</v>
      </c>
      <c r="K5" s="45"/>
      <c r="L5" s="3" t="s">
        <v>6</v>
      </c>
      <c r="M5" s="4" t="s">
        <v>7</v>
      </c>
      <c r="N5" s="45"/>
    </row>
    <row r="6" spans="1:20" s="7" customFormat="1" ht="15.6">
      <c r="A6" s="49" t="s">
        <v>13</v>
      </c>
      <c r="B6" s="46">
        <v>42563</v>
      </c>
      <c r="C6" s="52" t="s">
        <v>23</v>
      </c>
      <c r="D6" s="55" t="s">
        <v>24</v>
      </c>
      <c r="E6" s="8" t="s">
        <v>18</v>
      </c>
      <c r="F6" s="9"/>
      <c r="G6" s="9" t="s">
        <v>16</v>
      </c>
      <c r="H6" s="10"/>
      <c r="I6" s="10"/>
      <c r="J6" s="11"/>
      <c r="K6" s="12"/>
      <c r="L6" s="13"/>
      <c r="M6" s="14"/>
      <c r="N6" s="15"/>
      <c r="S6" s="5"/>
      <c r="T6" s="5"/>
    </row>
    <row r="7" spans="1:20" s="7" customFormat="1" ht="15.6">
      <c r="A7" s="50"/>
      <c r="B7" s="47">
        <v>42563</v>
      </c>
      <c r="C7" s="53"/>
      <c r="D7" s="56"/>
      <c r="E7" s="22" t="s">
        <v>19</v>
      </c>
      <c r="F7" s="16"/>
      <c r="G7" s="16" t="s">
        <v>16</v>
      </c>
      <c r="H7" s="17"/>
      <c r="I7" s="18"/>
      <c r="J7" s="18"/>
      <c r="K7" s="19"/>
      <c r="L7" s="20"/>
      <c r="M7" s="14"/>
      <c r="N7" s="21"/>
      <c r="S7" s="5"/>
      <c r="T7" s="5"/>
    </row>
    <row r="8" spans="1:20" s="7" customFormat="1" ht="15.6">
      <c r="A8" s="50"/>
      <c r="B8" s="47">
        <v>42563</v>
      </c>
      <c r="C8" s="53"/>
      <c r="D8" s="56"/>
      <c r="E8" s="22" t="s">
        <v>20</v>
      </c>
      <c r="F8" s="22"/>
      <c r="G8" s="22" t="s">
        <v>17</v>
      </c>
      <c r="H8" s="17"/>
      <c r="I8" s="18"/>
      <c r="J8" s="18"/>
      <c r="K8" s="19"/>
      <c r="L8" s="23"/>
      <c r="M8" s="24"/>
      <c r="N8" s="21"/>
      <c r="S8" s="5"/>
      <c r="T8" s="5"/>
    </row>
    <row r="9" spans="1:20" ht="15.6">
      <c r="A9" s="50"/>
      <c r="B9" s="47">
        <v>42563</v>
      </c>
      <c r="C9" s="53"/>
      <c r="D9" s="56"/>
      <c r="E9" s="22" t="s">
        <v>25</v>
      </c>
      <c r="F9" s="22"/>
      <c r="G9" s="22"/>
      <c r="H9" s="17"/>
      <c r="I9" s="18"/>
      <c r="J9" s="18"/>
      <c r="K9" s="19"/>
      <c r="L9" s="23"/>
      <c r="M9" s="24"/>
      <c r="N9" s="21"/>
      <c r="S9" s="5"/>
      <c r="T9" s="5"/>
    </row>
    <row r="10" spans="1:20" ht="16.2" thickBot="1">
      <c r="A10" s="51"/>
      <c r="B10" s="48">
        <v>42563</v>
      </c>
      <c r="C10" s="54"/>
      <c r="D10" s="57"/>
      <c r="E10" s="25"/>
      <c r="F10" s="25"/>
      <c r="G10" s="26"/>
      <c r="H10" s="27"/>
      <c r="I10" s="27"/>
      <c r="J10" s="27"/>
      <c r="K10" s="28"/>
      <c r="L10" s="29"/>
      <c r="M10" s="30"/>
      <c r="N10" s="31"/>
      <c r="S10" s="5"/>
      <c r="T10" s="5"/>
    </row>
    <row r="11" spans="1:20" ht="15.6">
      <c r="A11" s="49" t="s">
        <v>26</v>
      </c>
      <c r="B11" s="46">
        <v>42566</v>
      </c>
      <c r="C11" s="52" t="s">
        <v>23</v>
      </c>
      <c r="D11" s="55" t="s">
        <v>24</v>
      </c>
      <c r="E11" s="8" t="s">
        <v>18</v>
      </c>
      <c r="F11" s="9"/>
      <c r="G11" s="9"/>
      <c r="H11" s="10"/>
      <c r="I11" s="10"/>
      <c r="J11" s="11"/>
      <c r="K11" s="12"/>
      <c r="L11" s="13"/>
      <c r="M11" s="14"/>
      <c r="N11" s="15"/>
      <c r="S11" s="5"/>
      <c r="T11" s="5"/>
    </row>
    <row r="12" spans="1:20" ht="15.6">
      <c r="A12" s="50"/>
      <c r="B12" s="47">
        <v>42563</v>
      </c>
      <c r="C12" s="53"/>
      <c r="D12" s="56"/>
      <c r="E12" s="22" t="s">
        <v>19</v>
      </c>
      <c r="F12" s="16"/>
      <c r="G12" s="16"/>
      <c r="H12" s="17"/>
      <c r="I12" s="18"/>
      <c r="J12" s="18"/>
      <c r="K12" s="19"/>
      <c r="L12" s="20"/>
      <c r="M12" s="14"/>
      <c r="N12" s="21"/>
      <c r="S12" s="5"/>
      <c r="T12" s="5"/>
    </row>
    <row r="13" spans="1:20" ht="15.6">
      <c r="A13" s="50"/>
      <c r="B13" s="47">
        <v>42563</v>
      </c>
      <c r="C13" s="53"/>
      <c r="D13" s="56"/>
      <c r="E13" s="22" t="s">
        <v>20</v>
      </c>
      <c r="F13" s="22"/>
      <c r="G13" s="22"/>
      <c r="H13" s="17"/>
      <c r="I13" s="18"/>
      <c r="J13" s="18"/>
      <c r="K13" s="19"/>
      <c r="L13" s="23"/>
      <c r="M13" s="24"/>
      <c r="N13" s="21"/>
      <c r="S13" s="5"/>
      <c r="T13" s="5"/>
    </row>
    <row r="14" spans="1:20" ht="15.6">
      <c r="A14" s="50"/>
      <c r="B14" s="47">
        <v>42563</v>
      </c>
      <c r="C14" s="53"/>
      <c r="D14" s="56"/>
      <c r="E14" s="22" t="s">
        <v>25</v>
      </c>
      <c r="F14" s="22"/>
      <c r="G14" s="22"/>
      <c r="H14" s="17"/>
      <c r="I14" s="18"/>
      <c r="J14" s="18"/>
      <c r="K14" s="19"/>
      <c r="L14" s="23"/>
      <c r="M14" s="24"/>
      <c r="N14" s="21"/>
      <c r="S14" s="5"/>
      <c r="T14" s="5"/>
    </row>
    <row r="15" spans="1:20" ht="16.2" thickBot="1">
      <c r="A15" s="51"/>
      <c r="B15" s="48">
        <v>42563</v>
      </c>
      <c r="C15" s="54"/>
      <c r="D15" s="57"/>
      <c r="E15" s="25"/>
      <c r="F15" s="25"/>
      <c r="G15" s="26"/>
      <c r="H15" s="27"/>
      <c r="I15" s="27"/>
      <c r="J15" s="27"/>
      <c r="K15" s="28"/>
      <c r="L15" s="29"/>
      <c r="M15" s="30"/>
      <c r="N15" s="31"/>
      <c r="S15" s="5"/>
      <c r="T15" s="5"/>
    </row>
    <row r="16" spans="1:20" ht="15.6">
      <c r="S16" s="5"/>
      <c r="T16" s="5"/>
    </row>
    <row r="17" spans="6:20" ht="15.6">
      <c r="S17" s="5"/>
      <c r="T17" s="5"/>
    </row>
    <row r="20" spans="6:20" ht="21">
      <c r="F20" s="32" t="s">
        <v>27</v>
      </c>
    </row>
    <row r="21" spans="6:20" ht="21">
      <c r="F21" s="32" t="s">
        <v>28</v>
      </c>
    </row>
    <row r="22" spans="6:20" ht="21">
      <c r="F22" s="32" t="s">
        <v>29</v>
      </c>
    </row>
    <row r="23" spans="6:20" ht="21">
      <c r="F23" s="32"/>
    </row>
    <row r="24" spans="6:20" ht="21">
      <c r="F24" s="32" t="s">
        <v>30</v>
      </c>
    </row>
    <row r="25" spans="6:20" ht="21">
      <c r="F25" s="32" t="s">
        <v>31</v>
      </c>
    </row>
    <row r="26" spans="6:20" ht="21">
      <c r="F26" s="32"/>
    </row>
    <row r="27" spans="6:20" ht="21">
      <c r="F27" s="32" t="s">
        <v>32</v>
      </c>
    </row>
    <row r="28" spans="6:20" ht="21">
      <c r="F28" s="32" t="s">
        <v>33</v>
      </c>
    </row>
    <row r="29" spans="6:20" ht="21">
      <c r="F29" s="32"/>
    </row>
    <row r="30" spans="6:20" ht="21">
      <c r="F30" s="32" t="s">
        <v>34</v>
      </c>
    </row>
    <row r="31" spans="6:20" ht="21">
      <c r="F31" s="32" t="s">
        <v>35</v>
      </c>
    </row>
    <row r="32" spans="6:20" ht="21">
      <c r="F32" s="32"/>
    </row>
    <row r="33" spans="6:6" ht="21">
      <c r="F33" s="32" t="s">
        <v>36</v>
      </c>
    </row>
    <row r="34" spans="6:6" ht="21">
      <c r="F34" s="32"/>
    </row>
    <row r="35" spans="6:6" ht="21">
      <c r="F35" s="32" t="s">
        <v>37</v>
      </c>
    </row>
  </sheetData>
  <mergeCells count="14">
    <mergeCell ref="A6:A10"/>
    <mergeCell ref="B6:B10"/>
    <mergeCell ref="C6:C10"/>
    <mergeCell ref="D6:D10"/>
    <mergeCell ref="A11:A15"/>
    <mergeCell ref="B11:B15"/>
    <mergeCell ref="C11:C15"/>
    <mergeCell ref="D11:D15"/>
    <mergeCell ref="N4:N5"/>
    <mergeCell ref="A4:A5"/>
    <mergeCell ref="B4:G4"/>
    <mergeCell ref="H4:J4"/>
    <mergeCell ref="K4:K5"/>
    <mergeCell ref="L4:M4"/>
  </mergeCells>
  <dataValidations count="5">
    <dataValidation allowBlank="1" showInputMessage="1" showErrorMessage="1" sqref="B11:B15"/>
    <dataValidation type="list" allowBlank="1" showInputMessage="1" showErrorMessage="1" sqref="J6:J15 M6:M15">
      <formula1>VISA</formula1>
    </dataValidation>
    <dataValidation type="list" allowBlank="1" showInputMessage="1" showErrorMessage="1" sqref="G6:G15">
      <formula1>état1</formula1>
    </dataValidation>
    <dataValidation type="list" allowBlank="1" showInputMessage="1" showErrorMessage="1" sqref="C6:C15">
      <formula1>Type_format_informatique</formula1>
    </dataValidation>
    <dataValidation type="list" allowBlank="1" showInputMessage="1" showErrorMessage="1" sqref="D6:D15">
      <formula1>Format_document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Electricité</vt:lpstr>
      <vt:lpstr>Ventilation</vt:lpstr>
      <vt:lpstr>Feuil3</vt:lpstr>
    </vt:vector>
  </TitlesOfParts>
  <Company>Altran Grand-Est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THERY Cédrick</dc:creator>
  <cp:lastModifiedBy>mdo100</cp:lastModifiedBy>
  <dcterms:created xsi:type="dcterms:W3CDTF">2016-07-13T18:35:40Z</dcterms:created>
  <dcterms:modified xsi:type="dcterms:W3CDTF">2016-07-14T11:10:44Z</dcterms:modified>
</cp:coreProperties>
</file>