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44" windowWidth="22440" windowHeight="9024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" i="1" l="1"/>
  <c r="I2" i="1" l="1"/>
  <c r="J2" i="1" l="1"/>
  <c r="I3" i="1" l="1"/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</calcChain>
</file>

<file path=xl/sharedStrings.xml><?xml version="1.0" encoding="utf-8"?>
<sst xmlns="http://schemas.openxmlformats.org/spreadsheetml/2006/main" count="32" uniqueCount="15">
  <si>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</si>
  <si>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</si>
  <si>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</si>
  <si>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</si>
  <si>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</si>
  <si>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</si>
  <si>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</si>
  <si>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</si>
  <si>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</si>
  <si>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</si>
  <si>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Dates</t>
  </si>
  <si>
    <t>Noms</t>
  </si>
  <si>
    <t>Reste Dû</t>
  </si>
  <si>
    <t>Prêt Initiale</t>
  </si>
  <si>
    <t>Remboursement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</si>
</sst>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0" fillId="2" borderId="0" xfId="0" applyNumberFormat="1" applyFill="1"/>
    <xf numFmtId="0" fontId="0" fillId="2" borderId="0" xfId="0" applyFill="1" applyAlignment="1">
      <alignment horizontal="center"/>
    </xf>
    <xf numFmtId="0" fontId="0" fillId="2" borderId="0" xfId="0" applyFill="1"/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/>
    </xf>
    <xf numFmtId="164" fontId="0" fillId="2" borderId="0" xfId="0" applyNumberFormat="1" applyFill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9"/>
  <sheetViews>
    <sheetView tabSelected="1" workbookViewId="0">
      <selection activeCell="I3" sqref="I3"/>
    </sheetView>
  </sheetViews>
  <sheetFormatPr baseColWidth="10" defaultRowHeight="15.6" x14ac:dyDescent="0.3"/>
  <cols>
    <col min="2" max="2" width="11.19921875" style="1"/>
    <col min="3" max="3" width="11.19921875" style="2"/>
    <col min="8" max="9" width="11.19921875" style="12"/>
    <col min="10" max="10" width="14.69921875" style="12" customWidth="1"/>
  </cols>
  <sheetData>
    <row r="1" spans="2:10" ht="31.2" x14ac:dyDescent="0.3">
      <c r="H1" s="8" t="s">
        <v>13</v>
      </c>
      <c r="I1" s="8" t="s">
        <v>12</v>
      </c>
      <c r="J1" s="9" t="s">
        <v>14</v>
      </c>
    </row>
    <row r="2" spans="2:10" x14ac:dyDescent="0.3">
      <c r="B2" s="3" t="s">
        <v>10</v>
      </c>
      <c r="C2" s="4" t="s">
        <v>11</v>
      </c>
      <c r="H2" s="10">
        <f>SUMPRODUCT(1/COUNTIF(C3:C29,C3:C29)*H3:H29)</f>
        <v>775</v>
      </c>
      <c r="I2" s="10">
        <f>H2-J2</f>
        <v>234.96000000000004</v>
      </c>
      <c r="J2" s="10">
        <f t="shared" ref="J2" si="0">_xlfn.AGGREGATE(9,5,J3:J10000)</f>
        <v>540.04</v>
      </c>
    </row>
    <row r="3" spans="2:10" s="7" customFormat="1" x14ac:dyDescent="0.3">
      <c r="B3" s="5">
        <v>43525</v>
      </c>
      <c r="C3" s="6" t="s">
        <v>0</v>
      </c>
      <c r="H3" s="11">
        <v>50</v>
      </c>
      <c r="I3" s="11">
        <f>IFERROR(INDEX(H$1:H$10000,_xlfn.AGGREGATE(15,6,(1/((C$3:C$10000=$C3)))*(ROW(C$3:C$10000)),ROW(A$1)))-SUMPRODUCT((C$3:C$10000=$C3)*(B$3:B$10000&lt;=$B3)*J$3:J$10000),0)</f>
        <v>45</v>
      </c>
      <c r="J3" s="11">
        <v>5</v>
      </c>
    </row>
    <row r="4" spans="2:10" x14ac:dyDescent="0.3">
      <c r="B4" s="1">
        <v>43525</v>
      </c>
      <c r="C4" s="2" t="s">
        <v>1</v>
      </c>
      <c r="H4" s="12">
        <v>100</v>
      </c>
      <c r="I4" s="12">
        <f t="shared" ref="I4:I29" si="1">IFERROR(INDEX(H$1:H$10000,_xlfn.AGGREGATE(15,6,(1/((C$3:C$10000=$C4)))*(ROW(C$3:C$10000)),ROW(A$1)))-SUMPRODUCT((C$3:C$10000=$C4)*(B$3:B$10000&lt;=$B4)*J$3:J$10000),0)</f>
        <v>80</v>
      </c>
      <c r="J4" s="12">
        <v>20</v>
      </c>
    </row>
    <row r="5" spans="2:10" x14ac:dyDescent="0.3">
      <c r="B5" s="1">
        <v>43525</v>
      </c>
      <c r="C5" s="2" t="s">
        <v>2</v>
      </c>
      <c r="H5" s="12">
        <v>200</v>
      </c>
      <c r="I5" s="12">
        <f t="shared" si="1"/>
        <v>200</v>
      </c>
      <c r="J5" s="12">
        <v>0</v>
      </c>
    </row>
    <row r="6" spans="2:10" x14ac:dyDescent="0.3">
      <c r="B6" s="1">
        <v>43525</v>
      </c>
      <c r="C6" s="2" t="s">
        <v>3</v>
      </c>
      <c r="H6" s="12">
        <v>50</v>
      </c>
      <c r="I6" s="12">
        <f t="shared" si="1"/>
        <v>41</v>
      </c>
      <c r="J6" s="12">
        <v>9</v>
      </c>
    </row>
    <row r="7" spans="2:10" s="7" customFormat="1" x14ac:dyDescent="0.3">
      <c r="B7" s="5">
        <v>43556</v>
      </c>
      <c r="C7" s="6" t="s">
        <v>0</v>
      </c>
      <c r="H7" s="11">
        <v>50</v>
      </c>
      <c r="I7" s="11">
        <f t="shared" si="1"/>
        <v>39</v>
      </c>
      <c r="J7" s="11">
        <v>6</v>
      </c>
    </row>
    <row r="8" spans="2:10" x14ac:dyDescent="0.3">
      <c r="B8" s="1">
        <v>43556</v>
      </c>
      <c r="C8" s="2" t="s">
        <v>1</v>
      </c>
      <c r="H8" s="12">
        <v>100</v>
      </c>
      <c r="I8" s="12">
        <f t="shared" si="1"/>
        <v>59</v>
      </c>
      <c r="J8" s="12">
        <v>21</v>
      </c>
    </row>
    <row r="9" spans="2:10" x14ac:dyDescent="0.3">
      <c r="B9" s="1">
        <v>43556</v>
      </c>
      <c r="C9" s="2" t="s">
        <v>2</v>
      </c>
      <c r="H9" s="12">
        <v>200</v>
      </c>
      <c r="I9" s="12">
        <f t="shared" si="1"/>
        <v>200</v>
      </c>
      <c r="J9" s="12">
        <v>0</v>
      </c>
    </row>
    <row r="10" spans="2:10" x14ac:dyDescent="0.3">
      <c r="B10" s="1">
        <v>43556</v>
      </c>
      <c r="C10" s="2" t="s">
        <v>3</v>
      </c>
      <c r="H10" s="12">
        <v>50</v>
      </c>
      <c r="I10" s="12">
        <f t="shared" si="1"/>
        <v>31</v>
      </c>
      <c r="J10" s="12">
        <v>10</v>
      </c>
    </row>
    <row r="11" spans="2:10" x14ac:dyDescent="0.3">
      <c r="B11" s="1">
        <v>43556</v>
      </c>
      <c r="C11" s="2" t="s">
        <v>4</v>
      </c>
      <c r="H11" s="12">
        <v>150</v>
      </c>
      <c r="I11" s="12">
        <f t="shared" si="1"/>
        <v>125</v>
      </c>
      <c r="J11" s="12">
        <v>25</v>
      </c>
    </row>
    <row r="12" spans="2:10" x14ac:dyDescent="0.3">
      <c r="B12" s="1">
        <v>43556</v>
      </c>
      <c r="C12" s="2" t="s">
        <v>5</v>
      </c>
      <c r="H12" s="12">
        <v>20</v>
      </c>
      <c r="I12" s="12">
        <f t="shared" si="1"/>
        <v>18</v>
      </c>
      <c r="J12" s="12">
        <v>2</v>
      </c>
    </row>
    <row r="13" spans="2:10" s="7" customFormat="1" x14ac:dyDescent="0.3">
      <c r="B13" s="5">
        <v>43586</v>
      </c>
      <c r="C13" s="6" t="s">
        <v>0</v>
      </c>
      <c r="H13" s="11">
        <v>50</v>
      </c>
      <c r="I13" s="11">
        <f t="shared" si="1"/>
        <v>31</v>
      </c>
      <c r="J13" s="11">
        <v>8</v>
      </c>
    </row>
    <row r="14" spans="2:10" x14ac:dyDescent="0.3">
      <c r="B14" s="1">
        <v>43586</v>
      </c>
      <c r="C14" s="2" t="s">
        <v>1</v>
      </c>
      <c r="H14" s="12">
        <v>100</v>
      </c>
      <c r="I14" s="12">
        <f t="shared" si="1"/>
        <v>37</v>
      </c>
      <c r="J14" s="12">
        <v>22</v>
      </c>
    </row>
    <row r="15" spans="2:10" x14ac:dyDescent="0.3">
      <c r="B15" s="1">
        <v>43586</v>
      </c>
      <c r="C15" s="2" t="s">
        <v>2</v>
      </c>
      <c r="H15" s="12">
        <v>200</v>
      </c>
      <c r="I15" s="12">
        <f t="shared" si="1"/>
        <v>200</v>
      </c>
      <c r="J15" s="12">
        <v>0</v>
      </c>
    </row>
    <row r="16" spans="2:10" x14ac:dyDescent="0.3">
      <c r="B16" s="1">
        <v>43586</v>
      </c>
      <c r="C16" s="2" t="s">
        <v>3</v>
      </c>
      <c r="H16" s="12">
        <v>50</v>
      </c>
      <c r="I16" s="12">
        <f t="shared" si="1"/>
        <v>30</v>
      </c>
      <c r="J16" s="12">
        <v>1</v>
      </c>
    </row>
    <row r="17" spans="2:10" x14ac:dyDescent="0.3">
      <c r="B17" s="1">
        <v>43586</v>
      </c>
      <c r="C17" s="2" t="s">
        <v>4</v>
      </c>
      <c r="H17" s="12">
        <v>150</v>
      </c>
      <c r="I17" s="12">
        <f t="shared" si="1"/>
        <v>125</v>
      </c>
      <c r="J17" s="12">
        <v>0</v>
      </c>
    </row>
    <row r="18" spans="2:10" x14ac:dyDescent="0.3">
      <c r="B18" s="1">
        <v>43586</v>
      </c>
      <c r="C18" s="2" t="s">
        <v>5</v>
      </c>
      <c r="H18" s="12">
        <v>20</v>
      </c>
      <c r="I18" s="12">
        <f t="shared" si="1"/>
        <v>13</v>
      </c>
      <c r="J18" s="12">
        <v>5</v>
      </c>
    </row>
    <row r="19" spans="2:10" x14ac:dyDescent="0.3">
      <c r="B19" s="1">
        <v>43586</v>
      </c>
      <c r="C19" s="2" t="s">
        <v>6</v>
      </c>
      <c r="H19" s="12">
        <v>25</v>
      </c>
      <c r="I19" s="12">
        <f t="shared" si="1"/>
        <v>15.45</v>
      </c>
      <c r="J19" s="12">
        <v>9.5500000000000007</v>
      </c>
    </row>
    <row r="20" spans="2:10" s="7" customFormat="1" x14ac:dyDescent="0.3">
      <c r="B20" s="5">
        <v>43617</v>
      </c>
      <c r="C20" s="6" t="s">
        <v>0</v>
      </c>
      <c r="H20" s="11">
        <v>50</v>
      </c>
      <c r="I20" s="11">
        <f t="shared" si="1"/>
        <v>19</v>
      </c>
      <c r="J20" s="11">
        <v>12</v>
      </c>
    </row>
    <row r="21" spans="2:10" x14ac:dyDescent="0.3">
      <c r="B21" s="1">
        <v>43617</v>
      </c>
      <c r="C21" s="2" t="s">
        <v>1</v>
      </c>
      <c r="H21" s="12">
        <v>100</v>
      </c>
      <c r="I21" s="12">
        <f t="shared" si="1"/>
        <v>10</v>
      </c>
      <c r="J21" s="12">
        <v>27</v>
      </c>
    </row>
    <row r="22" spans="2:10" x14ac:dyDescent="0.3">
      <c r="B22" s="1">
        <v>43617</v>
      </c>
      <c r="C22" s="2" t="s">
        <v>2</v>
      </c>
      <c r="H22" s="12">
        <v>200</v>
      </c>
      <c r="I22" s="12">
        <f t="shared" si="1"/>
        <v>0</v>
      </c>
      <c r="J22" s="12">
        <v>200</v>
      </c>
    </row>
    <row r="23" spans="2:10" x14ac:dyDescent="0.3">
      <c r="B23" s="1">
        <v>43617</v>
      </c>
      <c r="C23" s="2" t="s">
        <v>3</v>
      </c>
      <c r="H23" s="12">
        <v>50</v>
      </c>
      <c r="I23" s="12">
        <f t="shared" si="1"/>
        <v>0</v>
      </c>
      <c r="J23" s="12">
        <v>30</v>
      </c>
    </row>
    <row r="24" spans="2:10" x14ac:dyDescent="0.3">
      <c r="B24" s="1">
        <v>43617</v>
      </c>
      <c r="C24" s="2" t="s">
        <v>4</v>
      </c>
      <c r="H24" s="12">
        <v>150</v>
      </c>
      <c r="I24" s="12">
        <f t="shared" si="1"/>
        <v>94</v>
      </c>
      <c r="J24" s="12">
        <v>31</v>
      </c>
    </row>
    <row r="25" spans="2:10" x14ac:dyDescent="0.3">
      <c r="B25" s="1">
        <v>43617</v>
      </c>
      <c r="C25" s="2" t="s">
        <v>5</v>
      </c>
      <c r="H25" s="12">
        <v>20</v>
      </c>
      <c r="I25" s="12">
        <f t="shared" si="1"/>
        <v>1</v>
      </c>
      <c r="J25" s="12">
        <v>12</v>
      </c>
    </row>
    <row r="26" spans="2:10" x14ac:dyDescent="0.3">
      <c r="B26" s="1">
        <v>43617</v>
      </c>
      <c r="C26" s="2" t="s">
        <v>6</v>
      </c>
      <c r="H26" s="12">
        <v>25</v>
      </c>
      <c r="I26" s="12">
        <f t="shared" si="1"/>
        <v>3.2199999999999989</v>
      </c>
      <c r="J26" s="12">
        <v>12.23</v>
      </c>
    </row>
    <row r="27" spans="2:10" x14ac:dyDescent="0.3">
      <c r="B27" s="1">
        <v>43617</v>
      </c>
      <c r="C27" s="2" t="s">
        <v>7</v>
      </c>
      <c r="H27" s="12">
        <v>30</v>
      </c>
      <c r="I27" s="12">
        <f t="shared" si="1"/>
        <v>28.74</v>
      </c>
      <c r="J27" s="12">
        <v>1.26</v>
      </c>
    </row>
    <row r="28" spans="2:10" x14ac:dyDescent="0.3">
      <c r="B28" s="1">
        <v>43617</v>
      </c>
      <c r="C28" s="2" t="s">
        <v>8</v>
      </c>
      <c r="H28" s="12">
        <v>100</v>
      </c>
      <c r="I28" s="12">
        <f t="shared" si="1"/>
        <v>65</v>
      </c>
      <c r="J28" s="12">
        <v>35</v>
      </c>
    </row>
    <row r="29" spans="2:10" x14ac:dyDescent="0.3">
      <c r="B29" s="1">
        <v>43617</v>
      </c>
      <c r="C29" s="2" t="s">
        <v>9</v>
      </c>
      <c r="H29" s="12">
        <v>50</v>
      </c>
      <c r="I29" s="12">
        <f t="shared" si="1"/>
        <v>14</v>
      </c>
      <c r="J29" s="12">
        <v>36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13"/>
    </sheetView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2019-10-31T12:08:15Z</dcterms:created>
  <dcterms:modified xsi:type="dcterms:W3CDTF">2019-10-31T15:58:46Z</dcterms:modified>
</cp:coreProperties>
</file>