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96" windowWidth="23256" windowHeight="12312"/>
  </bookViews>
  <sheets>
    <sheet name="Feuil2" sheetId="1" r:id="rId1"/>
  </sheets>
  <definedNames>
    <definedName name="CIVILITE">#REF!</definedName>
    <definedName name="CONDUCTEUR_DE_TRAVAUX">#REF!</definedName>
    <definedName name="CONTACT">#REF!</definedName>
    <definedName name="CP">#REF!</definedName>
    <definedName name="ECHEANCE">#REF!</definedName>
    <definedName name="ENTREPRISE">#REF!</definedName>
    <definedName name="FONCTION">#REF!</definedName>
    <definedName name="VILLE">#REF!</definedName>
  </definedNames>
  <calcPr calcId="145621"/>
</workbook>
</file>

<file path=xl/calcChain.xml><?xml version="1.0" encoding="utf-8"?>
<calcChain xmlns="http://schemas.openxmlformats.org/spreadsheetml/2006/main">
  <c r="M4" i="1" l="1"/>
  <c r="M5" i="1"/>
  <c r="M6" i="1"/>
  <c r="M7" i="1"/>
  <c r="M8" i="1"/>
  <c r="M9" i="1"/>
  <c r="M10" i="1"/>
  <c r="M11" i="1"/>
  <c r="M12" i="1"/>
  <c r="M13" i="1"/>
  <c r="M14" i="1"/>
  <c r="M15" i="1"/>
</calcChain>
</file>

<file path=xl/sharedStrings.xml><?xml version="1.0" encoding="utf-8"?>
<sst xmlns="http://schemas.openxmlformats.org/spreadsheetml/2006/main" count="60" uniqueCount="49">
  <si>
    <t>CHANTIER</t>
  </si>
  <si>
    <t>ENTEPRISE</t>
  </si>
  <si>
    <t>MONTANT
TTC</t>
  </si>
  <si>
    <t>DATE</t>
  </si>
  <si>
    <t>N°</t>
  </si>
  <si>
    <t>NOM</t>
  </si>
  <si>
    <t>LIEU</t>
  </si>
  <si>
    <t>CONTACT</t>
  </si>
  <si>
    <t>DEVIS</t>
  </si>
  <si>
    <t>ESSAIS</t>
  </si>
  <si>
    <t>FACTURE</t>
  </si>
  <si>
    <t>REGLEMENT</t>
  </si>
  <si>
    <t>CONDUCTEUR DE TRAVAUX</t>
  </si>
  <si>
    <t>CHEF DE CHANTIER</t>
  </si>
  <si>
    <t>CHEF D'ENTRERPISE</t>
  </si>
  <si>
    <t>EFFECTUES</t>
  </si>
  <si>
    <t>ECHEANCE</t>
  </si>
  <si>
    <t>PREVU</t>
  </si>
  <si>
    <t>18-01</t>
  </si>
  <si>
    <t>VENUTOLO</t>
  </si>
  <si>
    <t>CLUNY</t>
  </si>
  <si>
    <t>NEANT</t>
  </si>
  <si>
    <t>1 MOIS FIN DE MOIS</t>
  </si>
  <si>
    <t>18-02</t>
  </si>
  <si>
    <t>CLEMENT</t>
  </si>
  <si>
    <t>LE FRANCOIS</t>
  </si>
  <si>
    <t>2 MOIS</t>
  </si>
  <si>
    <t>18-03</t>
  </si>
  <si>
    <t>OUVRAGE PHILIBO</t>
  </si>
  <si>
    <t>LE LAMENTIN</t>
  </si>
  <si>
    <t>2 MOIS 10 DU MOIS FIN DE MOIS</t>
  </si>
  <si>
    <t>18-04</t>
  </si>
  <si>
    <t>18-05</t>
  </si>
  <si>
    <t>SCI GEMINI</t>
  </si>
  <si>
    <t>3 SEMAINES</t>
  </si>
  <si>
    <t>18-06</t>
  </si>
  <si>
    <t>CARYOTAS</t>
  </si>
  <si>
    <t>FORT DE France</t>
  </si>
  <si>
    <t>45 JOURS</t>
  </si>
  <si>
    <t>18-07</t>
  </si>
  <si>
    <t>59 MAXIME</t>
  </si>
  <si>
    <t>LE LORRAIN</t>
  </si>
  <si>
    <t>45 JOURS FIN DE MOIS</t>
  </si>
  <si>
    <t>Attention, date facture avant le 10 du mois donc échéance à prendre en compte, 2 mois fin de mois</t>
  </si>
  <si>
    <t>Attention, date facture après le 10 du mois donc échéance à prendre en compte, 3 mois fin de mois</t>
  </si>
  <si>
    <t>TOUT DE SUITE</t>
  </si>
  <si>
    <t>1 SEMAINE</t>
  </si>
  <si>
    <t>1 MOIS</t>
  </si>
  <si>
    <t>15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</si>
</sst>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40C]d\-mmm\-yy;@"/>
  </numFmts>
  <fonts count="5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b/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Fill="1" applyAlignment="1">
      <alignment horizontal="left" vertical="center"/>
    </xf>
    <xf numFmtId="165" fontId="1" fillId="0" borderId="4" xfId="0" applyNumberFormat="1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/>
    </xf>
    <xf numFmtId="165" fontId="1" fillId="0" borderId="7" xfId="0" applyNumberFormat="1" applyFont="1" applyFill="1" applyBorder="1" applyAlignment="1">
      <alignment horizontal="center" vertical="center" wrapText="1"/>
    </xf>
    <xf numFmtId="165" fontId="1" fillId="0" borderId="5" xfId="0" applyNumberFormat="1" applyFont="1" applyFill="1" applyBorder="1" applyAlignment="1">
      <alignment horizontal="center" vertical="center"/>
    </xf>
    <xf numFmtId="49" fontId="2" fillId="0" borderId="5" xfId="0" applyNumberFormat="1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/>
    </xf>
    <xf numFmtId="164" fontId="2" fillId="0" borderId="5" xfId="0" applyNumberFormat="1" applyFont="1" applyFill="1" applyBorder="1" applyAlignment="1">
      <alignment horizontal="right" vertical="center"/>
    </xf>
    <xf numFmtId="165" fontId="2" fillId="0" borderId="5" xfId="0" applyNumberFormat="1" applyFont="1" applyFill="1" applyBorder="1" applyAlignment="1">
      <alignment horizontal="center" vertical="center"/>
    </xf>
    <xf numFmtId="165" fontId="3" fillId="0" borderId="5" xfId="0" applyNumberFormat="1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left" vertical="center" wrapText="1"/>
    </xf>
    <xf numFmtId="0" fontId="2" fillId="0" borderId="0" xfId="0" applyFont="1" applyFill="1" applyAlignment="1">
      <alignment horizontal="left" vertical="center"/>
    </xf>
    <xf numFmtId="0" fontId="2" fillId="0" borderId="5" xfId="0" applyNumberFormat="1" applyFont="1" applyFill="1" applyBorder="1" applyAlignment="1">
      <alignment horizontal="right" vertical="center"/>
    </xf>
    <xf numFmtId="165" fontId="1" fillId="0" borderId="5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164" fontId="1" fillId="0" borderId="4" xfId="0" applyNumberFormat="1" applyFont="1" applyFill="1" applyBorder="1" applyAlignment="1">
      <alignment horizontal="center" vertical="center" wrapText="1"/>
    </xf>
    <xf numFmtId="164" fontId="1" fillId="0" borderId="6" xfId="0" applyNumberFormat="1" applyFont="1" applyFill="1" applyBorder="1" applyAlignment="1">
      <alignment horizontal="center" vertical="center" wrapText="1"/>
    </xf>
    <xf numFmtId="164" fontId="1" fillId="0" borderId="7" xfId="0" applyNumberFormat="1" applyFont="1" applyFill="1" applyBorder="1" applyAlignment="1">
      <alignment horizontal="center" vertical="center" wrapText="1"/>
    </xf>
    <xf numFmtId="49" fontId="1" fillId="0" borderId="5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165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165" fontId="4" fillId="2" borderId="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workbookViewId="0">
      <selection activeCell="M4" sqref="M4"/>
    </sheetView>
  </sheetViews>
  <sheetFormatPr baseColWidth="10" defaultRowHeight="14.4" x14ac:dyDescent="0.3"/>
  <cols>
    <col min="1" max="1" width="5.5546875" bestFit="1" customWidth="1"/>
    <col min="2" max="2" width="16.5546875" bestFit="1" customWidth="1"/>
    <col min="3" max="3" width="14.33203125" bestFit="1" customWidth="1"/>
    <col min="4" max="4" width="15.5546875" hidden="1" customWidth="1"/>
    <col min="5" max="5" width="24.5546875" hidden="1" customWidth="1"/>
    <col min="6" max="6" width="17.88671875" hidden="1" customWidth="1"/>
    <col min="7" max="7" width="18.88671875" hidden="1" customWidth="1"/>
    <col min="8" max="8" width="9.109375" hidden="1" customWidth="1"/>
    <col min="9" max="9" width="6.6640625" customWidth="1"/>
    <col min="10" max="10" width="11.109375" customWidth="1"/>
    <col min="11" max="11" width="15.33203125" bestFit="1" customWidth="1"/>
    <col min="12" max="12" width="27.5546875" bestFit="1" customWidth="1"/>
    <col min="13" max="13" width="12.109375" bestFit="1" customWidth="1"/>
  </cols>
  <sheetData>
    <row r="1" spans="1:14" s="1" customFormat="1" ht="24" customHeight="1" x14ac:dyDescent="0.3">
      <c r="A1" s="16" t="s">
        <v>0</v>
      </c>
      <c r="B1" s="17"/>
      <c r="C1" s="18"/>
      <c r="D1" s="16" t="s">
        <v>1</v>
      </c>
      <c r="E1" s="17"/>
      <c r="F1" s="17"/>
      <c r="G1" s="18"/>
      <c r="H1" s="19" t="s">
        <v>2</v>
      </c>
      <c r="I1" s="16" t="s">
        <v>3</v>
      </c>
      <c r="J1" s="17"/>
      <c r="K1" s="17"/>
      <c r="L1" s="17"/>
      <c r="M1" s="17"/>
    </row>
    <row r="2" spans="1:14" s="1" customFormat="1" ht="24" customHeight="1" x14ac:dyDescent="0.3">
      <c r="A2" s="22" t="s">
        <v>4</v>
      </c>
      <c r="B2" s="23" t="s">
        <v>5</v>
      </c>
      <c r="C2" s="23" t="s">
        <v>6</v>
      </c>
      <c r="D2" s="24" t="s">
        <v>5</v>
      </c>
      <c r="E2" s="16" t="s">
        <v>7</v>
      </c>
      <c r="F2" s="17"/>
      <c r="G2" s="18"/>
      <c r="H2" s="20"/>
      <c r="I2" s="15" t="s">
        <v>8</v>
      </c>
      <c r="J2" s="2" t="s">
        <v>9</v>
      </c>
      <c r="K2" s="15" t="s">
        <v>10</v>
      </c>
      <c r="L2" s="16" t="s">
        <v>11</v>
      </c>
      <c r="M2" s="17"/>
    </row>
    <row r="3" spans="1:14" s="1" customFormat="1" ht="24" customHeight="1" x14ac:dyDescent="0.3">
      <c r="A3" s="22"/>
      <c r="B3" s="23"/>
      <c r="C3" s="23"/>
      <c r="D3" s="25"/>
      <c r="E3" s="3" t="s">
        <v>12</v>
      </c>
      <c r="F3" s="3" t="s">
        <v>13</v>
      </c>
      <c r="G3" s="3" t="s">
        <v>14</v>
      </c>
      <c r="H3" s="21"/>
      <c r="I3" s="15"/>
      <c r="J3" s="4" t="s">
        <v>15</v>
      </c>
      <c r="K3" s="15"/>
      <c r="L3" s="3" t="s">
        <v>16</v>
      </c>
      <c r="M3" s="5" t="s">
        <v>17</v>
      </c>
    </row>
    <row r="4" spans="1:14" s="13" customFormat="1" ht="24" customHeight="1" x14ac:dyDescent="0.3">
      <c r="A4" s="6" t="s">
        <v>18</v>
      </c>
      <c r="B4" s="7" t="s">
        <v>19</v>
      </c>
      <c r="C4" s="7" t="s">
        <v>20</v>
      </c>
      <c r="D4" s="7"/>
      <c r="E4" s="7"/>
      <c r="F4" s="7"/>
      <c r="G4" s="7"/>
      <c r="H4" s="8"/>
      <c r="I4" s="9" t="s">
        <v>21</v>
      </c>
      <c r="J4" s="10">
        <v>43104</v>
      </c>
      <c r="K4" s="9">
        <v>43130</v>
      </c>
      <c r="L4" s="11" t="s">
        <v>22</v>
      </c>
      <c r="M4" s="28">
        <f>IF(L4="1 MOIS FIN DE MOIS",EOMONTH(K4,1),
IF(L4="2 MOIS",EDATE(K4,2),
IF(L4="2 MOIS 10 DU MOIS FIN DE MOIS",IF(DAY(K4)&lt;=10,EOMONTH(EDATE(K4,2),0),EOMONTH(EDATE(K4,3),0)),
IF(L4="3 SEMAINES",DATE(YEAR(K4),MONTH(K4),DAY(K4)+21),
IF(L4="45 JOURS",DATE(YEAR(K4),MONTH(K4),DAY(K4)+45),
IF(L4="45 JOURS FIN DE MOIS",EOMONTH(DATE(YEAR(K4),MONTH(K4),DAY(K4)+45),0),
IF(L4="TOUT DE SUITE",K4,
IF(L4="1 SEMAINE",DATE(YEAR(K4),MONTH(K4),DAY(K4)+7),
IF(L4="1 MOIS",DATE(YEAR(K4),MONTH(K4)+1,DAY(K4)),
IF(L4="15 JOURS",DATE(YEAR(K4),MONTH(K4),DAY(K4)+15),""))))))))))</f>
        <v>43159</v>
      </c>
    </row>
    <row r="5" spans="1:14" s="13" customFormat="1" ht="24" customHeight="1" x14ac:dyDescent="0.3">
      <c r="A5" s="6" t="s">
        <v>23</v>
      </c>
      <c r="B5" s="7" t="s">
        <v>24</v>
      </c>
      <c r="C5" s="7" t="s">
        <v>25</v>
      </c>
      <c r="D5" s="7"/>
      <c r="E5" s="12"/>
      <c r="F5" s="7"/>
      <c r="G5" s="7"/>
      <c r="H5" s="14"/>
      <c r="I5" s="9" t="s">
        <v>21</v>
      </c>
      <c r="J5" s="9">
        <v>43115</v>
      </c>
      <c r="K5" s="9">
        <v>43150</v>
      </c>
      <c r="L5" s="11" t="s">
        <v>26</v>
      </c>
      <c r="M5" s="28">
        <f t="shared" ref="M5:M15" si="0">IF(L5="1 MOIS FIN DE MOIS",EOMONTH(K5,1),
IF(L5="2 MOIS",EDATE(K5,2),
IF(L5="2 MOIS 10 DU MOIS FIN DE MOIS",IF(DAY(K5)&lt;=10,EOMONTH(EDATE(K5,2),0),EOMONTH(EDATE(K5,3),0)),
IF(L5="3 SEMAINES",DATE(YEAR(K5),MONTH(K5),DAY(K5)+21),
IF(L5="45 JOURS",DATE(YEAR(K5),MONTH(K5),DAY(K5)+45),
IF(L5="45 JOURS FIN DE MOIS",EOMONTH(DATE(YEAR(K5),MONTH(K5),DAY(K5)+45),0),
IF(L5="TOUT DE SUITE",K5,
IF(L5="1 SEMAINE",DATE(YEAR(K5),MONTH(K5),DAY(K5)+7),
IF(L5="1 MOIS",DATE(YEAR(K5),MONTH(K5)+1,DAY(K5)),
IF(L5="15 JOURS",DATE(YEAR(K5),MONTH(K5),DAY(K5)+15),""))))))))))</f>
        <v>43209</v>
      </c>
    </row>
    <row r="6" spans="1:14" s="13" customFormat="1" ht="24" customHeight="1" x14ac:dyDescent="0.3">
      <c r="A6" s="6" t="s">
        <v>27</v>
      </c>
      <c r="B6" s="7" t="s">
        <v>28</v>
      </c>
      <c r="C6" s="7" t="s">
        <v>29</v>
      </c>
      <c r="D6" s="7"/>
      <c r="E6" s="12"/>
      <c r="F6" s="7"/>
      <c r="G6" s="7"/>
      <c r="H6" s="8"/>
      <c r="I6" s="9" t="s">
        <v>21</v>
      </c>
      <c r="J6" s="9">
        <v>43119</v>
      </c>
      <c r="K6" s="9">
        <v>43166</v>
      </c>
      <c r="L6" s="11" t="s">
        <v>30</v>
      </c>
      <c r="M6" s="28">
        <f t="shared" si="0"/>
        <v>43251</v>
      </c>
      <c r="N6" s="13" t="s">
        <v>43</v>
      </c>
    </row>
    <row r="7" spans="1:14" s="1" customFormat="1" ht="24" customHeight="1" x14ac:dyDescent="0.3">
      <c r="A7" s="6" t="s">
        <v>31</v>
      </c>
      <c r="B7" s="7" t="s">
        <v>24</v>
      </c>
      <c r="C7" s="7" t="s">
        <v>25</v>
      </c>
      <c r="D7" s="7"/>
      <c r="E7" s="12"/>
      <c r="F7" s="7"/>
      <c r="G7" s="7"/>
      <c r="H7" s="8"/>
      <c r="I7" s="9" t="s">
        <v>21</v>
      </c>
      <c r="J7" s="9">
        <v>43116</v>
      </c>
      <c r="K7" s="9">
        <v>43298</v>
      </c>
      <c r="L7" s="11" t="s">
        <v>30</v>
      </c>
      <c r="M7" s="28">
        <f t="shared" si="0"/>
        <v>43404</v>
      </c>
      <c r="N7" s="13" t="s">
        <v>44</v>
      </c>
    </row>
    <row r="8" spans="1:14" s="13" customFormat="1" ht="24" customHeight="1" x14ac:dyDescent="0.3">
      <c r="A8" s="6" t="s">
        <v>32</v>
      </c>
      <c r="B8" s="7" t="s">
        <v>33</v>
      </c>
      <c r="C8" s="7" t="s">
        <v>29</v>
      </c>
      <c r="D8" s="7"/>
      <c r="E8" s="12"/>
      <c r="F8" s="7"/>
      <c r="G8" s="7"/>
      <c r="H8" s="8"/>
      <c r="I8" s="9" t="s">
        <v>21</v>
      </c>
      <c r="J8" s="9">
        <v>43117</v>
      </c>
      <c r="K8" s="9">
        <v>43150</v>
      </c>
      <c r="L8" s="11" t="s">
        <v>34</v>
      </c>
      <c r="M8" s="28">
        <f t="shared" si="0"/>
        <v>43171</v>
      </c>
    </row>
    <row r="9" spans="1:14" s="13" customFormat="1" ht="24" customHeight="1" x14ac:dyDescent="0.3">
      <c r="A9" s="6" t="s">
        <v>35</v>
      </c>
      <c r="B9" s="7" t="s">
        <v>36</v>
      </c>
      <c r="C9" s="7" t="s">
        <v>37</v>
      </c>
      <c r="D9" s="7"/>
      <c r="E9" s="12"/>
      <c r="F9" s="7"/>
      <c r="G9" s="7"/>
      <c r="H9" s="8"/>
      <c r="I9" s="9" t="s">
        <v>21</v>
      </c>
      <c r="J9" s="9">
        <v>43125</v>
      </c>
      <c r="K9" s="9">
        <v>43272</v>
      </c>
      <c r="L9" s="11" t="s">
        <v>38</v>
      </c>
      <c r="M9" s="28">
        <f t="shared" si="0"/>
        <v>43317</v>
      </c>
    </row>
    <row r="10" spans="1:14" s="13" customFormat="1" ht="24" customHeight="1" x14ac:dyDescent="0.3">
      <c r="A10" s="6" t="s">
        <v>39</v>
      </c>
      <c r="B10" s="7" t="s">
        <v>40</v>
      </c>
      <c r="C10" s="7" t="s">
        <v>41</v>
      </c>
      <c r="D10" s="7"/>
      <c r="E10" s="12"/>
      <c r="F10" s="7"/>
      <c r="G10" s="7"/>
      <c r="H10" s="8"/>
      <c r="I10" s="9" t="s">
        <v>21</v>
      </c>
      <c r="J10" s="9">
        <v>43126</v>
      </c>
      <c r="K10" s="9">
        <v>43182</v>
      </c>
      <c r="L10" s="11" t="s">
        <v>42</v>
      </c>
      <c r="M10" s="28">
        <f t="shared" si="0"/>
        <v>43251</v>
      </c>
    </row>
    <row r="11" spans="1:14" ht="24" customHeight="1" x14ac:dyDescent="0.3">
      <c r="K11" s="26">
        <v>43104</v>
      </c>
      <c r="L11" s="27" t="s">
        <v>45</v>
      </c>
      <c r="M11" s="28">
        <f t="shared" si="0"/>
        <v>43104</v>
      </c>
    </row>
    <row r="12" spans="1:14" ht="24" customHeight="1" x14ac:dyDescent="0.3">
      <c r="K12" s="26">
        <v>43159</v>
      </c>
      <c r="L12" s="27" t="s">
        <v>46</v>
      </c>
      <c r="M12" s="28">
        <f t="shared" si="0"/>
        <v>43166</v>
      </c>
    </row>
    <row r="13" spans="1:14" ht="24" customHeight="1" x14ac:dyDescent="0.3">
      <c r="K13" s="26">
        <v>43250</v>
      </c>
      <c r="L13" s="27" t="s">
        <v>47</v>
      </c>
      <c r="M13" s="28">
        <f t="shared" si="0"/>
        <v>43281</v>
      </c>
    </row>
    <row r="14" spans="1:14" ht="24" customHeight="1" x14ac:dyDescent="0.3">
      <c r="K14" s="26">
        <v>43252</v>
      </c>
      <c r="L14" s="27" t="s">
        <v>48</v>
      </c>
      <c r="M14" s="28">
        <f t="shared" si="0"/>
        <v>43267</v>
      </c>
    </row>
    <row r="15" spans="1:14" ht="24" customHeight="1" x14ac:dyDescent="0.3">
      <c r="K15" s="27"/>
      <c r="L15" s="27"/>
      <c r="M15" s="28" t="str">
        <f t="shared" si="0"/>
        <v/>
      </c>
    </row>
  </sheetData>
  <mergeCells count="12">
    <mergeCell ref="I2:I3"/>
    <mergeCell ref="K2:K3"/>
    <mergeCell ref="L2:M2"/>
    <mergeCell ref="A1:C1"/>
    <mergeCell ref="D1:G1"/>
    <mergeCell ref="H1:H3"/>
    <mergeCell ref="I1:M1"/>
    <mergeCell ref="A2:A3"/>
    <mergeCell ref="B2:B3"/>
    <mergeCell ref="C2:C3"/>
    <mergeCell ref="D2:D3"/>
    <mergeCell ref="E2:G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Mathieu Verger Périgois</dc:creator>
  <cp:lastModifiedBy>mdo100</cp:lastModifiedBy>
  <dcterms:created xsi:type="dcterms:W3CDTF">2018-07-22T19:35:48Z</dcterms:created>
  <dcterms:modified xsi:type="dcterms:W3CDTF">2018-07-29T12:49:40Z</dcterms:modified>
</cp:coreProperties>
</file>