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3256" windowHeight="13176"/>
  </bookViews>
  <sheets>
    <sheet name="Feuil1" sheetId="1" r:id="rId1"/>
    <sheet name="Feuil2" sheetId="2" r:id="rId2"/>
    <sheet name="Feuil3" sheetId="3" r:id="rId3"/>
  </sheets>
  <functionGroups builtInGroupCount="17"/>
  <externalReferences>
    <externalReference r:id="rId4"/>
  </externalReferences>
  <definedNames>
    <definedName name="listeDepensesFixes">[1]!ListeCategories[Dépenses fixes]</definedName>
    <definedName name="listeDepensesVariables">[1]!ListeCategories[Dépenses variables]</definedName>
    <definedName name="listeRevenus">[1]!ListeCategories[Revenus]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3" i="1"/>
  <c r="J2" i="1"/>
  <c r="I2" i="1"/>
  <c r="I4" i="1"/>
  <c r="I3" i="1"/>
  <c r="F9" i="1" l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<sst xmlns="http://schemas.openxmlformats.org/spreadsheetml/2006/main" count="32" uniqueCount="20">
  <si>
    <t>Date</t>
  </si>
  <si>
    <t>Catégorie</t>
  </si>
  <si>
    <t>Poste</t>
  </si>
  <si>
    <t>Libellé</t>
  </si>
  <si>
    <t>Montant</t>
  </si>
  <si>
    <t>Solde</t>
  </si>
  <si>
    <t>Dépenses variables</t>
  </si>
  <si>
    <t>Maison</t>
  </si>
  <si>
    <t>Amazon (Enceintes PC)</t>
  </si>
  <si>
    <t>Amazon (Ruban adhésif)</t>
  </si>
  <si>
    <t>Amazon (Station accueil Iphone)</t>
  </si>
  <si>
    <t>Dépenses fixes</t>
  </si>
  <si>
    <t>Argent de poche</t>
  </si>
  <si>
    <t>Argent de poche Théo</t>
  </si>
  <si>
    <t>Courses</t>
  </si>
  <si>
    <t>Boulangerie</t>
  </si>
  <si>
    <t>LECLERC</t>
  </si>
  <si>
    <t>Poissonnerie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</si>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</sst>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sz val="12"/>
      <color rgb="FF626B8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00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8" fontId="2" fillId="0" borderId="1" xfId="0" applyNumberFormat="1" applyFont="1" applyBorder="1"/>
    <xf numFmtId="14" fontId="0" fillId="2" borderId="2" xfId="0" applyNumberFormat="1" applyFill="1" applyBorder="1"/>
    <xf numFmtId="0" fontId="0" fillId="3" borderId="3" xfId="0" applyFill="1" applyBorder="1"/>
    <xf numFmtId="14" fontId="0" fillId="3" borderId="3" xfId="0" applyNumberFormat="1" applyFill="1" applyBorder="1"/>
    <xf numFmtId="164" fontId="3" fillId="4" borderId="2" xfId="0" applyNumberFormat="1" applyFont="1" applyFill="1" applyBorder="1"/>
    <xf numFmtId="8" fontId="0" fillId="5" borderId="3" xfId="0" applyNumberFormat="1" applyFill="1" applyBorder="1"/>
    <xf numFmtId="0" fontId="0" fillId="0" borderId="3" xfId="0" applyBorder="1"/>
    <xf numFmtId="14" fontId="0" fillId="0" borderId="3" xfId="0" applyNumberFormat="1" applyBorder="1"/>
    <xf numFmtId="164" fontId="1" fillId="6" borderId="2" xfId="0" applyNumberFormat="1" applyFont="1" applyFill="1" applyBorder="1" applyAlignment="1">
      <alignment horizontal="right" vertical="center" wrapText="1"/>
    </xf>
    <xf numFmtId="8" fontId="0" fillId="7" borderId="2" xfId="0" applyNumberFormat="1" applyFill="1" applyBorder="1"/>
    <xf numFmtId="8" fontId="0" fillId="8" borderId="2" xfId="0" applyNumberFormat="1" applyFill="1" applyBorder="1"/>
    <xf numFmtId="14" fontId="0" fillId="0" borderId="0" xfId="0" applyNumberFormat="1"/>
    <xf numFmtId="8" fontId="0" fillId="7" borderId="4" xfId="0" applyNumberFormat="1" applyFill="1" applyBorder="1"/>
    <xf numFmtId="0" fontId="4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nque%20Populaire\Excelformation\Excelformation.fr%20-%20Budget%20familial%20Excel%20-%20Fin%20partie%202%20-%20Version%20fonc&#233;e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CD"/>
      <sheetName val="Mon TCD"/>
      <sheetName val="Base"/>
      <sheetName val="Feuil1"/>
      <sheetName val="Effectif"/>
      <sheetName val="Liste des catégories"/>
      <sheetName val="Excelform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tabSelected="1" workbookViewId="0">
      <selection activeCell="I2" sqref="I2"/>
    </sheetView>
  </sheetViews>
  <sheetFormatPr baseColWidth="10" defaultRowHeight="14.4" x14ac:dyDescent="0.3"/>
  <sheetData>
    <row r="1" spans="1:12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I1" s="15" t="s">
        <v>18</v>
      </c>
      <c r="J1" s="15" t="s">
        <v>19</v>
      </c>
    </row>
    <row r="2" spans="1:12" ht="15.6" x14ac:dyDescent="0.3">
      <c r="A2" s="3">
        <v>44562</v>
      </c>
      <c r="B2" s="4" t="s">
        <v>6</v>
      </c>
      <c r="C2" s="4" t="s">
        <v>7</v>
      </c>
      <c r="D2" s="5" t="s">
        <v>8</v>
      </c>
      <c r="E2" s="6">
        <v>34.99</v>
      </c>
      <c r="F2" s="7" t="e">
        <f>IF([1]!baseReleve[[#This Row],[Catégorie]]="Revenus",[1]!baseReleve[[#This Row],[Montant]],-[1]!baseReleve[[#This Row],[Montant]])</f>
        <v>#REF!</v>
      </c>
      <c r="H2" s="6"/>
      <c r="I2">
        <f>SOMME_SI_COULEUR($E$2:$E$9,H2)</f>
        <v>59.88</v>
      </c>
      <c r="J2">
        <f>SOMME_SI_COULEUR($E$10:$E$15,H2)</f>
        <v>2</v>
      </c>
      <c r="L2" s="16"/>
    </row>
    <row r="3" spans="1:12" x14ac:dyDescent="0.3">
      <c r="A3" s="3">
        <v>44562</v>
      </c>
      <c r="B3" s="8" t="s">
        <v>6</v>
      </c>
      <c r="C3" s="8" t="s">
        <v>7</v>
      </c>
      <c r="D3" s="9" t="s">
        <v>9</v>
      </c>
      <c r="E3" s="6">
        <v>10.9</v>
      </c>
      <c r="F3" s="7" t="e">
        <f>IF([1]!baseReleve[[#This Row],[Catégorie]]="Revenus",[1]!baseReleve[[#This Row],[Montant]],-[1]!baseReleve[[#This Row],[Montant]])</f>
        <v>#REF!</v>
      </c>
      <c r="H3" s="10"/>
      <c r="I3">
        <f t="shared" ref="I3:I4" si="0">SOMME_SI_COULEUR($E$2:$E$9,H3)</f>
        <v>60</v>
      </c>
      <c r="J3">
        <f t="shared" ref="J3:J4" si="1">SOMME_SI_COULEUR($E$10:$E$15,H3)</f>
        <v>240</v>
      </c>
    </row>
    <row r="4" spans="1:12" x14ac:dyDescent="0.3">
      <c r="A4" s="3">
        <v>44562</v>
      </c>
      <c r="B4" s="4" t="s">
        <v>6</v>
      </c>
      <c r="C4" s="4" t="s">
        <v>7</v>
      </c>
      <c r="D4" s="5" t="s">
        <v>10</v>
      </c>
      <c r="E4" s="6">
        <v>13.99</v>
      </c>
      <c r="F4" s="7" t="e">
        <f>IF([1]!baseReleve[[#This Row],[Catégorie]]="Revenus",[1]!baseReleve[[#This Row],[Montant]],-[1]!baseReleve[[#This Row],[Montant]])</f>
        <v>#REF!</v>
      </c>
      <c r="H4" s="11"/>
      <c r="I4">
        <f t="shared" si="0"/>
        <v>266.04000000000002</v>
      </c>
      <c r="J4">
        <f t="shared" si="1"/>
        <v>167</v>
      </c>
    </row>
    <row r="5" spans="1:12" x14ac:dyDescent="0.3">
      <c r="A5" s="3">
        <v>44564</v>
      </c>
      <c r="B5" s="8" t="s">
        <v>11</v>
      </c>
      <c r="C5" s="8" t="s">
        <v>12</v>
      </c>
      <c r="D5" s="9" t="s">
        <v>13</v>
      </c>
      <c r="E5" s="10">
        <v>60</v>
      </c>
      <c r="F5" s="7" t="e">
        <f>IF([1]!baseReleve[[#This Row],[Catégorie]]="Revenus",[1]!baseReleve[[#This Row],[Montant]],-[1]!baseReleve[[#This Row],[Montant]])</f>
        <v>#REF!</v>
      </c>
    </row>
    <row r="6" spans="1:12" x14ac:dyDescent="0.3">
      <c r="A6" s="3">
        <v>44564</v>
      </c>
      <c r="B6" s="4" t="s">
        <v>6</v>
      </c>
      <c r="C6" s="4" t="s">
        <v>14</v>
      </c>
      <c r="D6" s="5" t="s">
        <v>15</v>
      </c>
      <c r="E6" s="11">
        <v>4</v>
      </c>
      <c r="F6" s="7" t="e">
        <f>IF([1]!baseReleve[[#This Row],[Catégorie]]="Revenus",[1]!baseReleve[[#This Row],[Montant]],-[1]!baseReleve[[#This Row],[Montant]])</f>
        <v>#REF!</v>
      </c>
    </row>
    <row r="7" spans="1:12" x14ac:dyDescent="0.3">
      <c r="A7" s="3">
        <v>44564</v>
      </c>
      <c r="B7" s="8" t="s">
        <v>6</v>
      </c>
      <c r="C7" s="8" t="s">
        <v>14</v>
      </c>
      <c r="D7" s="9" t="s">
        <v>15</v>
      </c>
      <c r="E7" s="11">
        <v>5.7</v>
      </c>
      <c r="F7" s="7" t="e">
        <f>IF([1]!baseReleve[[#This Row],[Catégorie]]="Revenus",[1]!baseReleve[[#This Row],[Montant]],-[1]!baseReleve[[#This Row],[Montant]])</f>
        <v>#REF!</v>
      </c>
    </row>
    <row r="8" spans="1:12" x14ac:dyDescent="0.3">
      <c r="A8" s="3">
        <v>44564</v>
      </c>
      <c r="B8" s="4" t="s">
        <v>6</v>
      </c>
      <c r="C8" s="4" t="s">
        <v>14</v>
      </c>
      <c r="D8" s="5" t="s">
        <v>16</v>
      </c>
      <c r="E8" s="11">
        <v>43.38</v>
      </c>
      <c r="F8" s="7" t="e">
        <f>IF([1]!baseReleve[[#This Row],[Catégorie]]="Revenus",[1]!baseReleve[[#This Row],[Montant]],-[1]!baseReleve[[#This Row],[Montant]])</f>
        <v>#REF!</v>
      </c>
    </row>
    <row r="9" spans="1:12" x14ac:dyDescent="0.3">
      <c r="A9" s="3">
        <v>44564</v>
      </c>
      <c r="B9" s="8" t="s">
        <v>6</v>
      </c>
      <c r="C9" s="8" t="s">
        <v>14</v>
      </c>
      <c r="D9" s="9" t="s">
        <v>17</v>
      </c>
      <c r="E9" s="12">
        <v>212.96</v>
      </c>
      <c r="F9" s="7" t="e">
        <f>IF([1]!baseReleve[[#This Row],[Catégorie]]="Revenus",[1]!baseReleve[[#This Row],[Montant]],-[1]!baseReleve[[#This Row],[Montant]])</f>
        <v>#REF!</v>
      </c>
    </row>
    <row r="10" spans="1:12" x14ac:dyDescent="0.3">
      <c r="A10" s="13">
        <v>44593</v>
      </c>
      <c r="E10" s="14">
        <v>100</v>
      </c>
    </row>
    <row r="11" spans="1:12" x14ac:dyDescent="0.3">
      <c r="A11" s="13">
        <v>44594</v>
      </c>
      <c r="E11" s="10">
        <v>200</v>
      </c>
    </row>
    <row r="12" spans="1:12" x14ac:dyDescent="0.3">
      <c r="A12" s="13">
        <v>44595</v>
      </c>
      <c r="E12" s="14">
        <v>62</v>
      </c>
    </row>
    <row r="13" spans="1:12" x14ac:dyDescent="0.3">
      <c r="A13" s="13">
        <v>44596</v>
      </c>
      <c r="E13" s="10">
        <v>40</v>
      </c>
    </row>
    <row r="14" spans="1:12" x14ac:dyDescent="0.3">
      <c r="A14" s="13">
        <v>44597</v>
      </c>
      <c r="E14" s="14">
        <v>5</v>
      </c>
    </row>
    <row r="15" spans="1:12" x14ac:dyDescent="0.3">
      <c r="A15" s="13">
        <v>44598</v>
      </c>
      <c r="E15" s="6">
        <v>2</v>
      </c>
    </row>
  </sheetData>
  <dataValidations count="1">
    <dataValidation type="list" allowBlank="1" showInputMessage="1" showErrorMessage="1" sqref="C2:C9">
      <formula1>IF(B2="Revenus",listeRevenus,IF(B2="Dépenses fixes",listeDepensesFixes,listeDepensesVariables))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mdo100</cp:lastModifiedBy>
  <dcterms:created xsi:type="dcterms:W3CDTF">2022-12-03T19:17:31Z</dcterms:created>
  <dcterms:modified xsi:type="dcterms:W3CDTF">2022-12-03T20:13:44Z</dcterms:modified>
</cp:coreProperties>
</file>