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3256" windowHeight="12576"/>
  </bookViews>
  <sheets>
    <sheet name="AIDE 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1" i="1" l="1"/>
  <c r="I10" i="1"/>
  <c r="I9" i="1"/>
  <c r="I8" i="1"/>
  <c r="I7" i="1"/>
  <c r="I6" i="1"/>
  <c r="I5" i="1"/>
  <c r="M6" i="1"/>
  <c r="D5" i="1" l="1"/>
  <c r="G5" i="1"/>
  <c r="H5" i="1"/>
  <c r="D6" i="1"/>
  <c r="G6" i="1"/>
  <c r="H6" i="1"/>
  <c r="D7" i="1"/>
  <c r="G7" i="1"/>
  <c r="H7" i="1"/>
  <c r="D8" i="1"/>
  <c r="G8" i="1"/>
  <c r="H8" i="1"/>
  <c r="D9" i="1"/>
  <c r="H9" i="1" s="1"/>
  <c r="G9" i="1"/>
  <c r="H10" i="1" l="1"/>
</calcChain>
</file>

<file path=xl/sharedStrings.xml><?xml version="1.0" encoding="utf-8"?>
<sst xmlns="http://schemas.openxmlformats.org/spreadsheetml/2006/main" count="16" uniqueCount="14">
  <si>
    <t>&lt;= la il ne sait pas enlever 34:58 a 35h</t>
  </si>
  <si>
    <t>&lt;= la il ne peut pas enlever 4:42:00 a 7h</t>
  </si>
  <si>
    <t>En plus ou en moins</t>
  </si>
  <si>
    <t>quotidiennes</t>
  </si>
  <si>
    <t>de 
l'après midi</t>
  </si>
  <si>
    <t>Heure 
de Sortie</t>
  </si>
  <si>
    <t>Heure
 Entrée</t>
  </si>
  <si>
    <t>du 
matin</t>
  </si>
  <si>
    <t>heure ou mn</t>
  </si>
  <si>
    <t>heures</t>
  </si>
  <si>
    <t xml:space="preserve">Somme </t>
  </si>
  <si>
    <t>APRES MIDI</t>
  </si>
  <si>
    <t>Somme</t>
  </si>
  <si>
    <t>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</si>
</sst>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F800]dddd\,\ mmmm\ dd\,\ yyyy"/>
    <numFmt numFmtId="166" formatCode="[h]:mm;@"/>
    <numFmt numFmtId="167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quotePrefix="1"/>
    <xf numFmtId="164" fontId="2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/>
    </xf>
    <xf numFmtId="164" fontId="5" fillId="0" borderId="1" xfId="1" applyNumberFormat="1" applyFont="1" applyBorder="1"/>
    <xf numFmtId="165" fontId="5" fillId="0" borderId="2" xfId="1" applyNumberFormat="1" applyFont="1" applyBorder="1"/>
    <xf numFmtId="164" fontId="2" fillId="0" borderId="2" xfId="1" applyNumberFormat="1" applyFont="1" applyBorder="1"/>
    <xf numFmtId="166" fontId="5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5" fillId="2" borderId="3" xfId="1" applyNumberFormat="1" applyFont="1" applyFill="1" applyBorder="1"/>
    <xf numFmtId="164" fontId="5" fillId="0" borderId="3" xfId="1" applyNumberFormat="1" applyFont="1" applyBorder="1"/>
    <xf numFmtId="164" fontId="5" fillId="0" borderId="4" xfId="1" applyNumberFormat="1" applyFont="1" applyBorder="1"/>
    <xf numFmtId="164" fontId="4" fillId="0" borderId="4" xfId="1" applyNumberFormat="1" applyFont="1" applyBorder="1" applyAlignment="1">
      <alignment horizontal="center"/>
    </xf>
    <xf numFmtId="167" fontId="6" fillId="0" borderId="5" xfId="1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5" xfId="0" applyBorder="1" applyAlignment="1">
      <alignment horizontal="center"/>
    </xf>
    <xf numFmtId="164" fontId="0" fillId="0" borderId="0" xfId="0" applyNumberFormat="1"/>
    <xf numFmtId="164" fontId="2" fillId="0" borderId="2" xfId="1" applyNumberFormat="1" applyFont="1" applyBorder="1" applyAlignment="1">
      <alignment horizontal="right"/>
    </xf>
    <xf numFmtId="164" fontId="3" fillId="0" borderId="1" xfId="1" applyNumberFormat="1" applyFont="1" applyBorder="1" applyAlignment="1">
      <alignment horizontal="center"/>
    </xf>
  </cellXfs>
  <cellStyles count="2">
    <cellStyle name="Normal" xfId="0" builtinId="0"/>
    <cellStyle name="Normal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tabSelected="1" zoomScale="110" zoomScaleNormal="110" workbookViewId="0">
      <selection activeCell="I5" sqref="I5"/>
    </sheetView>
  </sheetViews>
  <sheetFormatPr baseColWidth="10" defaultRowHeight="14.4" x14ac:dyDescent="0.3"/>
  <cols>
    <col min="1" max="1" width="22.21875" bestFit="1" customWidth="1"/>
    <col min="2" max="2" width="6.77734375" bestFit="1" customWidth="1"/>
    <col min="3" max="3" width="8.21875" bestFit="1" customWidth="1"/>
    <col min="4" max="4" width="7.109375" bestFit="1" customWidth="1"/>
    <col min="5" max="5" width="6.77734375" bestFit="1" customWidth="1"/>
    <col min="6" max="6" width="8.21875" bestFit="1" customWidth="1"/>
    <col min="13" max="13" width="11.5546875" style="25"/>
  </cols>
  <sheetData>
    <row r="2" spans="1:13" x14ac:dyDescent="0.3">
      <c r="B2" s="24" t="s">
        <v>13</v>
      </c>
      <c r="C2" s="24"/>
      <c r="D2" s="23" t="s">
        <v>12</v>
      </c>
      <c r="E2" s="24" t="s">
        <v>11</v>
      </c>
      <c r="F2" s="24"/>
      <c r="G2" s="22" t="s">
        <v>10</v>
      </c>
      <c r="H2" s="22" t="s">
        <v>9</v>
      </c>
      <c r="I2" t="s">
        <v>8</v>
      </c>
    </row>
    <row r="3" spans="1:13" ht="28.8" x14ac:dyDescent="0.3">
      <c r="B3" s="20" t="s">
        <v>6</v>
      </c>
      <c r="C3" s="20" t="s">
        <v>5</v>
      </c>
      <c r="D3" s="21" t="s">
        <v>7</v>
      </c>
      <c r="E3" s="20" t="s">
        <v>6</v>
      </c>
      <c r="F3" s="20" t="s">
        <v>5</v>
      </c>
      <c r="G3" s="19" t="s">
        <v>4</v>
      </c>
      <c r="H3" s="18" t="s">
        <v>3</v>
      </c>
      <c r="I3" s="17" t="s">
        <v>2</v>
      </c>
    </row>
    <row r="4" spans="1:13" ht="15" thickBot="1" x14ac:dyDescent="0.35">
      <c r="B4" s="16"/>
      <c r="C4" s="16"/>
      <c r="D4" s="16"/>
      <c r="E4" s="16"/>
      <c r="F4" s="16"/>
      <c r="G4" s="15"/>
      <c r="H4" s="14"/>
      <c r="I4" s="13">
        <v>0.29166666666666669</v>
      </c>
    </row>
    <row r="5" spans="1:13" ht="15" thickBot="1" x14ac:dyDescent="0.35">
      <c r="A5" s="5">
        <v>44809</v>
      </c>
      <c r="B5" s="11">
        <v>0.30624999999999997</v>
      </c>
      <c r="C5" s="11">
        <v>0.5</v>
      </c>
      <c r="D5" s="12">
        <f>C5-B5</f>
        <v>0.19375000000000003</v>
      </c>
      <c r="E5" s="11">
        <v>0.54027777777777775</v>
      </c>
      <c r="F5" s="11">
        <v>0.64583333333333337</v>
      </c>
      <c r="G5" s="12">
        <f>F5-E5</f>
        <v>0.10555555555555562</v>
      </c>
      <c r="H5" s="11">
        <f>D5+G5</f>
        <v>0.29930555555555566</v>
      </c>
      <c r="I5" s="6">
        <f>IF(H5&lt;$I$4,"-"&amp;TEXT(ABS(H5-$I$4),"[h]:mm"),H5-$I$4)</f>
        <v>7.6388888888889728E-3</v>
      </c>
    </row>
    <row r="6" spans="1:13" ht="15" thickBot="1" x14ac:dyDescent="0.35">
      <c r="A6" s="5">
        <v>44810</v>
      </c>
      <c r="B6" s="10">
        <v>0.30486111111111108</v>
      </c>
      <c r="C6" s="10">
        <v>0.50069444444444444</v>
      </c>
      <c r="D6" s="8">
        <f>C6-B6</f>
        <v>0.19583333333333336</v>
      </c>
      <c r="E6" s="10"/>
      <c r="F6" s="10"/>
      <c r="G6" s="8">
        <f>F6-E6</f>
        <v>0</v>
      </c>
      <c r="H6" s="10">
        <f>D6+G6</f>
        <v>0.19583333333333336</v>
      </c>
      <c r="I6" s="26" t="str">
        <f t="shared" ref="I6:I10" si="0">IF(H6&lt;$I$4,"-"&amp;TEXT(ABS(H6-$I$4),"[h]:mm"),H6-$I$4)</f>
        <v>-2:18</v>
      </c>
      <c r="J6" s="1" t="s">
        <v>1</v>
      </c>
      <c r="M6" s="25" t="str">
        <f>IF(H6&lt;$I$4,"-"&amp;TEXT(ABS(H6-$I$4),"[h]:mm:ss"),H6-$I$4)</f>
        <v>-2:18:00</v>
      </c>
    </row>
    <row r="7" spans="1:13" ht="15" thickBot="1" x14ac:dyDescent="0.35">
      <c r="A7" s="5">
        <v>44811</v>
      </c>
      <c r="B7" s="10">
        <v>0.32083333333333336</v>
      </c>
      <c r="C7" s="10">
        <v>0.51111111111111118</v>
      </c>
      <c r="D7" s="8">
        <f>C7-B7</f>
        <v>0.19027777777777782</v>
      </c>
      <c r="E7" s="10">
        <v>0.53680555555555554</v>
      </c>
      <c r="F7" s="10">
        <v>0.68888888888888899</v>
      </c>
      <c r="G7" s="8">
        <f>F7-E7</f>
        <v>0.15208333333333346</v>
      </c>
      <c r="H7" s="10">
        <f>D7+G7</f>
        <v>0.34236111111111128</v>
      </c>
      <c r="I7" s="26">
        <f t="shared" si="0"/>
        <v>5.0694444444444597E-2</v>
      </c>
    </row>
    <row r="8" spans="1:13" ht="15" thickBot="1" x14ac:dyDescent="0.35">
      <c r="A8" s="5">
        <v>44812</v>
      </c>
      <c r="B8" s="10">
        <v>0.29375000000000001</v>
      </c>
      <c r="C8" s="10">
        <v>0.50069444444444444</v>
      </c>
      <c r="D8" s="8">
        <f>C8-B8</f>
        <v>0.20694444444444443</v>
      </c>
      <c r="E8" s="10">
        <v>0.54027777777777775</v>
      </c>
      <c r="F8" s="10">
        <v>0.66666666666666663</v>
      </c>
      <c r="G8" s="8">
        <f>F8-E8</f>
        <v>0.12638888888888888</v>
      </c>
      <c r="H8" s="10">
        <f>D8+G8</f>
        <v>0.33333333333333331</v>
      </c>
      <c r="I8" s="26">
        <f t="shared" si="0"/>
        <v>4.166666666666663E-2</v>
      </c>
    </row>
    <row r="9" spans="1:13" ht="15" thickBot="1" x14ac:dyDescent="0.35">
      <c r="A9" s="5">
        <v>44813</v>
      </c>
      <c r="B9" s="10">
        <v>0.36874999999999997</v>
      </c>
      <c r="C9" s="10">
        <v>0.51111111111111118</v>
      </c>
      <c r="D9" s="8">
        <f>C9-B9</f>
        <v>0.14236111111111122</v>
      </c>
      <c r="E9" s="10">
        <v>0.52638888888888891</v>
      </c>
      <c r="F9" s="10">
        <v>0.67013888888888884</v>
      </c>
      <c r="G9" s="8">
        <f>F9-E9</f>
        <v>0.14374999999999993</v>
      </c>
      <c r="H9" s="10">
        <f>D9+G9</f>
        <v>0.28611111111111115</v>
      </c>
      <c r="I9" s="26" t="str">
        <f t="shared" si="0"/>
        <v>-0:08</v>
      </c>
    </row>
    <row r="10" spans="1:13" ht="15" thickBot="1" x14ac:dyDescent="0.35">
      <c r="A10" s="5">
        <v>44814</v>
      </c>
      <c r="B10" s="10"/>
      <c r="C10" s="9"/>
      <c r="D10" s="8"/>
      <c r="E10" s="9"/>
      <c r="F10" s="9"/>
      <c r="G10" s="8"/>
      <c r="H10" s="7">
        <f>SUM(H5:H9)</f>
        <v>1.4569444444444448</v>
      </c>
      <c r="I10" s="26">
        <f t="shared" si="0"/>
        <v>1.1652777777777781</v>
      </c>
    </row>
    <row r="11" spans="1:13" ht="15" thickBot="1" x14ac:dyDescent="0.35">
      <c r="A11" s="5">
        <v>44815</v>
      </c>
      <c r="B11" s="4"/>
      <c r="C11" s="4"/>
      <c r="D11" s="3"/>
      <c r="E11" s="4"/>
      <c r="F11" s="4"/>
      <c r="G11" s="3"/>
      <c r="H11" s="27" t="str">
        <f>IF(H10&lt;"35:00","-"&amp;TEXT(ABS(H10-"35:00"),"[h]:mm"),H10-"35:00")</f>
        <v>-0:02</v>
      </c>
      <c r="I11" s="2"/>
      <c r="J11" s="1" t="s">
        <v>0</v>
      </c>
    </row>
  </sheetData>
  <mergeCells count="2">
    <mergeCell ref="B2:C2"/>
    <mergeCell ref="E2:F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AIDE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</dc:creator>
  <cp:lastModifiedBy>mdo100</cp:lastModifiedBy>
  <dcterms:created xsi:type="dcterms:W3CDTF">2022-10-17T19:57:11Z</dcterms:created>
  <dcterms:modified xsi:type="dcterms:W3CDTF">2022-10-17T20:38:12Z</dcterms:modified>
</cp:coreProperties>
</file>