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19416" windowHeight="10416" activeTab="1"/>
  </bookViews>
  <sheets>
    <sheet name="Liste salarié" sheetId="1" r:id="rId1"/>
    <sheet name="Feuil2" sheetId="2" r:id="rId2"/>
  </sheets>
  <definedNames>
    <definedName name="_xlnm._FilterDatabase" localSheetId="0" hidden="1">'Liste salarié'!$A$1:$K$4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2" i="2" l="1"/>
  <c r="H2" i="2" l="1"/>
</calcChain>
</file>

<file path=xl/sharedStrings.xml><?xml version="1.0" encoding="utf-8"?>
<sst xmlns="http://schemas.openxmlformats.org/spreadsheetml/2006/main" count="50" uniqueCount="29">
  <si>
    <t>Matricule</t>
  </si>
  <si>
    <t>Contrat</t>
  </si>
  <si>
    <t>Nom</t>
  </si>
  <si>
    <t>Prénom</t>
  </si>
  <si>
    <t>Société</t>
  </si>
  <si>
    <t>Etablissement</t>
  </si>
  <si>
    <t>Emploi_3</t>
  </si>
  <si>
    <t>Type de contrat_2</t>
  </si>
  <si>
    <t>Régl.</t>
  </si>
  <si>
    <t>Catégorie_3</t>
  </si>
  <si>
    <t>Date ancienneté société</t>
  </si>
  <si>
    <t>CDD</t>
  </si>
  <si>
    <t>Employé</t>
  </si>
  <si>
    <t>r14</t>
  </si>
  <si>
    <t>Muriel</t>
  </si>
  <si>
    <t>GREOU</t>
  </si>
  <si>
    <t>Etab</t>
  </si>
  <si>
    <t>Mat</t>
  </si>
  <si>
    <t>Type</t>
  </si>
  <si>
    <t>DEBUT</t>
  </si>
  <si>
    <t>FIN</t>
  </si>
  <si>
    <t>Nb jrs arrêt</t>
  </si>
  <si>
    <t>Anc</t>
  </si>
  <si>
    <t>MICHEL</t>
  </si>
  <si>
    <t>X</t>
  </si>
  <si>
    <t>Y</t>
  </si>
  <si>
    <t>Date début contrat</t>
  </si>
  <si>
    <t>Date fin de contrat</t>
  </si>
  <si>
    <t>Maladie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</si>
</sst>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/>
    <xf numFmtId="14" fontId="2" fillId="3" borderId="1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1">
    <dxf>
      <font>
        <b/>
        <i val="0"/>
        <color theme="9" tint="-0.2499465926084170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workbookViewId="0">
      <selection activeCell="K3" sqref="K3"/>
    </sheetView>
  </sheetViews>
  <sheetFormatPr baseColWidth="10" defaultRowHeight="14.4" x14ac:dyDescent="0.3"/>
  <sheetData>
    <row r="1" spans="1:13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26</v>
      </c>
      <c r="M1" t="s">
        <v>27</v>
      </c>
    </row>
    <row r="2" spans="1:13" x14ac:dyDescent="0.3">
      <c r="A2">
        <v>2061</v>
      </c>
      <c r="B2">
        <v>34</v>
      </c>
      <c r="C2" t="s">
        <v>23</v>
      </c>
      <c r="D2" t="s">
        <v>14</v>
      </c>
      <c r="E2" t="s">
        <v>24</v>
      </c>
      <c r="F2" t="s">
        <v>15</v>
      </c>
      <c r="G2" t="s">
        <v>25</v>
      </c>
      <c r="H2" t="s">
        <v>11</v>
      </c>
      <c r="I2" t="s">
        <v>13</v>
      </c>
      <c r="J2" t="s">
        <v>12</v>
      </c>
      <c r="K2" s="1">
        <v>44075.083333333336</v>
      </c>
      <c r="L2" s="1">
        <v>44075</v>
      </c>
    </row>
    <row r="3" spans="1:13" x14ac:dyDescent="0.3">
      <c r="A3">
        <v>2061</v>
      </c>
      <c r="B3">
        <v>33</v>
      </c>
      <c r="C3" t="s">
        <v>23</v>
      </c>
      <c r="D3" t="s">
        <v>14</v>
      </c>
      <c r="E3" t="s">
        <v>24</v>
      </c>
      <c r="F3" t="s">
        <v>15</v>
      </c>
      <c r="G3" t="s">
        <v>25</v>
      </c>
      <c r="H3" t="s">
        <v>11</v>
      </c>
      <c r="I3" t="s">
        <v>13</v>
      </c>
      <c r="J3" t="s">
        <v>12</v>
      </c>
      <c r="K3" s="1">
        <v>44013.083333333336</v>
      </c>
      <c r="L3" s="1">
        <v>44013.083333333336</v>
      </c>
      <c r="M3" s="1">
        <v>44074</v>
      </c>
    </row>
    <row r="4" spans="1:13" x14ac:dyDescent="0.3">
      <c r="A4">
        <v>2061</v>
      </c>
      <c r="B4">
        <v>32</v>
      </c>
      <c r="C4" t="s">
        <v>23</v>
      </c>
      <c r="D4" t="s">
        <v>14</v>
      </c>
      <c r="E4" t="s">
        <v>24</v>
      </c>
      <c r="F4" t="s">
        <v>15</v>
      </c>
      <c r="G4" t="s">
        <v>25</v>
      </c>
      <c r="H4" t="s">
        <v>11</v>
      </c>
      <c r="I4" t="s">
        <v>13</v>
      </c>
      <c r="J4" t="s">
        <v>12</v>
      </c>
      <c r="K4" s="1">
        <v>43969.083333333336</v>
      </c>
      <c r="L4" s="1">
        <v>43969.083333333336</v>
      </c>
      <c r="M4" s="1">
        <v>43997</v>
      </c>
    </row>
  </sheetData>
  <autoFilter ref="A1:K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"/>
  <sheetViews>
    <sheetView tabSelected="1" workbookViewId="0">
      <selection activeCell="I2" sqref="I2"/>
    </sheetView>
  </sheetViews>
  <sheetFormatPr baseColWidth="10" defaultRowHeight="14.4" x14ac:dyDescent="0.3"/>
  <cols>
    <col min="5" max="7" width="18" customWidth="1"/>
    <col min="9" max="9" width="11.88671875" bestFit="1" customWidth="1"/>
  </cols>
  <sheetData>
    <row r="1" spans="1:9" ht="15.6" x14ac:dyDescent="0.3">
      <c r="A1" s="2" t="s">
        <v>16</v>
      </c>
      <c r="B1" s="2" t="s">
        <v>17</v>
      </c>
      <c r="C1" s="2" t="s">
        <v>2</v>
      </c>
      <c r="D1" s="2" t="s">
        <v>3</v>
      </c>
      <c r="E1" s="2" t="s">
        <v>18</v>
      </c>
      <c r="F1" s="2" t="s">
        <v>19</v>
      </c>
      <c r="G1" s="2" t="s">
        <v>20</v>
      </c>
      <c r="H1" s="2" t="s">
        <v>21</v>
      </c>
      <c r="I1" s="2" t="s">
        <v>22</v>
      </c>
    </row>
    <row r="2" spans="1:9" ht="15.6" x14ac:dyDescent="0.3">
      <c r="A2" s="6" t="s">
        <v>15</v>
      </c>
      <c r="B2" s="6">
        <v>2061</v>
      </c>
      <c r="C2" s="6" t="s">
        <v>23</v>
      </c>
      <c r="D2" s="6" t="s">
        <v>14</v>
      </c>
      <c r="E2" s="3" t="s">
        <v>28</v>
      </c>
      <c r="F2" s="5">
        <v>44029</v>
      </c>
      <c r="G2" s="5">
        <v>44042</v>
      </c>
      <c r="H2" s="4">
        <f>DATEDIF(F2,G2,"d")+1</f>
        <v>14</v>
      </c>
      <c r="I2" s="7">
        <f>IFERROR(INDEX('Liste salarié'!$K$2:$K$500,_xlfn.AGGREGATE(15,6,(1/(('Liste salarié'!$A$2:$A$500=$B2)*('Liste salarié'!$K$2:$K$500&lt;=$F2))*ROW('Liste salarié'!$A$2:$A$500)-1),ROW()-1)),"")</f>
        <v>44013.083333333336</v>
      </c>
    </row>
  </sheetData>
  <conditionalFormatting sqref="H2:I2">
    <cfRule type="cellIs" dxfId="0" priority="1" operator="greaterThan">
      <formula>60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salarié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sophie.olivier</dc:creator>
  <cp:lastModifiedBy>mdo100</cp:lastModifiedBy>
  <dcterms:created xsi:type="dcterms:W3CDTF">2022-06-02T07:25:44Z</dcterms:created>
  <dcterms:modified xsi:type="dcterms:W3CDTF">2022-06-02T10:07:56Z</dcterms:modified>
</cp:coreProperties>
</file>