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8" yWindow="-108" windowWidth="23256" windowHeight="1245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8" i="1" l="1"/>
  <c r="K28" i="1"/>
  <c r="L28" i="1"/>
  <c r="M28" i="1"/>
  <c r="N28" i="1"/>
  <c r="O28" i="1"/>
  <c r="J29" i="1"/>
  <c r="K29" i="1"/>
  <c r="L29" i="1"/>
  <c r="M29" i="1"/>
  <c r="N29" i="1"/>
  <c r="O29" i="1"/>
  <c r="J30" i="1"/>
  <c r="K30" i="1"/>
  <c r="L30" i="1"/>
  <c r="M30" i="1"/>
  <c r="N30" i="1"/>
  <c r="O30" i="1"/>
  <c r="J31" i="1"/>
  <c r="K31" i="1"/>
  <c r="L31" i="1"/>
  <c r="M31" i="1"/>
  <c r="N31" i="1"/>
  <c r="O31" i="1"/>
  <c r="J32" i="1"/>
  <c r="K32" i="1"/>
  <c r="L32" i="1"/>
  <c r="M32" i="1"/>
  <c r="N32" i="1"/>
  <c r="O32" i="1"/>
  <c r="J33" i="1"/>
  <c r="K33" i="1"/>
  <c r="L33" i="1"/>
  <c r="M33" i="1"/>
  <c r="N33" i="1"/>
  <c r="O33" i="1"/>
  <c r="J34" i="1"/>
  <c r="K34" i="1"/>
  <c r="L34" i="1"/>
  <c r="M34" i="1"/>
  <c r="N34" i="1"/>
  <c r="O34" i="1"/>
  <c r="J35" i="1"/>
  <c r="K35" i="1"/>
  <c r="L35" i="1"/>
  <c r="M35" i="1"/>
  <c r="N35" i="1"/>
  <c r="O35" i="1"/>
  <c r="J36" i="1"/>
  <c r="K36" i="1"/>
  <c r="L36" i="1"/>
  <c r="M36" i="1"/>
  <c r="N36" i="1"/>
  <c r="O36" i="1"/>
  <c r="J37" i="1"/>
  <c r="K37" i="1"/>
  <c r="L37" i="1"/>
  <c r="M37" i="1"/>
  <c r="N37" i="1"/>
  <c r="O37" i="1"/>
  <c r="J38" i="1"/>
  <c r="K38" i="1"/>
  <c r="L38" i="1"/>
  <c r="M38" i="1"/>
  <c r="N38" i="1"/>
  <c r="O38" i="1"/>
  <c r="J39" i="1"/>
  <c r="K39" i="1"/>
  <c r="L39" i="1"/>
  <c r="M39" i="1"/>
  <c r="N39" i="1"/>
  <c r="O39" i="1"/>
  <c r="I29" i="1"/>
  <c r="I30" i="1"/>
  <c r="I31" i="1"/>
  <c r="I32" i="1"/>
  <c r="I33" i="1"/>
  <c r="I34" i="1"/>
  <c r="I35" i="1"/>
  <c r="I36" i="1"/>
  <c r="I37" i="1"/>
  <c r="I38" i="1"/>
  <c r="I39" i="1"/>
  <c r="I28" i="1"/>
</calcChain>
</file>

<file path=xl/sharedStrings.xml><?xml version="1.0" encoding="utf-8"?>
<sst xmlns="http://schemas.openxmlformats.org/spreadsheetml/2006/main" count="258" uniqueCount="113">
  <si>
    <t>Fabricant</t>
  </si>
  <si>
    <t>Note Classement</t>
  </si>
  <si>
    <t>Origine Production</t>
  </si>
  <si>
    <t>Garantie Produit Fabricant</t>
  </si>
  <si>
    <t>Garantie Produit commercial</t>
  </si>
  <si>
    <t>Garantie linéaire de production</t>
  </si>
  <si>
    <t>Rendement Maximum</t>
  </si>
  <si>
    <t>Moins cher</t>
  </si>
  <si>
    <t>Garantie standard</t>
  </si>
  <si>
    <t>Rendement Moyen</t>
  </si>
  <si>
    <t>Meilleur fiabilité</t>
  </si>
  <si>
    <t>Meilleur Garantie</t>
  </si>
  <si>
    <t>Meilleur rendement</t>
  </si>
  <si>
    <t>AUO-SUN BRAVO</t>
  </si>
  <si>
    <t>A</t>
  </si>
  <si>
    <t>ASIE-Taîwan</t>
  </si>
  <si>
    <t>15 Ans</t>
  </si>
  <si>
    <t>25 Ans</t>
  </si>
  <si>
    <t>85 % à 25 Ans</t>
  </si>
  <si>
    <t>20,40%</t>
  </si>
  <si>
    <t>JINKO-SOLAR</t>
  </si>
  <si>
    <t xml:space="preserve">C </t>
  </si>
  <si>
    <t>ASIE - Chine</t>
  </si>
  <si>
    <t>12 Ans</t>
  </si>
  <si>
    <t>83,1 % à 25 Ans</t>
  </si>
  <si>
    <t>20,45%</t>
  </si>
  <si>
    <t>SUNPOWER</t>
  </si>
  <si>
    <t>AAA</t>
  </si>
  <si>
    <t>USA- France</t>
  </si>
  <si>
    <t>40 Ans</t>
  </si>
  <si>
    <t>92% à 25 Ans</t>
  </si>
  <si>
    <t>21,40%</t>
  </si>
  <si>
    <t>AEG</t>
  </si>
  <si>
    <t>B</t>
  </si>
  <si>
    <t>Germany</t>
  </si>
  <si>
    <t>60,2% à 25 Ans</t>
  </si>
  <si>
    <t>20,10%</t>
  </si>
  <si>
    <t>AXITEC</t>
  </si>
  <si>
    <t>Chine-Germany</t>
  </si>
  <si>
    <t>85% à 25 Ans</t>
  </si>
  <si>
    <t>BISOL</t>
  </si>
  <si>
    <t>C</t>
  </si>
  <si>
    <t>CEE - Solvénie</t>
  </si>
  <si>
    <t>100% à 25 Ans</t>
  </si>
  <si>
    <t>19,20%</t>
  </si>
  <si>
    <t>DUALSUN</t>
  </si>
  <si>
    <t>Chine</t>
  </si>
  <si>
    <t>20 Ans</t>
  </si>
  <si>
    <t>83% à 25 Ans</t>
  </si>
  <si>
    <t>18,70%</t>
  </si>
  <si>
    <t>FUTURASUN</t>
  </si>
  <si>
    <t>Italie-Chine</t>
  </si>
  <si>
    <t>87 % à 25 ans</t>
  </si>
  <si>
    <t>20,59 %</t>
  </si>
  <si>
    <t>QCELL Hanwa</t>
  </si>
  <si>
    <t>ASIE-Corée</t>
  </si>
  <si>
    <t>86 % à 25 ans</t>
  </si>
  <si>
    <t>19,80%</t>
  </si>
  <si>
    <t>SOLARWATT</t>
  </si>
  <si>
    <t>Allemagne</t>
  </si>
  <si>
    <t>30 ans</t>
  </si>
  <si>
    <t>30 Ans</t>
  </si>
  <si>
    <t xml:space="preserve">  87 % à 30 ans</t>
  </si>
  <si>
    <t>18,5 % à 19,4 %</t>
  </si>
  <si>
    <t>CANADIAN SOLAR</t>
  </si>
  <si>
    <t>Canada</t>
  </si>
  <si>
    <t>25 ans</t>
  </si>
  <si>
    <t>20,50%</t>
  </si>
  <si>
    <t>TRINA SOLAR</t>
  </si>
  <si>
    <t>Asie - Chine</t>
  </si>
  <si>
    <t>84,8% à 25 ans</t>
  </si>
  <si>
    <t>LG</t>
  </si>
  <si>
    <t>AA</t>
  </si>
  <si>
    <t>ASIE - Corée</t>
  </si>
  <si>
    <t xml:space="preserve"> 25 Ans </t>
  </si>
  <si>
    <t>90,08% à 25 ans</t>
  </si>
  <si>
    <t>LONGI</t>
  </si>
  <si>
    <t>85 % à 25 ans</t>
  </si>
  <si>
    <t>20,60%</t>
  </si>
  <si>
    <t>REC APLPHA-MIN</t>
  </si>
  <si>
    <t>Asie -Singapour</t>
  </si>
  <si>
    <t>92 % à 25 ans</t>
  </si>
  <si>
    <t>RECOM-SILLIA</t>
  </si>
  <si>
    <t>Pologne-Italie-France-Chine</t>
  </si>
  <si>
    <t>80% à 25 ans</t>
  </si>
  <si>
    <t>SOLUXTEC</t>
  </si>
  <si>
    <t>88% à 30 ans</t>
  </si>
  <si>
    <t>SUNTECH</t>
  </si>
  <si>
    <t>Asie-Chine</t>
  </si>
  <si>
    <t>15 ans</t>
  </si>
  <si>
    <t>84,8 % à 25 ans</t>
  </si>
  <si>
    <t>20,6 %</t>
  </si>
  <si>
    <t>SYSTOVI</t>
  </si>
  <si>
    <t>France-Chine</t>
  </si>
  <si>
    <t>20 ans</t>
  </si>
  <si>
    <t>19,29 %</t>
  </si>
  <si>
    <t>VOLTEC</t>
  </si>
  <si>
    <t>19,6 % à 25 ans</t>
  </si>
  <si>
    <t>JA-SOLAR</t>
  </si>
  <si>
    <t>82 % à 25 ans</t>
  </si>
  <si>
    <t>EURENER</t>
  </si>
  <si>
    <t>CEE - Espagne/Portugal</t>
  </si>
  <si>
    <t>80 % à 25 ans</t>
  </si>
  <si>
    <t>19,8 %</t>
  </si>
  <si>
    <t>BOURGEOIS GLOBAL</t>
  </si>
  <si>
    <t>80,2% à 25 ans</t>
  </si>
  <si>
    <t>19,59%</t>
  </si>
  <si>
    <t xml:space="preserve">Tableau 1 de référence </t>
  </si>
  <si>
    <t>Je souhaite retrouver les resultats en fonction de la recherche</t>
  </si>
  <si>
    <t xml:space="preserve">cellule de recherche </t>
  </si>
  <si>
    <t>dans cette cellule j'indique les caractéristique de recheche exemple : " Moin cher" ou" Garantie standard " ou Rendement Maximum"…...ect</t>
  </si>
  <si>
    <t xml:space="preserve">Dans ce tableau je souhaite avoir le resultat de recherche de la cellule O1 à chaque fois que ma recherche change mon résultat dans le tableau egalement </t>
  </si>
  <si>
    <t>carctéristique de 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</si>
</sst>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i/>
      <sz val="11"/>
      <color theme="4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0" xfId="0" applyFont="1" applyFill="1"/>
    <xf numFmtId="0" fontId="3" fillId="5" borderId="0" xfId="0" applyFont="1" applyFill="1"/>
    <xf numFmtId="0" fontId="3" fillId="6" borderId="0" xfId="0" applyFont="1" applyFill="1"/>
    <xf numFmtId="0" fontId="3" fillId="7" borderId="0" xfId="0" applyFont="1" applyFill="1"/>
    <xf numFmtId="0" fontId="3" fillId="8" borderId="0" xfId="0" applyFont="1" applyFill="1"/>
    <xf numFmtId="0" fontId="0" fillId="9" borderId="3" xfId="0" applyFill="1" applyBorder="1"/>
    <xf numFmtId="9" fontId="0" fillId="9" borderId="3" xfId="1" applyFont="1" applyFill="1" applyBorder="1"/>
    <xf numFmtId="0" fontId="5" fillId="0" borderId="0" xfId="0" applyFont="1"/>
    <xf numFmtId="0" fontId="7" fillId="10" borderId="0" xfId="0" applyFont="1" applyFill="1"/>
    <xf numFmtId="0" fontId="0" fillId="0" borderId="3" xfId="0" applyBorder="1"/>
    <xf numFmtId="0" fontId="3" fillId="2" borderId="2" xfId="0" applyFont="1" applyFill="1" applyBorder="1" applyAlignment="1">
      <alignment horizontal="center" vertical="center"/>
    </xf>
    <xf numFmtId="0" fontId="0" fillId="0" borderId="5" xfId="0" applyBorder="1"/>
    <xf numFmtId="0" fontId="4" fillId="0" borderId="0" xfId="0" applyFont="1"/>
    <xf numFmtId="0" fontId="2" fillId="0" borderId="0" xfId="0" applyFont="1"/>
    <xf numFmtId="0" fontId="8" fillId="0" borderId="0" xfId="0" applyFont="1"/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9"/>
  <sheetViews>
    <sheetView tabSelected="1" workbookViewId="0">
      <selection activeCell="L45" sqref="L45"/>
    </sheetView>
  </sheetViews>
  <sheetFormatPr baseColWidth="10" defaultRowHeight="14.4" x14ac:dyDescent="0.3"/>
  <cols>
    <col min="7" max="7" width="18.77734375" customWidth="1"/>
    <col min="13" max="13" width="19.33203125" customWidth="1"/>
  </cols>
  <sheetData>
    <row r="1" spans="1:23" ht="15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4" t="s">
        <v>9</v>
      </c>
      <c r="K1" s="5" t="s">
        <v>10</v>
      </c>
      <c r="L1" s="6" t="s">
        <v>11</v>
      </c>
      <c r="M1" s="7" t="s">
        <v>12</v>
      </c>
      <c r="O1" s="14" t="s">
        <v>8</v>
      </c>
    </row>
    <row r="2" spans="1:23" x14ac:dyDescent="0.3">
      <c r="A2" s="8" t="s">
        <v>13</v>
      </c>
      <c r="B2" s="8" t="s">
        <v>14</v>
      </c>
      <c r="C2" s="8" t="s">
        <v>15</v>
      </c>
      <c r="D2" s="8" t="s">
        <v>16</v>
      </c>
      <c r="E2" s="8" t="s">
        <v>17</v>
      </c>
      <c r="F2" s="8" t="s">
        <v>18</v>
      </c>
      <c r="G2" s="8" t="s">
        <v>19</v>
      </c>
      <c r="H2" s="8"/>
      <c r="I2" s="8" t="s">
        <v>8</v>
      </c>
      <c r="J2" s="8"/>
      <c r="K2" s="8"/>
      <c r="L2" s="8"/>
      <c r="M2" s="8" t="s">
        <v>12</v>
      </c>
      <c r="O2" s="15" t="s">
        <v>109</v>
      </c>
    </row>
    <row r="3" spans="1:23" x14ac:dyDescent="0.3">
      <c r="A3" s="8" t="s">
        <v>20</v>
      </c>
      <c r="B3" s="8" t="s">
        <v>21</v>
      </c>
      <c r="C3" s="8" t="s">
        <v>22</v>
      </c>
      <c r="D3" s="8" t="s">
        <v>23</v>
      </c>
      <c r="E3" s="8" t="s">
        <v>17</v>
      </c>
      <c r="F3" s="8" t="s">
        <v>24</v>
      </c>
      <c r="G3" s="8" t="s">
        <v>25</v>
      </c>
      <c r="H3" s="8" t="s">
        <v>7</v>
      </c>
      <c r="I3" s="8"/>
      <c r="J3" s="8"/>
      <c r="K3" s="8"/>
      <c r="L3" s="8"/>
      <c r="M3" s="8" t="s">
        <v>12</v>
      </c>
      <c r="O3" s="17" t="s">
        <v>110</v>
      </c>
      <c r="P3" s="17"/>
      <c r="Q3" s="17"/>
      <c r="R3" s="17"/>
      <c r="S3" s="17"/>
      <c r="T3" s="17"/>
      <c r="U3" s="17"/>
      <c r="V3" s="17"/>
      <c r="W3" s="17"/>
    </row>
    <row r="4" spans="1:23" x14ac:dyDescent="0.3">
      <c r="A4" s="8" t="s">
        <v>26</v>
      </c>
      <c r="B4" s="8" t="s">
        <v>27</v>
      </c>
      <c r="C4" s="8" t="s">
        <v>28</v>
      </c>
      <c r="D4" s="8" t="s">
        <v>29</v>
      </c>
      <c r="E4" s="8" t="s">
        <v>29</v>
      </c>
      <c r="F4" s="8" t="s">
        <v>30</v>
      </c>
      <c r="G4" s="8" t="s">
        <v>31</v>
      </c>
      <c r="H4" s="8"/>
      <c r="I4" s="8"/>
      <c r="J4" s="8"/>
      <c r="K4" s="8" t="s">
        <v>10</v>
      </c>
      <c r="L4" s="8" t="s">
        <v>11</v>
      </c>
      <c r="M4" s="8" t="s">
        <v>12</v>
      </c>
    </row>
    <row r="5" spans="1:23" x14ac:dyDescent="0.3">
      <c r="A5" s="8" t="s">
        <v>32</v>
      </c>
      <c r="B5" s="8" t="s">
        <v>33</v>
      </c>
      <c r="C5" s="8" t="s">
        <v>34</v>
      </c>
      <c r="D5" s="8" t="s">
        <v>23</v>
      </c>
      <c r="E5" s="8" t="s">
        <v>17</v>
      </c>
      <c r="F5" s="8" t="s">
        <v>35</v>
      </c>
      <c r="G5" s="8" t="s">
        <v>36</v>
      </c>
      <c r="H5" s="8"/>
      <c r="I5" s="8"/>
      <c r="J5" s="8"/>
      <c r="K5" s="8"/>
      <c r="L5" s="8"/>
      <c r="M5" s="8"/>
    </row>
    <row r="6" spans="1:23" x14ac:dyDescent="0.3">
      <c r="A6" s="8" t="s">
        <v>37</v>
      </c>
      <c r="B6" s="8" t="s">
        <v>14</v>
      </c>
      <c r="C6" s="8" t="s">
        <v>38</v>
      </c>
      <c r="D6" s="8" t="s">
        <v>16</v>
      </c>
      <c r="E6" s="8" t="s">
        <v>17</v>
      </c>
      <c r="F6" s="8" t="s">
        <v>39</v>
      </c>
      <c r="G6" s="8" t="s">
        <v>25</v>
      </c>
      <c r="H6" s="8"/>
      <c r="I6" s="8" t="s">
        <v>8</v>
      </c>
      <c r="J6" s="8"/>
      <c r="K6" s="8"/>
      <c r="L6" s="8"/>
      <c r="M6" s="8" t="s">
        <v>12</v>
      </c>
    </row>
    <row r="7" spans="1:23" x14ac:dyDescent="0.3">
      <c r="A7" s="8" t="s">
        <v>40</v>
      </c>
      <c r="B7" s="8" t="s">
        <v>41</v>
      </c>
      <c r="C7" s="8" t="s">
        <v>42</v>
      </c>
      <c r="D7" s="8" t="s">
        <v>23</v>
      </c>
      <c r="E7" s="8" t="s">
        <v>17</v>
      </c>
      <c r="F7" s="8" t="s">
        <v>43</v>
      </c>
      <c r="G7" s="8" t="s">
        <v>44</v>
      </c>
      <c r="H7" s="8" t="s">
        <v>7</v>
      </c>
      <c r="I7" s="8"/>
      <c r="J7" s="8"/>
      <c r="K7" s="8"/>
      <c r="L7" s="8"/>
      <c r="M7" s="8"/>
    </row>
    <row r="8" spans="1:23" x14ac:dyDescent="0.3">
      <c r="A8" s="8" t="s">
        <v>45</v>
      </c>
      <c r="B8" s="8" t="s">
        <v>33</v>
      </c>
      <c r="C8" s="8" t="s">
        <v>46</v>
      </c>
      <c r="D8" s="8" t="s">
        <v>47</v>
      </c>
      <c r="E8" s="8" t="s">
        <v>17</v>
      </c>
      <c r="F8" s="8" t="s">
        <v>48</v>
      </c>
      <c r="G8" s="8" t="s">
        <v>49</v>
      </c>
      <c r="H8" s="8"/>
      <c r="I8" s="8" t="s">
        <v>8</v>
      </c>
      <c r="J8" s="8" t="s">
        <v>9</v>
      </c>
      <c r="K8" s="8"/>
      <c r="L8" s="8"/>
      <c r="M8" s="8"/>
    </row>
    <row r="9" spans="1:23" x14ac:dyDescent="0.3">
      <c r="A9" s="8" t="s">
        <v>50</v>
      </c>
      <c r="B9" s="8" t="s">
        <v>33</v>
      </c>
      <c r="C9" s="8" t="s">
        <v>51</v>
      </c>
      <c r="D9" s="8" t="s">
        <v>16</v>
      </c>
      <c r="E9" s="8" t="s">
        <v>17</v>
      </c>
      <c r="F9" s="8" t="s">
        <v>52</v>
      </c>
      <c r="G9" s="8" t="s">
        <v>53</v>
      </c>
      <c r="H9" s="8"/>
      <c r="I9" s="8" t="s">
        <v>8</v>
      </c>
      <c r="J9" s="8"/>
      <c r="K9" s="8"/>
      <c r="L9" s="8"/>
      <c r="M9" s="8" t="s">
        <v>12</v>
      </c>
      <c r="N9" s="18" t="s">
        <v>107</v>
      </c>
      <c r="O9" s="19"/>
      <c r="P9" s="19"/>
      <c r="Q9" s="19"/>
    </row>
    <row r="10" spans="1:23" x14ac:dyDescent="0.3">
      <c r="A10" s="8" t="s">
        <v>54</v>
      </c>
      <c r="B10" s="8" t="s">
        <v>33</v>
      </c>
      <c r="C10" s="8" t="s">
        <v>55</v>
      </c>
      <c r="D10" s="8" t="s">
        <v>23</v>
      </c>
      <c r="E10" s="8" t="s">
        <v>17</v>
      </c>
      <c r="F10" s="8" t="s">
        <v>56</v>
      </c>
      <c r="G10" s="8" t="s">
        <v>57</v>
      </c>
      <c r="H10" s="8"/>
      <c r="I10" s="8"/>
      <c r="J10" s="8"/>
      <c r="K10" s="8"/>
      <c r="L10" s="8"/>
      <c r="M10" s="8"/>
    </row>
    <row r="11" spans="1:23" x14ac:dyDescent="0.3">
      <c r="A11" s="8" t="s">
        <v>58</v>
      </c>
      <c r="B11" s="8" t="s">
        <v>14</v>
      </c>
      <c r="C11" s="8" t="s">
        <v>59</v>
      </c>
      <c r="D11" s="8" t="s">
        <v>60</v>
      </c>
      <c r="E11" s="8" t="s">
        <v>61</v>
      </c>
      <c r="F11" s="8" t="s">
        <v>62</v>
      </c>
      <c r="G11" s="8" t="s">
        <v>63</v>
      </c>
      <c r="H11" s="8"/>
      <c r="I11" s="8"/>
      <c r="J11" s="8" t="s">
        <v>9</v>
      </c>
      <c r="K11" s="8" t="s">
        <v>10</v>
      </c>
      <c r="L11" s="8" t="s">
        <v>11</v>
      </c>
      <c r="M11" s="8"/>
    </row>
    <row r="12" spans="1:23" x14ac:dyDescent="0.3">
      <c r="A12" s="8" t="s">
        <v>64</v>
      </c>
      <c r="B12" s="8" t="s">
        <v>33</v>
      </c>
      <c r="C12" s="8" t="s">
        <v>65</v>
      </c>
      <c r="D12" s="8" t="s">
        <v>16</v>
      </c>
      <c r="E12" s="8" t="s">
        <v>17</v>
      </c>
      <c r="F12" s="8" t="s">
        <v>66</v>
      </c>
      <c r="G12" s="8" t="s">
        <v>67</v>
      </c>
      <c r="H12" s="8"/>
      <c r="I12" s="8" t="s">
        <v>8</v>
      </c>
      <c r="J12" s="8"/>
      <c r="K12" s="8"/>
      <c r="L12" s="8"/>
      <c r="M12" s="8" t="s">
        <v>12</v>
      </c>
    </row>
    <row r="13" spans="1:23" x14ac:dyDescent="0.3">
      <c r="A13" s="8" t="s">
        <v>68</v>
      </c>
      <c r="B13" s="8" t="s">
        <v>33</v>
      </c>
      <c r="C13" s="8" t="s">
        <v>69</v>
      </c>
      <c r="D13" s="8" t="s">
        <v>16</v>
      </c>
      <c r="E13" s="8" t="s">
        <v>17</v>
      </c>
      <c r="F13" s="8" t="s">
        <v>70</v>
      </c>
      <c r="G13" s="9">
        <v>0.20499999999999999</v>
      </c>
      <c r="H13" s="8"/>
      <c r="I13" s="8" t="s">
        <v>8</v>
      </c>
      <c r="J13" s="8"/>
      <c r="K13" s="8"/>
      <c r="L13" s="8"/>
      <c r="M13" s="8" t="s">
        <v>12</v>
      </c>
    </row>
    <row r="14" spans="1:23" x14ac:dyDescent="0.3">
      <c r="A14" s="8" t="s">
        <v>71</v>
      </c>
      <c r="B14" s="8" t="s">
        <v>72</v>
      </c>
      <c r="C14" s="8" t="s">
        <v>73</v>
      </c>
      <c r="D14" s="8" t="s">
        <v>74</v>
      </c>
      <c r="E14" s="8" t="s">
        <v>17</v>
      </c>
      <c r="F14" s="8" t="s">
        <v>75</v>
      </c>
      <c r="G14" s="9">
        <v>0.20799999999999999</v>
      </c>
      <c r="H14" s="8"/>
      <c r="I14" s="8"/>
      <c r="J14" s="8"/>
      <c r="K14" s="8"/>
      <c r="L14" s="8"/>
      <c r="M14" s="8" t="s">
        <v>12</v>
      </c>
    </row>
    <row r="15" spans="1:23" x14ac:dyDescent="0.3">
      <c r="A15" s="8" t="s">
        <v>76</v>
      </c>
      <c r="B15" s="8" t="s">
        <v>41</v>
      </c>
      <c r="C15" s="8" t="s">
        <v>22</v>
      </c>
      <c r="D15" s="8" t="s">
        <v>23</v>
      </c>
      <c r="E15" s="8" t="s">
        <v>17</v>
      </c>
      <c r="F15" s="8" t="s">
        <v>77</v>
      </c>
      <c r="G15" s="8" t="s">
        <v>78</v>
      </c>
      <c r="H15" s="8" t="s">
        <v>7</v>
      </c>
      <c r="I15" s="8"/>
      <c r="J15" s="8"/>
      <c r="K15" s="8"/>
      <c r="L15" s="8"/>
      <c r="M15" s="8" t="s">
        <v>12</v>
      </c>
    </row>
    <row r="16" spans="1:23" x14ac:dyDescent="0.3">
      <c r="A16" s="8" t="s">
        <v>79</v>
      </c>
      <c r="B16" s="8" t="s">
        <v>14</v>
      </c>
      <c r="C16" s="8" t="s">
        <v>80</v>
      </c>
      <c r="D16" s="8" t="s">
        <v>47</v>
      </c>
      <c r="E16" s="8" t="s">
        <v>17</v>
      </c>
      <c r="F16" s="8" t="s">
        <v>81</v>
      </c>
      <c r="G16" s="8" t="s">
        <v>78</v>
      </c>
      <c r="H16" s="8"/>
      <c r="I16" s="8" t="s">
        <v>8</v>
      </c>
      <c r="J16" s="8"/>
      <c r="K16" s="8"/>
      <c r="L16" s="8"/>
      <c r="M16" s="8" t="s">
        <v>12</v>
      </c>
    </row>
    <row r="17" spans="1:20" x14ac:dyDescent="0.3">
      <c r="A17" s="8" t="s">
        <v>82</v>
      </c>
      <c r="B17" s="8" t="s">
        <v>41</v>
      </c>
      <c r="C17" s="8" t="s">
        <v>83</v>
      </c>
      <c r="D17" s="8" t="s">
        <v>23</v>
      </c>
      <c r="E17" s="8" t="s">
        <v>17</v>
      </c>
      <c r="F17" s="8" t="s">
        <v>84</v>
      </c>
      <c r="G17" s="9">
        <v>0.18559999999999999</v>
      </c>
      <c r="H17" s="8" t="s">
        <v>7</v>
      </c>
      <c r="I17" s="8"/>
      <c r="J17" s="8"/>
      <c r="K17" s="8"/>
      <c r="L17" s="8"/>
      <c r="M17" s="8"/>
    </row>
    <row r="18" spans="1:20" x14ac:dyDescent="0.3">
      <c r="A18" s="8" t="s">
        <v>85</v>
      </c>
      <c r="B18" s="8" t="s">
        <v>72</v>
      </c>
      <c r="C18" s="8" t="s">
        <v>34</v>
      </c>
      <c r="D18" s="8" t="s">
        <v>61</v>
      </c>
      <c r="E18" s="8" t="s">
        <v>61</v>
      </c>
      <c r="F18" s="8" t="s">
        <v>86</v>
      </c>
      <c r="G18" s="9">
        <v>0.19439999999999999</v>
      </c>
      <c r="H18" s="8"/>
      <c r="I18" s="8"/>
      <c r="J18" s="8"/>
      <c r="K18" s="8"/>
      <c r="L18" s="8"/>
      <c r="M18" s="8"/>
    </row>
    <row r="19" spans="1:20" x14ac:dyDescent="0.3">
      <c r="A19" s="8" t="s">
        <v>87</v>
      </c>
      <c r="B19" s="8" t="s">
        <v>14</v>
      </c>
      <c r="C19" s="8" t="s">
        <v>88</v>
      </c>
      <c r="D19" s="8" t="s">
        <v>89</v>
      </c>
      <c r="E19" s="8" t="s">
        <v>17</v>
      </c>
      <c r="F19" s="8" t="s">
        <v>90</v>
      </c>
      <c r="G19" s="8" t="s">
        <v>91</v>
      </c>
      <c r="H19" s="8"/>
      <c r="I19" s="8" t="s">
        <v>8</v>
      </c>
      <c r="J19" s="8"/>
      <c r="K19" s="8"/>
      <c r="L19" s="8"/>
      <c r="M19" s="8"/>
    </row>
    <row r="20" spans="1:20" x14ac:dyDescent="0.3">
      <c r="A20" s="8" t="s">
        <v>92</v>
      </c>
      <c r="B20" s="8" t="s">
        <v>14</v>
      </c>
      <c r="C20" s="8" t="s">
        <v>93</v>
      </c>
      <c r="D20" s="8" t="s">
        <v>94</v>
      </c>
      <c r="E20" s="8" t="s">
        <v>17</v>
      </c>
      <c r="F20" s="8" t="s">
        <v>77</v>
      </c>
      <c r="G20" s="8" t="s">
        <v>95</v>
      </c>
      <c r="H20" s="8"/>
      <c r="I20" s="8" t="s">
        <v>8</v>
      </c>
      <c r="J20" s="8"/>
      <c r="K20" s="8"/>
      <c r="L20" s="8"/>
      <c r="M20" s="8"/>
    </row>
    <row r="21" spans="1:20" x14ac:dyDescent="0.3">
      <c r="A21" s="8" t="s">
        <v>96</v>
      </c>
      <c r="B21" s="8" t="s">
        <v>14</v>
      </c>
      <c r="C21" s="8" t="s">
        <v>93</v>
      </c>
      <c r="D21" s="8" t="s">
        <v>94</v>
      </c>
      <c r="E21" s="8" t="s">
        <v>17</v>
      </c>
      <c r="F21" s="8" t="s">
        <v>97</v>
      </c>
      <c r="G21" s="8" t="s">
        <v>95</v>
      </c>
      <c r="H21" s="8"/>
      <c r="I21" s="8" t="s">
        <v>8</v>
      </c>
      <c r="J21" s="8"/>
      <c r="K21" s="8"/>
      <c r="L21" s="8"/>
      <c r="M21" s="8"/>
    </row>
    <row r="22" spans="1:20" x14ac:dyDescent="0.3">
      <c r="A22" s="8" t="s">
        <v>98</v>
      </c>
      <c r="B22" s="8" t="s">
        <v>41</v>
      </c>
      <c r="C22" s="8" t="s">
        <v>88</v>
      </c>
      <c r="D22" s="8" t="s">
        <v>23</v>
      </c>
      <c r="E22" s="8" t="s">
        <v>17</v>
      </c>
      <c r="F22" s="8" t="s">
        <v>99</v>
      </c>
      <c r="G22" s="9">
        <v>0.18959999999999999</v>
      </c>
      <c r="H22" s="8" t="s">
        <v>7</v>
      </c>
      <c r="I22" s="8"/>
      <c r="J22" s="8"/>
      <c r="K22" s="8"/>
      <c r="L22" s="8"/>
      <c r="M22" s="8"/>
    </row>
    <row r="23" spans="1:20" x14ac:dyDescent="0.3">
      <c r="A23" s="8" t="s">
        <v>100</v>
      </c>
      <c r="B23" s="8" t="s">
        <v>33</v>
      </c>
      <c r="C23" s="8" t="s">
        <v>101</v>
      </c>
      <c r="D23" s="8" t="s">
        <v>89</v>
      </c>
      <c r="E23" s="8" t="s">
        <v>17</v>
      </c>
      <c r="F23" s="8" t="s">
        <v>102</v>
      </c>
      <c r="G23" s="8" t="s">
        <v>103</v>
      </c>
      <c r="H23" s="8"/>
      <c r="I23" s="8" t="s">
        <v>8</v>
      </c>
      <c r="J23" s="8" t="s">
        <v>9</v>
      </c>
      <c r="K23" s="8"/>
      <c r="L23" s="8"/>
      <c r="M23" s="8"/>
    </row>
    <row r="24" spans="1:20" x14ac:dyDescent="0.3">
      <c r="A24" s="8" t="s">
        <v>104</v>
      </c>
      <c r="B24" s="8" t="s">
        <v>33</v>
      </c>
      <c r="C24" s="8" t="s">
        <v>88</v>
      </c>
      <c r="D24" s="8" t="s">
        <v>17</v>
      </c>
      <c r="E24" s="8" t="s">
        <v>17</v>
      </c>
      <c r="F24" s="8" t="s">
        <v>105</v>
      </c>
      <c r="G24" s="8" t="s">
        <v>106</v>
      </c>
      <c r="H24" s="8"/>
      <c r="I24" s="8"/>
      <c r="J24" s="8" t="s">
        <v>9</v>
      </c>
      <c r="K24" s="8"/>
      <c r="L24" s="8"/>
      <c r="M24" s="8"/>
    </row>
    <row r="25" spans="1:20" ht="15" thickBot="1" x14ac:dyDescent="0.35"/>
    <row r="26" spans="1:20" ht="15" thickBot="1" x14ac:dyDescent="0.35">
      <c r="A26" s="10"/>
      <c r="B26" s="23" t="s">
        <v>112</v>
      </c>
      <c r="C26" s="24"/>
      <c r="D26" s="24"/>
      <c r="E26" s="24"/>
      <c r="F26" s="24"/>
      <c r="G26" s="25"/>
      <c r="I26" s="20" t="s">
        <v>108</v>
      </c>
      <c r="J26" s="21"/>
      <c r="K26" s="21"/>
      <c r="L26" s="21"/>
      <c r="M26" s="21"/>
      <c r="N26" s="21"/>
      <c r="O26" s="22"/>
    </row>
    <row r="27" spans="1:20" x14ac:dyDescent="0.3">
      <c r="B27" s="11" t="s">
        <v>7</v>
      </c>
      <c r="C27" s="11" t="s">
        <v>8</v>
      </c>
      <c r="D27" s="11" t="s">
        <v>9</v>
      </c>
      <c r="E27" s="11" t="s">
        <v>10</v>
      </c>
      <c r="F27" s="11" t="s">
        <v>11</v>
      </c>
      <c r="G27" s="11" t="s">
        <v>12</v>
      </c>
      <c r="I27" s="13" t="s">
        <v>0</v>
      </c>
      <c r="J27" s="13" t="s">
        <v>1</v>
      </c>
      <c r="K27" s="13" t="s">
        <v>2</v>
      </c>
      <c r="L27" s="13" t="s">
        <v>3</v>
      </c>
      <c r="M27" s="13" t="s">
        <v>4</v>
      </c>
      <c r="N27" s="13" t="s">
        <v>5</v>
      </c>
      <c r="O27" s="13" t="s">
        <v>6</v>
      </c>
    </row>
    <row r="28" spans="1:20" x14ac:dyDescent="0.3">
      <c r="B28" s="12" t="s">
        <v>76</v>
      </c>
      <c r="C28" s="12" t="s">
        <v>13</v>
      </c>
      <c r="D28" s="12" t="s">
        <v>104</v>
      </c>
      <c r="E28" s="12" t="s">
        <v>26</v>
      </c>
      <c r="F28" s="12" t="s">
        <v>26</v>
      </c>
      <c r="G28" s="12" t="s">
        <v>26</v>
      </c>
      <c r="I28" s="12" t="str">
        <f>IFERROR(INDEX(A$2:A$24,_xlfn.AGGREGATE(15,6,(1/(($H$2:$M$24&lt;&gt;"")*($H$2:$M$24=$O$1))*ROW($A$2:$A$24)-1),ROW()-27)),"")</f>
        <v>AUO-SUN BRAVO</v>
      </c>
      <c r="J28" s="12" t="str">
        <f t="shared" ref="J28:O39" si="0">IFERROR(INDEX(B$2:B$24,_xlfn.AGGREGATE(15,6,(1/(($H$2:$M$24&lt;&gt;"")*($H$2:$M$24=$O$1))*ROW($A$2:$A$24)-1),ROW()-27)),"")</f>
        <v>A</v>
      </c>
      <c r="K28" s="12" t="str">
        <f t="shared" si="0"/>
        <v>ASIE-Taîwan</v>
      </c>
      <c r="L28" s="12" t="str">
        <f t="shared" si="0"/>
        <v>15 Ans</v>
      </c>
      <c r="M28" s="12" t="str">
        <f t="shared" si="0"/>
        <v>25 Ans</v>
      </c>
      <c r="N28" s="12" t="str">
        <f t="shared" si="0"/>
        <v>85 % à 25 Ans</v>
      </c>
      <c r="O28" s="12" t="str">
        <f t="shared" si="0"/>
        <v>20,40%</v>
      </c>
    </row>
    <row r="29" spans="1:20" x14ac:dyDescent="0.3">
      <c r="B29" s="12" t="s">
        <v>98</v>
      </c>
      <c r="C29" s="12" t="s">
        <v>37</v>
      </c>
      <c r="D29" s="12" t="s">
        <v>100</v>
      </c>
      <c r="E29" s="12" t="s">
        <v>58</v>
      </c>
      <c r="F29" s="12" t="s">
        <v>58</v>
      </c>
      <c r="G29" s="12" t="s">
        <v>13</v>
      </c>
      <c r="I29" s="12" t="str">
        <f t="shared" ref="I29:I39" si="1">IFERROR(INDEX(A$2:A$24,_xlfn.AGGREGATE(15,6,(1/(($H$2:$M$24&lt;&gt;"")*($H$2:$M$24=$O$1))*ROW($A$2:$A$24)-1),ROW()-27)),"")</f>
        <v>AXITEC</v>
      </c>
      <c r="J29" s="12" t="str">
        <f t="shared" si="0"/>
        <v>A</v>
      </c>
      <c r="K29" s="12" t="str">
        <f t="shared" si="0"/>
        <v>Chine-Germany</v>
      </c>
      <c r="L29" s="12" t="str">
        <f t="shared" si="0"/>
        <v>15 Ans</v>
      </c>
      <c r="M29" s="12" t="str">
        <f t="shared" si="0"/>
        <v>25 Ans</v>
      </c>
      <c r="N29" s="12" t="str">
        <f t="shared" si="0"/>
        <v>85% à 25 Ans</v>
      </c>
      <c r="O29" s="12" t="str">
        <f t="shared" si="0"/>
        <v>20,45%</v>
      </c>
      <c r="P29" s="16" t="s">
        <v>111</v>
      </c>
      <c r="Q29" s="16"/>
      <c r="R29" s="16"/>
      <c r="S29" s="16"/>
      <c r="T29" s="16"/>
    </row>
    <row r="30" spans="1:20" x14ac:dyDescent="0.3">
      <c r="B30" s="12" t="s">
        <v>82</v>
      </c>
      <c r="C30" s="12" t="s">
        <v>45</v>
      </c>
      <c r="D30" s="12" t="s">
        <v>58</v>
      </c>
      <c r="E30" s="12"/>
      <c r="F30" s="12"/>
      <c r="G30" s="12" t="s">
        <v>20</v>
      </c>
      <c r="I30" s="12" t="str">
        <f t="shared" si="1"/>
        <v>DUALSUN</v>
      </c>
      <c r="J30" s="12" t="str">
        <f t="shared" si="0"/>
        <v>B</v>
      </c>
      <c r="K30" s="12" t="str">
        <f t="shared" si="0"/>
        <v>Chine</v>
      </c>
      <c r="L30" s="12" t="str">
        <f t="shared" si="0"/>
        <v>20 Ans</v>
      </c>
      <c r="M30" s="12" t="str">
        <f t="shared" si="0"/>
        <v>25 Ans</v>
      </c>
      <c r="N30" s="12" t="str">
        <f t="shared" si="0"/>
        <v>83% à 25 Ans</v>
      </c>
      <c r="O30" s="12" t="str">
        <f t="shared" si="0"/>
        <v>18,70%</v>
      </c>
    </row>
    <row r="31" spans="1:20" x14ac:dyDescent="0.3">
      <c r="B31" s="12" t="s">
        <v>40</v>
      </c>
      <c r="C31" s="12" t="s">
        <v>50</v>
      </c>
      <c r="D31" s="12" t="s">
        <v>45</v>
      </c>
      <c r="E31" s="12"/>
      <c r="F31" s="12"/>
      <c r="G31" s="12" t="s">
        <v>32</v>
      </c>
      <c r="I31" s="12" t="str">
        <f t="shared" si="1"/>
        <v>FUTURASUN</v>
      </c>
      <c r="J31" s="12" t="str">
        <f t="shared" si="0"/>
        <v>B</v>
      </c>
      <c r="K31" s="12" t="str">
        <f t="shared" si="0"/>
        <v>Italie-Chine</v>
      </c>
      <c r="L31" s="12" t="str">
        <f t="shared" si="0"/>
        <v>15 Ans</v>
      </c>
      <c r="M31" s="12" t="str">
        <f t="shared" si="0"/>
        <v>25 Ans</v>
      </c>
      <c r="N31" s="12" t="str">
        <f t="shared" si="0"/>
        <v>87 % à 25 ans</v>
      </c>
      <c r="O31" s="12" t="str">
        <f t="shared" si="0"/>
        <v>20,59 %</v>
      </c>
    </row>
    <row r="32" spans="1:20" x14ac:dyDescent="0.3">
      <c r="B32" s="12" t="s">
        <v>20</v>
      </c>
      <c r="C32" s="12" t="s">
        <v>64</v>
      </c>
      <c r="D32" s="12"/>
      <c r="E32" s="12"/>
      <c r="F32" s="12"/>
      <c r="G32" s="12" t="s">
        <v>37</v>
      </c>
      <c r="I32" s="12" t="str">
        <f t="shared" si="1"/>
        <v>CANADIAN SOLAR</v>
      </c>
      <c r="J32" s="12" t="str">
        <f t="shared" si="0"/>
        <v>B</v>
      </c>
      <c r="K32" s="12" t="str">
        <f t="shared" si="0"/>
        <v>Canada</v>
      </c>
      <c r="L32" s="12" t="str">
        <f t="shared" si="0"/>
        <v>15 Ans</v>
      </c>
      <c r="M32" s="12" t="str">
        <f t="shared" si="0"/>
        <v>25 Ans</v>
      </c>
      <c r="N32" s="12" t="str">
        <f t="shared" si="0"/>
        <v>25 ans</v>
      </c>
      <c r="O32" s="12" t="str">
        <f t="shared" si="0"/>
        <v>20,50%</v>
      </c>
    </row>
    <row r="33" spans="2:15" x14ac:dyDescent="0.3">
      <c r="B33" s="12"/>
      <c r="C33" s="12" t="s">
        <v>68</v>
      </c>
      <c r="D33" s="12"/>
      <c r="E33" s="12"/>
      <c r="F33" s="12"/>
      <c r="G33" s="12" t="s">
        <v>50</v>
      </c>
      <c r="I33" s="12" t="str">
        <f t="shared" si="1"/>
        <v>TRINA SOLAR</v>
      </c>
      <c r="J33" s="12" t="str">
        <f t="shared" si="0"/>
        <v>B</v>
      </c>
      <c r="K33" s="12" t="str">
        <f t="shared" si="0"/>
        <v>Asie - Chine</v>
      </c>
      <c r="L33" s="12" t="str">
        <f t="shared" si="0"/>
        <v>15 Ans</v>
      </c>
      <c r="M33" s="12" t="str">
        <f t="shared" si="0"/>
        <v>25 Ans</v>
      </c>
      <c r="N33" s="12" t="str">
        <f t="shared" si="0"/>
        <v>84,8% à 25 ans</v>
      </c>
      <c r="O33" s="12">
        <f t="shared" si="0"/>
        <v>0.20499999999999999</v>
      </c>
    </row>
    <row r="34" spans="2:15" x14ac:dyDescent="0.3">
      <c r="B34" s="12"/>
      <c r="C34" s="12" t="s">
        <v>79</v>
      </c>
      <c r="D34" s="12"/>
      <c r="E34" s="12"/>
      <c r="F34" s="12"/>
      <c r="G34" s="12" t="s">
        <v>64</v>
      </c>
      <c r="I34" s="12" t="str">
        <f t="shared" si="1"/>
        <v>REC APLPHA-MIN</v>
      </c>
      <c r="J34" s="12" t="str">
        <f t="shared" si="0"/>
        <v>A</v>
      </c>
      <c r="K34" s="12" t="str">
        <f t="shared" si="0"/>
        <v>Asie -Singapour</v>
      </c>
      <c r="L34" s="12" t="str">
        <f t="shared" si="0"/>
        <v>20 Ans</v>
      </c>
      <c r="M34" s="12" t="str">
        <f t="shared" si="0"/>
        <v>25 Ans</v>
      </c>
      <c r="N34" s="12" t="str">
        <f t="shared" si="0"/>
        <v>92 % à 25 ans</v>
      </c>
      <c r="O34" s="12" t="str">
        <f t="shared" si="0"/>
        <v>20,60%</v>
      </c>
    </row>
    <row r="35" spans="2:15" x14ac:dyDescent="0.3">
      <c r="B35" s="12"/>
      <c r="C35" s="12" t="s">
        <v>87</v>
      </c>
      <c r="D35" s="12"/>
      <c r="E35" s="12"/>
      <c r="F35" s="12"/>
      <c r="G35" s="12" t="s">
        <v>68</v>
      </c>
      <c r="I35" s="12" t="str">
        <f t="shared" si="1"/>
        <v>SUNTECH</v>
      </c>
      <c r="J35" s="12" t="str">
        <f t="shared" si="0"/>
        <v>A</v>
      </c>
      <c r="K35" s="12" t="str">
        <f t="shared" si="0"/>
        <v>Asie-Chine</v>
      </c>
      <c r="L35" s="12" t="str">
        <f t="shared" si="0"/>
        <v>15 ans</v>
      </c>
      <c r="M35" s="12" t="str">
        <f t="shared" si="0"/>
        <v>25 Ans</v>
      </c>
      <c r="N35" s="12" t="str">
        <f t="shared" si="0"/>
        <v>84,8 % à 25 ans</v>
      </c>
      <c r="O35" s="12" t="str">
        <f t="shared" si="0"/>
        <v>20,6 %</v>
      </c>
    </row>
    <row r="36" spans="2:15" x14ac:dyDescent="0.3">
      <c r="B36" s="12"/>
      <c r="C36" s="12" t="s">
        <v>92</v>
      </c>
      <c r="D36" s="12"/>
      <c r="E36" s="12"/>
      <c r="F36" s="12"/>
      <c r="G36" s="12" t="s">
        <v>71</v>
      </c>
      <c r="I36" s="12" t="str">
        <f t="shared" si="1"/>
        <v>SYSTOVI</v>
      </c>
      <c r="J36" s="12" t="str">
        <f t="shared" si="0"/>
        <v>A</v>
      </c>
      <c r="K36" s="12" t="str">
        <f t="shared" si="0"/>
        <v>France-Chine</v>
      </c>
      <c r="L36" s="12" t="str">
        <f t="shared" si="0"/>
        <v>20 ans</v>
      </c>
      <c r="M36" s="12" t="str">
        <f t="shared" si="0"/>
        <v>25 Ans</v>
      </c>
      <c r="N36" s="12" t="str">
        <f t="shared" si="0"/>
        <v>85 % à 25 ans</v>
      </c>
      <c r="O36" s="12" t="str">
        <f t="shared" si="0"/>
        <v>19,29 %</v>
      </c>
    </row>
    <row r="37" spans="2:15" x14ac:dyDescent="0.3">
      <c r="B37" s="12"/>
      <c r="C37" s="12" t="s">
        <v>96</v>
      </c>
      <c r="D37" s="12"/>
      <c r="E37" s="12"/>
      <c r="F37" s="12"/>
      <c r="G37" s="12" t="s">
        <v>76</v>
      </c>
      <c r="I37" s="12" t="str">
        <f t="shared" si="1"/>
        <v>VOLTEC</v>
      </c>
      <c r="J37" s="12" t="str">
        <f t="shared" si="0"/>
        <v>A</v>
      </c>
      <c r="K37" s="12" t="str">
        <f t="shared" si="0"/>
        <v>France-Chine</v>
      </c>
      <c r="L37" s="12" t="str">
        <f t="shared" si="0"/>
        <v>20 ans</v>
      </c>
      <c r="M37" s="12" t="str">
        <f t="shared" si="0"/>
        <v>25 Ans</v>
      </c>
      <c r="N37" s="12" t="str">
        <f t="shared" si="0"/>
        <v>19,6 % à 25 ans</v>
      </c>
      <c r="O37" s="12" t="str">
        <f t="shared" si="0"/>
        <v>19,29 %</v>
      </c>
    </row>
    <row r="38" spans="2:15" x14ac:dyDescent="0.3">
      <c r="B38" s="12"/>
      <c r="C38" s="12" t="s">
        <v>100</v>
      </c>
      <c r="D38" s="12"/>
      <c r="E38" s="12"/>
      <c r="F38" s="12"/>
      <c r="G38" s="12" t="s">
        <v>79</v>
      </c>
      <c r="I38" s="12" t="str">
        <f t="shared" si="1"/>
        <v>EURENER</v>
      </c>
      <c r="J38" s="12" t="str">
        <f t="shared" si="0"/>
        <v>B</v>
      </c>
      <c r="K38" s="12" t="str">
        <f t="shared" si="0"/>
        <v>CEE - Espagne/Portugal</v>
      </c>
      <c r="L38" s="12" t="str">
        <f t="shared" si="0"/>
        <v>15 ans</v>
      </c>
      <c r="M38" s="12" t="str">
        <f t="shared" si="0"/>
        <v>25 Ans</v>
      </c>
      <c r="N38" s="12" t="str">
        <f t="shared" si="0"/>
        <v>80 % à 25 ans</v>
      </c>
      <c r="O38" s="12" t="str">
        <f t="shared" si="0"/>
        <v>19,8 %</v>
      </c>
    </row>
    <row r="39" spans="2:15" x14ac:dyDescent="0.3">
      <c r="I39" s="12" t="str">
        <f t="shared" si="1"/>
        <v/>
      </c>
      <c r="J39" s="12" t="str">
        <f t="shared" si="0"/>
        <v/>
      </c>
      <c r="K39" s="12" t="str">
        <f t="shared" si="0"/>
        <v/>
      </c>
      <c r="L39" s="12" t="str">
        <f t="shared" si="0"/>
        <v/>
      </c>
      <c r="M39" s="12" t="str">
        <f t="shared" si="0"/>
        <v/>
      </c>
      <c r="N39" s="12" t="str">
        <f t="shared" si="0"/>
        <v/>
      </c>
      <c r="O39" s="12" t="str">
        <f t="shared" si="0"/>
        <v/>
      </c>
    </row>
  </sheetData>
  <mergeCells count="3">
    <mergeCell ref="N9:Q9"/>
    <mergeCell ref="I26:O26"/>
    <mergeCell ref="B26:G26"/>
  </mergeCells>
  <dataValidations count="1">
    <dataValidation type="list" allowBlank="1" showInputMessage="1" showErrorMessage="1" sqref="O1">
      <formula1>$H$1:$M$1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bemar kad</dc:creator>
  <cp:lastModifiedBy>mdo100</cp:lastModifiedBy>
  <dcterms:created xsi:type="dcterms:W3CDTF">2022-05-29T10:48:25Z</dcterms:created>
  <dcterms:modified xsi:type="dcterms:W3CDTF">2022-05-29T12:15:17Z</dcterms:modified>
</cp:coreProperties>
</file>