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B2" i="1" s="1"/>
  <c r="C3" i="1" l="1"/>
  <c r="B3" i="1" s="1"/>
  <c r="C4" i="1"/>
  <c r="B4" i="1" s="1"/>
  <c r="C5" i="1"/>
  <c r="B5" i="1" s="1"/>
  <c r="C6" i="1"/>
  <c r="B6" i="1" s="1"/>
  <c r="C7" i="1"/>
  <c r="B7" i="1" s="1"/>
  <c r="C8" i="1"/>
  <c r="B8" i="1" s="1"/>
  <c r="C9" i="1"/>
  <c r="B9" i="1" s="1"/>
  <c r="C10" i="1"/>
  <c r="B10" i="1" s="1"/>
  <c r="C11" i="1"/>
  <c r="B11" i="1" s="1"/>
  <c r="C12" i="1"/>
  <c r="B12" i="1" s="1"/>
  <c r="C13" i="1"/>
  <c r="B13" i="1" s="1"/>
  <c r="C14" i="1"/>
  <c r="B14" i="1" s="1"/>
  <c r="C15" i="1"/>
  <c r="B15" i="1" s="1"/>
  <c r="C16" i="1"/>
  <c r="B16" i="1" s="1"/>
  <c r="C17" i="1"/>
  <c r="B17" i="1" s="1"/>
  <c r="C18" i="1"/>
  <c r="B18" i="1" s="1"/>
  <c r="C19" i="1"/>
  <c r="B19" i="1" s="1"/>
  <c r="C20" i="1"/>
  <c r="B20" i="1" s="1"/>
  <c r="C21" i="1"/>
  <c r="B21" i="1" s="1"/>
  <c r="C22" i="1"/>
  <c r="B22" i="1" s="1"/>
  <c r="C1" i="1"/>
  <c r="B1" i="1" s="1"/>
</calcChain>
</file>

<file path=xl/sharedStrings.xml><?xml version="1.0" encoding="utf-8"?>
<sst xmlns="http://schemas.openxmlformats.org/spreadsheetml/2006/main" count="21" uniqueCount="21">
  <si>
    <t>Tradition 1,20€</t>
  </si>
  <si>
    <t>Baguette Rustique 1,10€</t>
  </si>
  <si>
    <t>Pain complet 2,80€</t>
  </si>
  <si>
    <t>Pain aux céréales 2,80€</t>
  </si>
  <si>
    <t>Cupiette 1,60€</t>
  </si>
  <si>
    <t>Pain au levain 1,50€</t>
  </si>
  <si>
    <t>Pain aux céréales noir 2,90€</t>
  </si>
  <si>
    <t>Pavé farine de meule 4,90€</t>
  </si>
  <si>
    <t>Pavé tradition 2,50€</t>
  </si>
  <si>
    <t>Pavé aux maïs 2,90€</t>
  </si>
  <si>
    <t>Pavé aux olives 2,90€</t>
  </si>
  <si>
    <t>Fougasse 1,50€</t>
  </si>
  <si>
    <t>Buns 0,90€</t>
  </si>
  <si>
    <t>Gros pains levain 9,50€</t>
  </si>
  <si>
    <t>Petits pains trad 0,30€</t>
  </si>
  <si>
    <t>Pains des morts 2,90€</t>
  </si>
  <si>
    <t>Pavés sportifs 2,90€</t>
  </si>
  <si>
    <t>Baguette Pointue  1€</t>
  </si>
  <si>
    <t>Baguette céréales  1,40€</t>
  </si>
  <si>
    <t>Pain du concours  2,80€</t>
  </si>
  <si>
    <t>Fougasse  1,60€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</si>
</sst>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2"/>
      <color rgb="FF22222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B1" sqref="B1"/>
    </sheetView>
  </sheetViews>
  <sheetFormatPr baseColWidth="10" defaultRowHeight="14.4" x14ac:dyDescent="0.3"/>
  <cols>
    <col min="1" max="1" width="38.88671875" customWidth="1"/>
    <col min="2" max="2" width="19.21875" bestFit="1" customWidth="1"/>
    <col min="3" max="3" width="11.5546875" style="4"/>
  </cols>
  <sheetData>
    <row r="1" spans="1:3" ht="15" x14ac:dyDescent="0.3">
      <c r="A1" s="1" t="s">
        <v>0</v>
      </c>
      <c r="B1" s="2" t="str">
        <f>IFERROR(MID(A1,1,SEARCH(C1,A1)-1),"")</f>
        <v xml:space="preserve">Tradition </v>
      </c>
      <c r="C1" s="3">
        <f>LOOKUP(10^10,--("0"&amp;MID(A1,MIN(SEARCH({0,1,2,3,4,5,6,7,8,9},A1&amp;"0123456789")),ROW($1:$100))))</f>
        <v>1.2</v>
      </c>
    </row>
    <row r="2" spans="1:3" ht="15" x14ac:dyDescent="0.3">
      <c r="A2" s="1" t="s">
        <v>1</v>
      </c>
      <c r="B2" s="2" t="str">
        <f>IFERROR(MID(A2,1,SEARCH(C2,A2)-1),"")</f>
        <v xml:space="preserve">Baguette Rustique </v>
      </c>
      <c r="C2" s="3">
        <f>LOOKUP(10^10,--("0"&amp;MID(A2,MIN(SEARCH({0,1,2,3,4,5,6,7,8,9},A2&amp;"0123456789")),ROW($1:$100))))</f>
        <v>1.1000000000000001</v>
      </c>
    </row>
    <row r="3" spans="1:3" ht="15" x14ac:dyDescent="0.3">
      <c r="A3" s="1" t="s">
        <v>17</v>
      </c>
      <c r="B3" s="2" t="str">
        <f t="shared" ref="B3:B22" si="0">IFERROR(MID(A3,1,SEARCH(C3,A3)-1),"")</f>
        <v xml:space="preserve">Baguette Pointue  </v>
      </c>
      <c r="C3" s="3">
        <f>LOOKUP(10^10,--("0"&amp;MID(A3,MIN(SEARCH({0,1,2,3,4,5,6,7,8,9},A3&amp;"0123456789")),ROW($1:$100))))</f>
        <v>1</v>
      </c>
    </row>
    <row r="4" spans="1:3" ht="15" x14ac:dyDescent="0.3">
      <c r="A4" s="1" t="s">
        <v>18</v>
      </c>
      <c r="B4" s="2" t="str">
        <f t="shared" si="0"/>
        <v xml:space="preserve">Baguette céréales  </v>
      </c>
      <c r="C4" s="3">
        <f>LOOKUP(10^10,--("0"&amp;MID(A4,MIN(SEARCH({0,1,2,3,4,5,6,7,8,9},A4&amp;"0123456789")),ROW($1:$100))))</f>
        <v>1.4</v>
      </c>
    </row>
    <row r="5" spans="1:3" ht="15" x14ac:dyDescent="0.3">
      <c r="A5" s="1" t="s">
        <v>19</v>
      </c>
      <c r="B5" s="2" t="str">
        <f t="shared" si="0"/>
        <v xml:space="preserve">Pain du concours  </v>
      </c>
      <c r="C5" s="3">
        <f>LOOKUP(10^10,--("0"&amp;MID(A5,MIN(SEARCH({0,1,2,3,4,5,6,7,8,9},A5&amp;"0123456789")),ROW($1:$100))))</f>
        <v>2.8</v>
      </c>
    </row>
    <row r="6" spans="1:3" ht="15" x14ac:dyDescent="0.3">
      <c r="A6" s="1" t="s">
        <v>20</v>
      </c>
      <c r="B6" s="2" t="str">
        <f t="shared" si="0"/>
        <v xml:space="preserve">Fougasse  </v>
      </c>
      <c r="C6" s="3">
        <f>LOOKUP(10^10,--("0"&amp;MID(A6,MIN(SEARCH({0,1,2,3,4,5,6,7,8,9},A6&amp;"0123456789")),ROW($1:$100))))</f>
        <v>1.6</v>
      </c>
    </row>
    <row r="7" spans="1:3" ht="15" x14ac:dyDescent="0.3">
      <c r="A7" s="1" t="s">
        <v>2</v>
      </c>
      <c r="B7" s="2" t="str">
        <f t="shared" si="0"/>
        <v xml:space="preserve">Pain complet </v>
      </c>
      <c r="C7" s="3">
        <f>LOOKUP(10^10,--("0"&amp;MID(A7,MIN(SEARCH({0,1,2,3,4,5,6,7,8,9},A7&amp;"0123456789")),ROW($1:$100))))</f>
        <v>2.8</v>
      </c>
    </row>
    <row r="8" spans="1:3" ht="15" x14ac:dyDescent="0.3">
      <c r="A8" s="1" t="s">
        <v>3</v>
      </c>
      <c r="B8" s="2" t="str">
        <f t="shared" si="0"/>
        <v xml:space="preserve">Pain aux céréales </v>
      </c>
      <c r="C8" s="3">
        <f>LOOKUP(10^10,--("0"&amp;MID(A8,MIN(SEARCH({0,1,2,3,4,5,6,7,8,9},A8&amp;"0123456789")),ROW($1:$100))))</f>
        <v>2.8</v>
      </c>
    </row>
    <row r="9" spans="1:3" ht="15" x14ac:dyDescent="0.3">
      <c r="A9" s="1" t="s">
        <v>4</v>
      </c>
      <c r="B9" s="2" t="str">
        <f t="shared" si="0"/>
        <v xml:space="preserve">Cupiette </v>
      </c>
      <c r="C9" s="3">
        <f>LOOKUP(10^10,--("0"&amp;MID(A9,MIN(SEARCH({0,1,2,3,4,5,6,7,8,9},A9&amp;"0123456789")),ROW($1:$100))))</f>
        <v>1.6</v>
      </c>
    </row>
    <row r="10" spans="1:3" ht="15" x14ac:dyDescent="0.3">
      <c r="A10" s="1" t="s">
        <v>5</v>
      </c>
      <c r="B10" s="2" t="str">
        <f t="shared" si="0"/>
        <v xml:space="preserve">Pain au levain </v>
      </c>
      <c r="C10" s="3">
        <f>LOOKUP(10^10,--("0"&amp;MID(A10,MIN(SEARCH({0,1,2,3,4,5,6,7,8,9},A10&amp;"0123456789")),ROW($1:$100))))</f>
        <v>1.5</v>
      </c>
    </row>
    <row r="11" spans="1:3" ht="15" x14ac:dyDescent="0.3">
      <c r="A11" s="1" t="s">
        <v>6</v>
      </c>
      <c r="B11" s="2" t="str">
        <f t="shared" si="0"/>
        <v xml:space="preserve">Pain aux céréales noir </v>
      </c>
      <c r="C11" s="3">
        <f>LOOKUP(10^10,--("0"&amp;MID(A11,MIN(SEARCH({0,1,2,3,4,5,6,7,8,9},A11&amp;"0123456789")),ROW($1:$100))))</f>
        <v>2.9</v>
      </c>
    </row>
    <row r="12" spans="1:3" ht="15" x14ac:dyDescent="0.3">
      <c r="A12" s="1" t="s">
        <v>7</v>
      </c>
      <c r="B12" s="2" t="str">
        <f t="shared" si="0"/>
        <v xml:space="preserve">Pavé farine de meule </v>
      </c>
      <c r="C12" s="3">
        <f>LOOKUP(10^10,--("0"&amp;MID(A12,MIN(SEARCH({0,1,2,3,4,5,6,7,8,9},A12&amp;"0123456789")),ROW($1:$100))))</f>
        <v>4.9000000000000004</v>
      </c>
    </row>
    <row r="13" spans="1:3" ht="15" x14ac:dyDescent="0.3">
      <c r="A13" s="1" t="s">
        <v>8</v>
      </c>
      <c r="B13" s="2" t="str">
        <f t="shared" si="0"/>
        <v xml:space="preserve">Pavé tradition </v>
      </c>
      <c r="C13" s="3">
        <f>LOOKUP(10^10,--("0"&amp;MID(A13,MIN(SEARCH({0,1,2,3,4,5,6,7,8,9},A13&amp;"0123456789")),ROW($1:$100))))</f>
        <v>2.5</v>
      </c>
    </row>
    <row r="14" spans="1:3" ht="15" x14ac:dyDescent="0.3">
      <c r="A14" s="1" t="s">
        <v>9</v>
      </c>
      <c r="B14" s="2" t="str">
        <f t="shared" si="0"/>
        <v xml:space="preserve">Pavé aux maïs </v>
      </c>
      <c r="C14" s="3">
        <f>LOOKUP(10^10,--("0"&amp;MID(A14,MIN(SEARCH({0,1,2,3,4,5,6,7,8,9},A14&amp;"0123456789")),ROW($1:$100))))</f>
        <v>2.9</v>
      </c>
    </row>
    <row r="15" spans="1:3" ht="15" x14ac:dyDescent="0.3">
      <c r="A15" s="1" t="s">
        <v>10</v>
      </c>
      <c r="B15" s="2" t="str">
        <f t="shared" si="0"/>
        <v xml:space="preserve">Pavé aux olives </v>
      </c>
      <c r="C15" s="3">
        <f>LOOKUP(10^10,--("0"&amp;MID(A15,MIN(SEARCH({0,1,2,3,4,5,6,7,8,9},A15&amp;"0123456789")),ROW($1:$100))))</f>
        <v>2.9</v>
      </c>
    </row>
    <row r="16" spans="1:3" ht="15" x14ac:dyDescent="0.3">
      <c r="A16" s="1" t="s">
        <v>11</v>
      </c>
      <c r="B16" s="2" t="str">
        <f t="shared" si="0"/>
        <v xml:space="preserve">Fougasse </v>
      </c>
      <c r="C16" s="3">
        <f>LOOKUP(10^10,--("0"&amp;MID(A16,MIN(SEARCH({0,1,2,3,4,5,6,7,8,9},A16&amp;"0123456789")),ROW($1:$100))))</f>
        <v>1.5</v>
      </c>
    </row>
    <row r="17" spans="1:3" ht="15" x14ac:dyDescent="0.3">
      <c r="A17" s="1" t="s">
        <v>12</v>
      </c>
      <c r="B17" s="2" t="str">
        <f t="shared" si="0"/>
        <v xml:space="preserve">Buns </v>
      </c>
      <c r="C17" s="3">
        <f>LOOKUP(10^10,--("0"&amp;MID(A17,MIN(SEARCH({0,1,2,3,4,5,6,7,8,9},A17&amp;"0123456789")),ROW($1:$100))))</f>
        <v>0.9</v>
      </c>
    </row>
    <row r="18" spans="1:3" ht="15" x14ac:dyDescent="0.3">
      <c r="A18" s="1" t="s">
        <v>13</v>
      </c>
      <c r="B18" s="2" t="str">
        <f t="shared" si="0"/>
        <v xml:space="preserve">Gros pains levain </v>
      </c>
      <c r="C18" s="3">
        <f>LOOKUP(10^10,--("0"&amp;MID(A18,MIN(SEARCH({0,1,2,3,4,5,6,7,8,9},A18&amp;"0123456789")),ROW($1:$100))))</f>
        <v>9.5</v>
      </c>
    </row>
    <row r="19" spans="1:3" ht="15" x14ac:dyDescent="0.3">
      <c r="A19" s="1" t="s">
        <v>14</v>
      </c>
      <c r="B19" s="2" t="str">
        <f t="shared" si="0"/>
        <v xml:space="preserve">Petits pains trad </v>
      </c>
      <c r="C19" s="3">
        <f>LOOKUP(10^10,--("0"&amp;MID(A19,MIN(SEARCH({0,1,2,3,4,5,6,7,8,9},A19&amp;"0123456789")),ROW($1:$100))))</f>
        <v>0.3</v>
      </c>
    </row>
    <row r="20" spans="1:3" ht="15" x14ac:dyDescent="0.3">
      <c r="A20" s="1" t="s">
        <v>15</v>
      </c>
      <c r="B20" s="2" t="str">
        <f t="shared" si="0"/>
        <v xml:space="preserve">Pains des morts </v>
      </c>
      <c r="C20" s="3">
        <f>LOOKUP(10^10,--("0"&amp;MID(A20,MIN(SEARCH({0,1,2,3,4,5,6,7,8,9},A20&amp;"0123456789")),ROW($1:$100))))</f>
        <v>2.9</v>
      </c>
    </row>
    <row r="21" spans="1:3" ht="15" x14ac:dyDescent="0.3">
      <c r="A21" s="1" t="s">
        <v>16</v>
      </c>
      <c r="B21" s="2" t="str">
        <f t="shared" si="0"/>
        <v xml:space="preserve">Pavés sportifs </v>
      </c>
      <c r="C21" s="3">
        <f>LOOKUP(10^10,--("0"&amp;MID(A21,MIN(SEARCH({0,1,2,3,4,5,6,7,8,9},A21&amp;"0123456789")),ROW($1:$100))))</f>
        <v>2.9</v>
      </c>
    </row>
    <row r="22" spans="1:3" x14ac:dyDescent="0.3">
      <c r="B22" s="2" t="str">
        <f t="shared" si="0"/>
        <v/>
      </c>
      <c r="C22" s="3">
        <f>LOOKUP(10^10,--("0"&amp;MID(A22,MIN(SEARCH({0,1,2,3,4,5,6,7,8,9},A22&amp;"0123456789")),ROW($1:$100))))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mdo100</cp:lastModifiedBy>
  <dcterms:created xsi:type="dcterms:W3CDTF">2022-01-20T09:43:30Z</dcterms:created>
  <dcterms:modified xsi:type="dcterms:W3CDTF">2022-01-20T10:29:11Z</dcterms:modified>
</cp:coreProperties>
</file>