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6184" yWindow="-4860" windowWidth="23256" windowHeight="13176" activeTab="1"/>
  </bookViews>
  <sheets>
    <sheet name="Data" sheetId="1" r:id="rId1"/>
    <sheet name="Go" sheetId="2" r:id="rId2"/>
    <sheet name="No Go" sheetId="3" r:id="rId3"/>
  </sheets>
  <definedNames>
    <definedName name="Catégorie">OFFSET(Projets,,1)</definedName>
    <definedName name="Date">OFFSET(Projets,,3)</definedName>
    <definedName name="Nombre_de_paiement">OFFSET(Projets,,4)</definedName>
    <definedName name="Prix_d_entrée">OFFSET(Projets,,2)</definedName>
    <definedName name="Projets">OFFSET(Data!$D$7,,,COUNTA(Data!$D:$D)-1)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3" l="1"/>
  <c r="E6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E5" i="3"/>
  <c r="D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5" i="3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5" i="2" l="1"/>
</calcChain>
</file>

<file path=xl/sharedStrings.xml><?xml version="1.0" encoding="utf-8"?>
<sst xmlns="http://schemas.openxmlformats.org/spreadsheetml/2006/main" count="24" uniqueCount="10">
  <si>
    <t>Projets</t>
  </si>
  <si>
    <t>Catégorie</t>
  </si>
  <si>
    <t>No Go</t>
  </si>
  <si>
    <t>Go</t>
  </si>
  <si>
    <t>No go</t>
  </si>
  <si>
    <t>Prix d'entrée</t>
  </si>
  <si>
    <t>Date</t>
  </si>
  <si>
    <t>Nombre de paiement</t>
  </si>
  <si>
    <t>Projets GO</t>
  </si>
  <si>
    <t>Projets No 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</si>
</sst>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workbookViewId="0">
      <selection activeCell="B14" sqref="B14"/>
    </sheetView>
  </sheetViews>
  <sheetFormatPr baseColWidth="10" defaultRowHeight="15.6" x14ac:dyDescent="0.3"/>
  <cols>
    <col min="4" max="4" width="9.19921875" bestFit="1" customWidth="1"/>
    <col min="5" max="5" width="11.796875" bestFit="1" customWidth="1"/>
    <col min="6" max="6" width="15.296875" bestFit="1" customWidth="1"/>
    <col min="8" max="8" width="25.796875" bestFit="1" customWidth="1"/>
  </cols>
  <sheetData>
    <row r="2" spans="1:8" x14ac:dyDescent="0.3">
      <c r="A2" s="7"/>
    </row>
    <row r="6" spans="1:8" ht="21" x14ac:dyDescent="0.3">
      <c r="D6" s="3" t="s">
        <v>0</v>
      </c>
      <c r="E6" s="3" t="s">
        <v>1</v>
      </c>
      <c r="F6" s="3" t="s">
        <v>5</v>
      </c>
      <c r="G6" s="3" t="s">
        <v>6</v>
      </c>
      <c r="H6" s="3" t="s">
        <v>7</v>
      </c>
    </row>
    <row r="7" spans="1:8" x14ac:dyDescent="0.3">
      <c r="D7" s="1">
        <v>1</v>
      </c>
      <c r="E7" s="1" t="s">
        <v>3</v>
      </c>
      <c r="F7" s="1">
        <v>10</v>
      </c>
      <c r="G7" s="2">
        <v>44228</v>
      </c>
      <c r="H7" s="1">
        <v>1</v>
      </c>
    </row>
    <row r="8" spans="1:8" x14ac:dyDescent="0.3">
      <c r="D8" s="1">
        <v>2</v>
      </c>
      <c r="E8" s="1" t="s">
        <v>2</v>
      </c>
      <c r="F8" s="1">
        <v>20</v>
      </c>
      <c r="G8" s="2">
        <v>44229</v>
      </c>
      <c r="H8" s="1">
        <v>2</v>
      </c>
    </row>
    <row r="9" spans="1:8" x14ac:dyDescent="0.3">
      <c r="D9" s="1">
        <v>3</v>
      </c>
      <c r="E9" s="1" t="s">
        <v>2</v>
      </c>
      <c r="F9" s="1">
        <v>30</v>
      </c>
      <c r="G9" s="2">
        <v>44230</v>
      </c>
      <c r="H9" s="1">
        <v>1</v>
      </c>
    </row>
    <row r="10" spans="1:8" x14ac:dyDescent="0.3">
      <c r="D10" s="1">
        <v>4</v>
      </c>
      <c r="E10" s="1" t="s">
        <v>3</v>
      </c>
      <c r="F10" s="1">
        <v>40</v>
      </c>
      <c r="G10" s="2">
        <v>44231</v>
      </c>
      <c r="H10" s="1">
        <v>1</v>
      </c>
    </row>
    <row r="11" spans="1:8" x14ac:dyDescent="0.3">
      <c r="D11" s="1">
        <v>5</v>
      </c>
      <c r="E11" s="1" t="s">
        <v>2</v>
      </c>
      <c r="F11" s="1">
        <v>50</v>
      </c>
      <c r="G11" s="2">
        <v>44232</v>
      </c>
      <c r="H11" s="1">
        <v>2</v>
      </c>
    </row>
    <row r="12" spans="1:8" x14ac:dyDescent="0.3">
      <c r="D12" s="1">
        <v>6</v>
      </c>
      <c r="E12" s="1" t="s">
        <v>3</v>
      </c>
      <c r="F12" s="1">
        <v>60</v>
      </c>
      <c r="G12" s="2">
        <v>44233</v>
      </c>
      <c r="H12" s="1">
        <v>2</v>
      </c>
    </row>
    <row r="13" spans="1:8" x14ac:dyDescent="0.3">
      <c r="D13" s="1">
        <v>7</v>
      </c>
      <c r="E13" s="1" t="s">
        <v>3</v>
      </c>
      <c r="F13" s="1">
        <v>70</v>
      </c>
      <c r="G13" s="2">
        <v>44234</v>
      </c>
      <c r="H13" s="1">
        <v>1</v>
      </c>
    </row>
    <row r="14" spans="1:8" x14ac:dyDescent="0.3">
      <c r="D14" s="1">
        <v>8</v>
      </c>
      <c r="E14" s="1" t="s">
        <v>3</v>
      </c>
      <c r="F14" s="1">
        <v>80</v>
      </c>
      <c r="G14" s="2">
        <v>44235</v>
      </c>
      <c r="H14" s="1">
        <v>1</v>
      </c>
    </row>
    <row r="15" spans="1:8" x14ac:dyDescent="0.3">
      <c r="D15" s="1">
        <v>9</v>
      </c>
      <c r="E15" s="1" t="s">
        <v>2</v>
      </c>
      <c r="F15" s="1">
        <v>90</v>
      </c>
      <c r="G15" s="2">
        <v>44236</v>
      </c>
      <c r="H15" s="1">
        <v>1</v>
      </c>
    </row>
    <row r="16" spans="1:8" x14ac:dyDescent="0.3">
      <c r="D16" s="1">
        <v>10</v>
      </c>
      <c r="E16" s="1" t="s">
        <v>4</v>
      </c>
      <c r="F16" s="1">
        <v>100</v>
      </c>
      <c r="G16" s="2">
        <v>44237</v>
      </c>
      <c r="H16" s="1">
        <v>1</v>
      </c>
    </row>
    <row r="17" spans="4:8" x14ac:dyDescent="0.3">
      <c r="D17" s="1">
        <v>11</v>
      </c>
      <c r="E17" s="1" t="s">
        <v>3</v>
      </c>
      <c r="F17" s="1">
        <v>110</v>
      </c>
      <c r="G17" s="2">
        <v>44238</v>
      </c>
      <c r="H17" s="1">
        <v>2</v>
      </c>
    </row>
    <row r="18" spans="4:8" x14ac:dyDescent="0.3">
      <c r="D18" s="1">
        <v>12</v>
      </c>
      <c r="E18" s="1" t="s">
        <v>3</v>
      </c>
      <c r="F18" s="1">
        <v>120</v>
      </c>
      <c r="G18" s="2">
        <v>44239</v>
      </c>
      <c r="H18" s="1">
        <v>1</v>
      </c>
    </row>
    <row r="19" spans="4:8" x14ac:dyDescent="0.3">
      <c r="D19" s="1">
        <v>13</v>
      </c>
      <c r="E19" s="1" t="s">
        <v>3</v>
      </c>
      <c r="F19" s="1">
        <v>130</v>
      </c>
      <c r="G19" s="2">
        <v>44240</v>
      </c>
      <c r="H1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8"/>
  <sheetViews>
    <sheetView tabSelected="1" workbookViewId="0">
      <selection activeCell="C5" sqref="C5"/>
    </sheetView>
  </sheetViews>
  <sheetFormatPr baseColWidth="10" defaultRowHeight="15.6" x14ac:dyDescent="0.3"/>
  <cols>
    <col min="3" max="3" width="10" style="4" bestFit="1" customWidth="1"/>
    <col min="4" max="4" width="11.5" style="4" bestFit="1" customWidth="1"/>
    <col min="5" max="5" width="18.796875" style="4" bestFit="1" customWidth="1"/>
  </cols>
  <sheetData>
    <row r="4" spans="3:5" x14ac:dyDescent="0.3">
      <c r="C4" s="6" t="s">
        <v>8</v>
      </c>
      <c r="D4" s="6" t="s">
        <v>5</v>
      </c>
      <c r="E4" s="6" t="s">
        <v>7</v>
      </c>
    </row>
    <row r="5" spans="3:5" x14ac:dyDescent="0.3">
      <c r="C5" s="5">
        <f ca="1">IFERROR(INDEX(Projets,_xlfn.AGGREGATE(15,6,(1/((Catégorie="Go"))*(ROW(Projets)-6)),ROW()-4)),"")</f>
        <v>1</v>
      </c>
      <c r="D5" s="5">
        <f ca="1">IFERROR(INDEX(Prix_d_entrée,_xlfn.AGGREGATE(15,6,(1/((Catégorie="Go"))*(ROW(Projets)-6)),ROW()-4)),"")</f>
        <v>10</v>
      </c>
      <c r="E5" s="5">
        <f ca="1">IFERROR(INDEX(Nombre_de_paiement,_xlfn.AGGREGATE(15,6,(1/((Catégorie="Go"))*(ROW(Projets)-6)),ROW()-4)),"")</f>
        <v>1</v>
      </c>
    </row>
    <row r="6" spans="3:5" x14ac:dyDescent="0.3">
      <c r="C6" s="5">
        <f ca="1">IFERROR(INDEX(Projets,_xlfn.AGGREGATE(15,6,(1/((Catégorie="Go"))*(ROW(Projets)-6)),ROW()-4)),"")</f>
        <v>4</v>
      </c>
      <c r="D6" s="5">
        <f ca="1">IFERROR(INDEX(Prix_d_entrée,_xlfn.AGGREGATE(15,6,(1/((Catégorie="Go"))*(ROW(Projets)-6)),ROW()-4)),"")</f>
        <v>40</v>
      </c>
      <c r="E6" s="5">
        <f ca="1">IFERROR(INDEX(Nombre_de_paiement,_xlfn.AGGREGATE(15,6,(1/((Catégorie="Go"))*(ROW(Projets)-6)),ROW()-4)),"")</f>
        <v>1</v>
      </c>
    </row>
    <row r="7" spans="3:5" x14ac:dyDescent="0.3">
      <c r="C7" s="5">
        <f ca="1">IFERROR(INDEX(Projets,_xlfn.AGGREGATE(15,6,(1/((Catégorie="Go"))*(ROW(Projets)-6)),ROW()-4)),"")</f>
        <v>6</v>
      </c>
      <c r="D7" s="5">
        <f ca="1">IFERROR(INDEX(Prix_d_entrée,_xlfn.AGGREGATE(15,6,(1/((Catégorie="Go"))*(ROW(Projets)-6)),ROW()-4)),"")</f>
        <v>60</v>
      </c>
      <c r="E7" s="5">
        <f ca="1">IFERROR(INDEX(Nombre_de_paiement,_xlfn.AGGREGATE(15,6,(1/((Catégorie="Go"))*(ROW(Projets)-6)),ROW()-4)),"")</f>
        <v>2</v>
      </c>
    </row>
    <row r="8" spans="3:5" x14ac:dyDescent="0.3">
      <c r="C8" s="5">
        <f ca="1">IFERROR(INDEX(Projets,_xlfn.AGGREGATE(15,6,(1/((Catégorie="Go"))*(ROW(Projets)-6)),ROW()-4)),"")</f>
        <v>7</v>
      </c>
      <c r="D8" s="5">
        <f ca="1">IFERROR(INDEX(Prix_d_entrée,_xlfn.AGGREGATE(15,6,(1/((Catégorie="Go"))*(ROW(Projets)-6)),ROW()-4)),"")</f>
        <v>70</v>
      </c>
      <c r="E8" s="5">
        <f ca="1">IFERROR(INDEX(Nombre_de_paiement,_xlfn.AGGREGATE(15,6,(1/((Catégorie="Go"))*(ROW(Projets)-6)),ROW()-4)),"")</f>
        <v>1</v>
      </c>
    </row>
    <row r="9" spans="3:5" x14ac:dyDescent="0.3">
      <c r="C9" s="5">
        <f ca="1">IFERROR(INDEX(Projets,_xlfn.AGGREGATE(15,6,(1/((Catégorie="Go"))*(ROW(Projets)-6)),ROW()-4)),"")</f>
        <v>8</v>
      </c>
      <c r="D9" s="5">
        <f ca="1">IFERROR(INDEX(Prix_d_entrée,_xlfn.AGGREGATE(15,6,(1/((Catégorie="Go"))*(ROW(Projets)-6)),ROW()-4)),"")</f>
        <v>80</v>
      </c>
      <c r="E9" s="5">
        <f ca="1">IFERROR(INDEX(Nombre_de_paiement,_xlfn.AGGREGATE(15,6,(1/((Catégorie="Go"))*(ROW(Projets)-6)),ROW()-4)),"")</f>
        <v>1</v>
      </c>
    </row>
    <row r="10" spans="3:5" x14ac:dyDescent="0.3">
      <c r="C10" s="5">
        <f ca="1">IFERROR(INDEX(Projets,_xlfn.AGGREGATE(15,6,(1/((Catégorie="Go"))*(ROW(Projets)-6)),ROW()-4)),"")</f>
        <v>11</v>
      </c>
      <c r="D10" s="5">
        <f ca="1">IFERROR(INDEX(Prix_d_entrée,_xlfn.AGGREGATE(15,6,(1/((Catégorie="Go"))*(ROW(Projets)-6)),ROW()-4)),"")</f>
        <v>110</v>
      </c>
      <c r="E10" s="5">
        <f ca="1">IFERROR(INDEX(Nombre_de_paiement,_xlfn.AGGREGATE(15,6,(1/((Catégorie="Go"))*(ROW(Projets)-6)),ROW()-4)),"")</f>
        <v>2</v>
      </c>
    </row>
    <row r="11" spans="3:5" x14ac:dyDescent="0.3">
      <c r="C11" s="5">
        <f ca="1">IFERROR(INDEX(Projets,_xlfn.AGGREGATE(15,6,(1/((Catégorie="Go"))*(ROW(Projets)-6)),ROW()-4)),"")</f>
        <v>12</v>
      </c>
      <c r="D11" s="5">
        <f ca="1">IFERROR(INDEX(Prix_d_entrée,_xlfn.AGGREGATE(15,6,(1/((Catégorie="Go"))*(ROW(Projets)-6)),ROW()-4)),"")</f>
        <v>120</v>
      </c>
      <c r="E11" s="5">
        <f ca="1">IFERROR(INDEX(Nombre_de_paiement,_xlfn.AGGREGATE(15,6,(1/((Catégorie="Go"))*(ROW(Projets)-6)),ROW()-4)),"")</f>
        <v>1</v>
      </c>
    </row>
    <row r="12" spans="3:5" x14ac:dyDescent="0.3">
      <c r="C12" s="5">
        <f ca="1">IFERROR(INDEX(Projets,_xlfn.AGGREGATE(15,6,(1/((Catégorie="Go"))*(ROW(Projets)-6)),ROW()-4)),"")</f>
        <v>13</v>
      </c>
      <c r="D12" s="5">
        <f ca="1">IFERROR(INDEX(Prix_d_entrée,_xlfn.AGGREGATE(15,6,(1/((Catégorie="Go"))*(ROW(Projets)-6)),ROW()-4)),"")</f>
        <v>130</v>
      </c>
      <c r="E12" s="5">
        <f ca="1">IFERROR(INDEX(Nombre_de_paiement,_xlfn.AGGREGATE(15,6,(1/((Catégorie="Go"))*(ROW(Projets)-6)),ROW()-4)),"")</f>
        <v>1</v>
      </c>
    </row>
    <row r="13" spans="3:5" x14ac:dyDescent="0.3">
      <c r="C13" s="5" t="str">
        <f ca="1">IFERROR(INDEX(Projets,_xlfn.AGGREGATE(15,6,(1/((Catégorie="Go"))*(ROW(Projets)-6)),ROW()-4)),"")</f>
        <v/>
      </c>
      <c r="D13" s="5" t="str">
        <f ca="1">IFERROR(INDEX(Prix_d_entrée,_xlfn.AGGREGATE(15,6,(1/((Catégorie="Go"))*(ROW(Projets)-6)),ROW()-4)),"")</f>
        <v/>
      </c>
      <c r="E13" s="5" t="str">
        <f ca="1">IFERROR(INDEX(Nombre_de_paiement,_xlfn.AGGREGATE(15,6,(1/((Catégorie="Go"))*(ROW(Projets)-6)),ROW()-4)),"")</f>
        <v/>
      </c>
    </row>
    <row r="14" spans="3:5" x14ac:dyDescent="0.3">
      <c r="C14" s="5" t="str">
        <f ca="1">IFERROR(INDEX(Projets,_xlfn.AGGREGATE(15,6,(1/((Catégorie="Go"))*(ROW(Projets)-6)),ROW()-4)),"")</f>
        <v/>
      </c>
      <c r="D14" s="5" t="str">
        <f ca="1">IFERROR(INDEX(Prix_d_entrée,_xlfn.AGGREGATE(15,6,(1/((Catégorie="Go"))*(ROW(Projets)-6)),ROW()-4)),"")</f>
        <v/>
      </c>
      <c r="E14" s="5" t="str">
        <f ca="1">IFERROR(INDEX(Nombre_de_paiement,_xlfn.AGGREGATE(15,6,(1/((Catégorie="Go"))*(ROW(Projets)-6)),ROW()-4)),"")</f>
        <v/>
      </c>
    </row>
    <row r="15" spans="3:5" x14ac:dyDescent="0.3">
      <c r="C15" s="5" t="str">
        <f ca="1">IFERROR(INDEX(Projets,_xlfn.AGGREGATE(15,6,(1/((Catégorie="Go"))*(ROW(Projets)-6)),ROW()-4)),"")</f>
        <v/>
      </c>
      <c r="D15" s="5" t="str">
        <f ca="1">IFERROR(INDEX(Prix_d_entrée,_xlfn.AGGREGATE(15,6,(1/((Catégorie="Go"))*(ROW(Projets)-6)),ROW()-4)),"")</f>
        <v/>
      </c>
      <c r="E15" s="5" t="str">
        <f ca="1">IFERROR(INDEX(Nombre_de_paiement,_xlfn.AGGREGATE(15,6,(1/((Catégorie="Go"))*(ROW(Projets)-6)),ROW()-4)),"")</f>
        <v/>
      </c>
    </row>
    <row r="16" spans="3:5" x14ac:dyDescent="0.3">
      <c r="C16" s="5" t="str">
        <f ca="1">IFERROR(INDEX(Projets,_xlfn.AGGREGATE(15,6,(1/((Catégorie="Go"))*(ROW(Projets)-6)),ROW()-4)),"")</f>
        <v/>
      </c>
      <c r="D16" s="5" t="str">
        <f ca="1">IFERROR(INDEX(Prix_d_entrée,_xlfn.AGGREGATE(15,6,(1/((Catégorie="Go"))*(ROW(Projets)-6)),ROW()-4)),"")</f>
        <v/>
      </c>
      <c r="E16" s="5" t="str">
        <f ca="1">IFERROR(INDEX(Nombre_de_paiement,_xlfn.AGGREGATE(15,6,(1/((Catégorie="Go"))*(ROW(Projets)-6)),ROW()-4)),"")</f>
        <v/>
      </c>
    </row>
    <row r="17" spans="3:5" x14ac:dyDescent="0.3">
      <c r="C17" s="5" t="str">
        <f ca="1">IFERROR(INDEX(Projets,_xlfn.AGGREGATE(15,6,(1/((Catégorie="Go"))*(ROW(Projets)-6)),ROW()-4)),"")</f>
        <v/>
      </c>
      <c r="D17" s="5" t="str">
        <f ca="1">IFERROR(INDEX(Prix_d_entrée,_xlfn.AGGREGATE(15,6,(1/((Catégorie="Go"))*(ROW(Projets)-6)),ROW()-4)),"")</f>
        <v/>
      </c>
      <c r="E17" s="5" t="str">
        <f ca="1">IFERROR(INDEX(Nombre_de_paiement,_xlfn.AGGREGATE(15,6,(1/((Catégorie="Go"))*(ROW(Projets)-6)),ROW()-4)),"")</f>
        <v/>
      </c>
    </row>
    <row r="18" spans="3:5" x14ac:dyDescent="0.3">
      <c r="C18" s="5" t="str">
        <f ca="1">IFERROR(INDEX(Projets,_xlfn.AGGREGATE(15,6,(1/((Catégorie="Go"))*(ROW(Projets)-6)),ROW()-4)),"")</f>
        <v/>
      </c>
      <c r="D18" s="5" t="str">
        <f ca="1">IFERROR(INDEX(Prix_d_entrée,_xlfn.AGGREGATE(15,6,(1/((Catégorie="Go"))*(ROW(Projets)-6)),ROW()-4)),"")</f>
        <v/>
      </c>
      <c r="E18" s="5" t="str">
        <f ca="1">IFERROR(INDEX(Nombre_de_paiement,_xlfn.AGGREGATE(15,6,(1/((Catégorie="Go"))*(ROW(Projets)-6)),ROW()-4)),"")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8"/>
  <sheetViews>
    <sheetView workbookViewId="0">
      <selection activeCell="H8" sqref="H8"/>
    </sheetView>
  </sheetViews>
  <sheetFormatPr baseColWidth="10" defaultRowHeight="15.6" x14ac:dyDescent="0.3"/>
  <cols>
    <col min="3" max="3" width="12.5" style="4" bestFit="1" customWidth="1"/>
    <col min="4" max="4" width="11.5" style="4" bestFit="1" customWidth="1"/>
    <col min="5" max="5" width="18.796875" style="4" bestFit="1" customWidth="1"/>
  </cols>
  <sheetData>
    <row r="4" spans="3:5" x14ac:dyDescent="0.3">
      <c r="C4" s="6" t="s">
        <v>9</v>
      </c>
      <c r="D4" s="6" t="s">
        <v>5</v>
      </c>
      <c r="E4" s="6" t="s">
        <v>7</v>
      </c>
    </row>
    <row r="5" spans="3:5" x14ac:dyDescent="0.3">
      <c r="C5" s="6">
        <f ca="1">IFERROR(INDEX(Projets,_xlfn.AGGREGATE(15,6,(1/((Catégorie="No Go"))*(ROW(Projets)-6)),ROW()-4)),"")</f>
        <v>2</v>
      </c>
      <c r="D5" s="6">
        <f ca="1">IFERROR(INDEX(Prix_d_entrée,_xlfn.AGGREGATE(15,6,(1/((Catégorie="No Go"))*(ROW(Projets)-6)),ROW()-4)),"")</f>
        <v>20</v>
      </c>
      <c r="E5" s="6">
        <f ca="1">IFERROR(INDEX(Nombre_de_paiement,_xlfn.AGGREGATE(15,6,(1/((Catégorie="No Go"))*(ROW(Projets)-6)),ROW()-4)),"")</f>
        <v>2</v>
      </c>
    </row>
    <row r="6" spans="3:5" x14ac:dyDescent="0.3">
      <c r="C6" s="6">
        <f ca="1">IFERROR(INDEX(Projets,_xlfn.AGGREGATE(15,6,(1/((Catégorie="No Go"))*(ROW(Projets)-6)),ROW()-4)),"")</f>
        <v>3</v>
      </c>
      <c r="D6" s="6">
        <f ca="1">IFERROR(INDEX(Prix_d_entrée,_xlfn.AGGREGATE(15,6,(1/((Catégorie="No Go"))*(ROW(Projets)-6)),ROW()-4)),"")</f>
        <v>30</v>
      </c>
      <c r="E6" s="6">
        <f ca="1">IFERROR(INDEX(Nombre_de_paiement,_xlfn.AGGREGATE(15,6,(1/((Catégorie="No Go"))*(ROW(Projets)-6)),ROW()-4)),"")</f>
        <v>1</v>
      </c>
    </row>
    <row r="7" spans="3:5" x14ac:dyDescent="0.3">
      <c r="C7" s="6">
        <f ca="1">IFERROR(INDEX(Projets,_xlfn.AGGREGATE(15,6,(1/((Catégorie="No Go"))*(ROW(Projets)-6)),ROW()-4)),"")</f>
        <v>5</v>
      </c>
      <c r="D7" s="6">
        <f ca="1">IFERROR(INDEX(Prix_d_entrée,_xlfn.AGGREGATE(15,6,(1/((Catégorie="No Go"))*(ROW(Projets)-6)),ROW()-4)),"")</f>
        <v>50</v>
      </c>
      <c r="E7" s="6">
        <f ca="1">IFERROR(INDEX(Nombre_de_paiement,_xlfn.AGGREGATE(15,6,(1/((Catégorie="No Go"))*(ROW(Projets)-6)),ROW()-4)),"")</f>
        <v>2</v>
      </c>
    </row>
    <row r="8" spans="3:5" x14ac:dyDescent="0.3">
      <c r="C8" s="6">
        <f ca="1">IFERROR(INDEX(Projets,_xlfn.AGGREGATE(15,6,(1/((Catégorie="No Go"))*(ROW(Projets)-6)),ROW()-4)),"")</f>
        <v>9</v>
      </c>
      <c r="D8" s="6">
        <f ca="1">IFERROR(INDEX(Prix_d_entrée,_xlfn.AGGREGATE(15,6,(1/((Catégorie="No Go"))*(ROW(Projets)-6)),ROW()-4)),"")</f>
        <v>90</v>
      </c>
      <c r="E8" s="6">
        <f ca="1">IFERROR(INDEX(Nombre_de_paiement,_xlfn.AGGREGATE(15,6,(1/((Catégorie="No Go"))*(ROW(Projets)-6)),ROW()-4)),"")</f>
        <v>1</v>
      </c>
    </row>
    <row r="9" spans="3:5" x14ac:dyDescent="0.3">
      <c r="C9" s="6">
        <f ca="1">IFERROR(INDEX(Projets,_xlfn.AGGREGATE(15,6,(1/((Catégorie="No Go"))*(ROW(Projets)-6)),ROW()-4)),"")</f>
        <v>10</v>
      </c>
      <c r="D9" s="6">
        <f ca="1">IFERROR(INDEX(Prix_d_entrée,_xlfn.AGGREGATE(15,6,(1/((Catégorie="No Go"))*(ROW(Projets)-6)),ROW()-4)),"")</f>
        <v>100</v>
      </c>
      <c r="E9" s="6">
        <f ca="1">IFERROR(INDEX(Nombre_de_paiement,_xlfn.AGGREGATE(15,6,(1/((Catégorie="No Go"))*(ROW(Projets)-6)),ROW()-4)),"")</f>
        <v>1</v>
      </c>
    </row>
    <row r="10" spans="3:5" x14ac:dyDescent="0.3">
      <c r="C10" s="6" t="str">
        <f ca="1">IFERROR(INDEX(Projets,_xlfn.AGGREGATE(15,6,(1/((Catégorie="No Go"))*(ROW(Projets)-6)),ROW()-4)),"")</f>
        <v/>
      </c>
      <c r="D10" s="6" t="str">
        <f ca="1">IFERROR(INDEX(Prix_d_entrée,_xlfn.AGGREGATE(15,6,(1/((Catégorie="No Go"))*(ROW(Projets)-6)),ROW()-4)),"")</f>
        <v/>
      </c>
      <c r="E10" s="6" t="str">
        <f ca="1">IFERROR(INDEX(Nombre_de_paiement,_xlfn.AGGREGATE(15,6,(1/((Catégorie="No Go"))*(ROW(Projets)-6)),ROW()-4)),"")</f>
        <v/>
      </c>
    </row>
    <row r="11" spans="3:5" x14ac:dyDescent="0.3">
      <c r="C11" s="6" t="str">
        <f ca="1">IFERROR(INDEX(Projets,_xlfn.AGGREGATE(15,6,(1/((Catégorie="No Go"))*(ROW(Projets)-6)),ROW()-4)),"")</f>
        <v/>
      </c>
      <c r="D11" s="6" t="str">
        <f ca="1">IFERROR(INDEX(Prix_d_entrée,_xlfn.AGGREGATE(15,6,(1/((Catégorie="No Go"))*(ROW(Projets)-6)),ROW()-4)),"")</f>
        <v/>
      </c>
      <c r="E11" s="6" t="str">
        <f ca="1">IFERROR(INDEX(Nombre_de_paiement,_xlfn.AGGREGATE(15,6,(1/((Catégorie="No Go"))*(ROW(Projets)-6)),ROW()-4)),"")</f>
        <v/>
      </c>
    </row>
    <row r="12" spans="3:5" x14ac:dyDescent="0.3">
      <c r="C12" s="6" t="str">
        <f ca="1">IFERROR(INDEX(Projets,_xlfn.AGGREGATE(15,6,(1/((Catégorie="No Go"))*(ROW(Projets)-6)),ROW()-4)),"")</f>
        <v/>
      </c>
      <c r="D12" s="6" t="str">
        <f ca="1">IFERROR(INDEX(Prix_d_entrée,_xlfn.AGGREGATE(15,6,(1/((Catégorie="No Go"))*(ROW(Projets)-6)),ROW()-4)),"")</f>
        <v/>
      </c>
      <c r="E12" s="6" t="str">
        <f ca="1">IFERROR(INDEX(Nombre_de_paiement,_xlfn.AGGREGATE(15,6,(1/((Catégorie="No Go"))*(ROW(Projets)-6)),ROW()-4)),"")</f>
        <v/>
      </c>
    </row>
    <row r="13" spans="3:5" x14ac:dyDescent="0.3">
      <c r="C13" s="6" t="str">
        <f ca="1">IFERROR(INDEX(Projets,_xlfn.AGGREGATE(15,6,(1/((Catégorie="No Go"))*(ROW(Projets)-6)),ROW()-4)),"")</f>
        <v/>
      </c>
      <c r="D13" s="6" t="str">
        <f ca="1">IFERROR(INDEX(Prix_d_entrée,_xlfn.AGGREGATE(15,6,(1/((Catégorie="No Go"))*(ROW(Projets)-6)),ROW()-4)),"")</f>
        <v/>
      </c>
      <c r="E13" s="6" t="str">
        <f ca="1">IFERROR(INDEX(Nombre_de_paiement,_xlfn.AGGREGATE(15,6,(1/((Catégorie="No Go"))*(ROW(Projets)-6)),ROW()-4)),"")</f>
        <v/>
      </c>
    </row>
    <row r="14" spans="3:5" x14ac:dyDescent="0.3">
      <c r="C14" s="6" t="str">
        <f ca="1">IFERROR(INDEX(Projets,_xlfn.AGGREGATE(15,6,(1/((Catégorie="No Go"))*(ROW(Projets)-6)),ROW()-4)),"")</f>
        <v/>
      </c>
      <c r="D14" s="6" t="str">
        <f ca="1">IFERROR(INDEX(Prix_d_entrée,_xlfn.AGGREGATE(15,6,(1/((Catégorie="No Go"))*(ROW(Projets)-6)),ROW()-4)),"")</f>
        <v/>
      </c>
      <c r="E14" s="6" t="str">
        <f ca="1">IFERROR(INDEX(Nombre_de_paiement,_xlfn.AGGREGATE(15,6,(1/((Catégorie="No Go"))*(ROW(Projets)-6)),ROW()-4)),"")</f>
        <v/>
      </c>
    </row>
    <row r="15" spans="3:5" x14ac:dyDescent="0.3">
      <c r="C15" s="6" t="str">
        <f ca="1">IFERROR(INDEX(Projets,_xlfn.AGGREGATE(15,6,(1/((Catégorie="No Go"))*(ROW(Projets)-6)),ROW()-4)),"")</f>
        <v/>
      </c>
      <c r="D15" s="6" t="str">
        <f ca="1">IFERROR(INDEX(Prix_d_entrée,_xlfn.AGGREGATE(15,6,(1/((Catégorie="No Go"))*(ROW(Projets)-6)),ROW()-4)),"")</f>
        <v/>
      </c>
      <c r="E15" s="6" t="str">
        <f ca="1">IFERROR(INDEX(Nombre_de_paiement,_xlfn.AGGREGATE(15,6,(1/((Catégorie="No Go"))*(ROW(Projets)-6)),ROW()-4)),"")</f>
        <v/>
      </c>
    </row>
    <row r="16" spans="3:5" x14ac:dyDescent="0.3">
      <c r="C16" s="6" t="str">
        <f ca="1">IFERROR(INDEX(Projets,_xlfn.AGGREGATE(15,6,(1/((Catégorie="No Go"))*(ROW(Projets)-6)),ROW()-4)),"")</f>
        <v/>
      </c>
      <c r="D16" s="6" t="str">
        <f ca="1">IFERROR(INDEX(Prix_d_entrée,_xlfn.AGGREGATE(15,6,(1/((Catégorie="No Go"))*(ROW(Projets)-6)),ROW()-4)),"")</f>
        <v/>
      </c>
      <c r="E16" s="6" t="str">
        <f ca="1">IFERROR(INDEX(Nombre_de_paiement,_xlfn.AGGREGATE(15,6,(1/((Catégorie="No Go"))*(ROW(Projets)-6)),ROW()-4)),"")</f>
        <v/>
      </c>
    </row>
    <row r="17" spans="3:5" x14ac:dyDescent="0.3">
      <c r="C17" s="6" t="str">
        <f ca="1">IFERROR(INDEX(Projets,_xlfn.AGGREGATE(15,6,(1/((Catégorie="No Go"))*(ROW(Projets)-6)),ROW()-4)),"")</f>
        <v/>
      </c>
      <c r="D17" s="6" t="str">
        <f ca="1">IFERROR(INDEX(Prix_d_entrée,_xlfn.AGGREGATE(15,6,(1/((Catégorie="No Go"))*(ROW(Projets)-6)),ROW()-4)),"")</f>
        <v/>
      </c>
      <c r="E17" s="6" t="str">
        <f ca="1">IFERROR(INDEX(Nombre_de_paiement,_xlfn.AGGREGATE(15,6,(1/((Catégorie="No Go"))*(ROW(Projets)-6)),ROW()-4)),"")</f>
        <v/>
      </c>
    </row>
    <row r="18" spans="3:5" x14ac:dyDescent="0.3">
      <c r="C18" s="6" t="str">
        <f ca="1">IFERROR(INDEX(Projets,_xlfn.AGGREGATE(15,6,(1/((Catégorie="No Go"))*(ROW(Projets)-6)),ROW()-4)),"")</f>
        <v/>
      </c>
      <c r="D18" s="6" t="str">
        <f ca="1">IFERROR(INDEX(Prix_d_entrée,_xlfn.AGGREGATE(15,6,(1/((Catégorie="No Go"))*(ROW(Projets)-6)),ROW()-4)),"")</f>
        <v/>
      </c>
      <c r="E18" s="6" t="str">
        <f ca="1">IFERROR(INDEX(Nombre_de_paiement,_xlfn.AGGREGATE(15,6,(1/((Catégorie="No Go"))*(ROW(Projets)-6)),ROW()-4)),"")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Go</vt:lpstr>
      <vt:lpstr>No 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mdo100</cp:lastModifiedBy>
  <dcterms:created xsi:type="dcterms:W3CDTF">2022-01-08T09:48:25Z</dcterms:created>
  <dcterms:modified xsi:type="dcterms:W3CDTF">2022-01-08T20:37:59Z</dcterms:modified>
</cp:coreProperties>
</file>