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040" windowHeight="9804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I4" i="1" l="1"/>
  <c r="I5" i="1"/>
  <c r="I6" i="1"/>
  <c r="I7" i="1"/>
  <c r="H7" i="1" l="1"/>
  <c r="D7" i="1" l="1"/>
  <c r="D6" i="1"/>
  <c r="H6" i="1" s="1"/>
  <c r="E7" i="1" l="1"/>
  <c r="F7" i="1" s="1"/>
  <c r="E6" i="1"/>
  <c r="F6" i="1" s="1"/>
  <c r="D4" i="1"/>
  <c r="H4" i="1" s="1"/>
  <c r="D5" i="1"/>
  <c r="H5" i="1" s="1"/>
  <c r="G7" i="1" l="1"/>
  <c r="G6" i="1"/>
  <c r="E5" i="1"/>
  <c r="F5" i="1" s="1"/>
  <c r="G5" i="1" s="1"/>
  <c r="E4" i="1"/>
  <c r="F4" i="1" s="1"/>
  <c r="G4" i="1" l="1"/>
</calcChain>
</file>

<file path=xl/sharedStrings.xml><?xml version="1.0" encoding="utf-8"?>
<sst xmlns="http://schemas.openxmlformats.org/spreadsheetml/2006/main" count="9" uniqueCount="9">
  <si>
    <t>Total heures</t>
  </si>
  <si>
    <t>Total heures
sans pause</t>
  </si>
  <si>
    <t>Total heures sans pause
en centième</t>
  </si>
  <si>
    <t>Pause
si &gt;6h</t>
  </si>
  <si>
    <t>LUNDI</t>
  </si>
  <si>
    <t>Horaire début</t>
  </si>
  <si>
    <t>Horaire fin</t>
  </si>
  <si>
    <t>Heures nuit de 21h à 5h</t>
  </si>
  <si>
    <t>Heures nuit de 5h à 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</si>
</sst>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 wrapText="1"/>
    </xf>
    <xf numFmtId="20" fontId="0" fillId="0" borderId="1" xfId="0" applyNumberFormat="1" applyBorder="1" applyAlignment="1">
      <alignment vertical="center" wrapText="1"/>
    </xf>
    <xf numFmtId="2" fontId="1" fillId="2" borderId="1" xfId="0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20" fontId="1" fillId="4" borderId="1" xfId="0" applyNumberFormat="1" applyFont="1" applyFill="1" applyBorder="1" applyAlignment="1">
      <alignment horizontal="center" vertical="center" wrapText="1"/>
    </xf>
    <xf numFmtId="20" fontId="0" fillId="4" borderId="1" xfId="0" applyNumberForma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 wrapText="1"/>
    </xf>
    <xf numFmtId="20" fontId="0" fillId="0" borderId="0" xfId="0" applyNumberFormat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"/>
  <sheetViews>
    <sheetView tabSelected="1" workbookViewId="0">
      <selection activeCell="I4" sqref="I4"/>
    </sheetView>
  </sheetViews>
  <sheetFormatPr baseColWidth="10" defaultColWidth="11.44140625" defaultRowHeight="14.4" x14ac:dyDescent="0.3"/>
  <cols>
    <col min="1" max="1" width="5.6640625" style="1" customWidth="1"/>
    <col min="2" max="3" width="8.6640625" style="1" customWidth="1"/>
    <col min="4" max="4" width="10.6640625" style="5" customWidth="1"/>
    <col min="5" max="5" width="8.6640625" style="6" customWidth="1"/>
    <col min="6" max="6" width="13.6640625" style="5" customWidth="1"/>
    <col min="7" max="7" width="13.6640625" style="4" customWidth="1"/>
    <col min="8" max="8" width="11.88671875" style="4" customWidth="1"/>
    <col min="9" max="9" width="12" style="4" customWidth="1"/>
    <col min="10" max="16384" width="11.44140625" style="1"/>
  </cols>
  <sheetData>
    <row r="2" spans="1:9" ht="14.4" customHeight="1" x14ac:dyDescent="0.3">
      <c r="B2" s="13" t="s">
        <v>4</v>
      </c>
      <c r="C2" s="13"/>
      <c r="D2" s="13"/>
      <c r="E2" s="13"/>
      <c r="F2" s="13"/>
      <c r="G2" s="13"/>
      <c r="H2" s="8"/>
      <c r="I2" s="8"/>
    </row>
    <row r="3" spans="1:9" ht="43.2" x14ac:dyDescent="0.3">
      <c r="B3" s="7" t="s">
        <v>5</v>
      </c>
      <c r="C3" s="7" t="s">
        <v>6</v>
      </c>
      <c r="D3" s="8" t="s">
        <v>0</v>
      </c>
      <c r="E3" s="7" t="s">
        <v>3</v>
      </c>
      <c r="F3" s="8" t="s">
        <v>1</v>
      </c>
      <c r="G3" s="8" t="s">
        <v>2</v>
      </c>
      <c r="H3" s="8" t="s">
        <v>7</v>
      </c>
      <c r="I3" s="8" t="s">
        <v>8</v>
      </c>
    </row>
    <row r="4" spans="1:9" x14ac:dyDescent="0.3">
      <c r="A4" s="12"/>
      <c r="B4" s="2">
        <v>0.20833333333333334</v>
      </c>
      <c r="C4" s="2">
        <v>0.64583333333333337</v>
      </c>
      <c r="D4" s="9">
        <f>MOD(C4-B4,1)</f>
        <v>0.4375</v>
      </c>
      <c r="E4" s="10" t="str">
        <f>IF(D4*24&gt;6,"00:20",0)</f>
        <v>00:20</v>
      </c>
      <c r="F4" s="9">
        <f>D4-E4</f>
        <v>0.4236111111111111</v>
      </c>
      <c r="G4" s="3">
        <f>+F4*24</f>
        <v>10.166666666666666</v>
      </c>
      <c r="H4" s="11">
        <f>D4-IF(C4&gt;B4,MAX(0,MIN(C4,21/24)-MAX(B4,5/24)),MAX(0,21/24-MAX(B4,5/24))+MAX(0,MIN(C4,21/24)-5/24))</f>
        <v>0</v>
      </c>
      <c r="I4" s="11">
        <f t="shared" ref="I4:I6" si="0">MAX(0,MIN(C4,6/24)-B4)+MAX(0,MIN(6/24+1,C4+(C4&lt;B4))- MAX(21/24,B4))-H4</f>
        <v>4.1666666666666657E-2</v>
      </c>
    </row>
    <row r="5" spans="1:9" x14ac:dyDescent="0.3">
      <c r="A5" s="12"/>
      <c r="B5" s="2">
        <v>0.58333333333333337</v>
      </c>
      <c r="C5" s="2">
        <v>0.90277777777777779</v>
      </c>
      <c r="D5" s="9">
        <f>MOD(C5-B5,1)</f>
        <v>0.31944444444444442</v>
      </c>
      <c r="E5" s="10" t="str">
        <f>IF(D5*24&gt;6,"00:20",0)</f>
        <v>00:20</v>
      </c>
      <c r="F5" s="9">
        <f>D5-E5</f>
        <v>0.30555555555555552</v>
      </c>
      <c r="G5" s="3">
        <f>+F5*24</f>
        <v>7.3333333333333321</v>
      </c>
      <c r="H5" s="11">
        <f>D5-IF(C5&gt;B5,MAX(0,MIN(C5,21/24)-MAX(B5,5/24)),MAX(0,21/24-MAX(B5,5/24))+MAX(0,MIN(C5,21/24)-5/24))</f>
        <v>2.777777777777779E-2</v>
      </c>
      <c r="I5" s="11">
        <f t="shared" si="0"/>
        <v>0</v>
      </c>
    </row>
    <row r="6" spans="1:9" x14ac:dyDescent="0.3">
      <c r="A6" s="12"/>
      <c r="B6" s="2">
        <v>0.83333333333333337</v>
      </c>
      <c r="C6" s="2">
        <v>0.25</v>
      </c>
      <c r="D6" s="9">
        <f>MOD(C6-B6,1)</f>
        <v>0.41666666666666663</v>
      </c>
      <c r="E6" s="10" t="str">
        <f>IF(D6*24&gt;6,"00:20",0)</f>
        <v>00:20</v>
      </c>
      <c r="F6" s="9">
        <f>D6-E6</f>
        <v>0.40277777777777773</v>
      </c>
      <c r="G6" s="3">
        <f>+F6*24</f>
        <v>9.6666666666666661</v>
      </c>
      <c r="H6" s="11">
        <f>D6-IF(C6&gt;B6,MAX(0,MIN(C6,21/24)-MAX(B6,5/24)),MAX(0,21/24-MAX(B6,5/24))+MAX(0,MIN(C6,21/24)-5/24))</f>
        <v>0.33333333333333337</v>
      </c>
      <c r="I6" s="11">
        <f t="shared" si="0"/>
        <v>4.166666666666663E-2</v>
      </c>
    </row>
    <row r="7" spans="1:9" x14ac:dyDescent="0.3">
      <c r="A7" s="12"/>
      <c r="B7" s="2">
        <v>0.83333333333333337</v>
      </c>
      <c r="C7" s="2">
        <v>0.33333333333333331</v>
      </c>
      <c r="D7" s="9">
        <f>MOD(C7-B7,1)</f>
        <v>0.5</v>
      </c>
      <c r="E7" s="10" t="str">
        <f>IF(D7*24&gt;6,"00:20",0)</f>
        <v>00:20</v>
      </c>
      <c r="F7" s="9">
        <f>D7-E7</f>
        <v>0.4861111111111111</v>
      </c>
      <c r="G7" s="3">
        <f>+F7*24</f>
        <v>11.666666666666666</v>
      </c>
      <c r="H7" s="11">
        <f>D7-IF(C7&gt;B7,MAX(0,MIN(C7,21/24)-MAX(B7,5/24)),MAX(0,21/24-MAX(B7,5/24))+MAX(0,MIN(C7,21/24)-5/24))</f>
        <v>0.33333333333333337</v>
      </c>
      <c r="I7" s="11">
        <f>MAX(0,MIN(C7,6/24)-B7)+MAX(0,MIN(6/24+1,C7+(C7&lt;B7))- MAX(21/24,B7))-H7</f>
        <v>4.166666666666663E-2</v>
      </c>
    </row>
  </sheetData>
  <mergeCells count="1">
    <mergeCell ref="B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Aurélia GERY</dc:creator>
  <cp:lastModifiedBy>mdo100</cp:lastModifiedBy>
  <dcterms:created xsi:type="dcterms:W3CDTF">2021-09-15T06:16:27Z</dcterms:created>
  <dcterms:modified xsi:type="dcterms:W3CDTF">2021-12-07T09:32:30Z</dcterms:modified>
</cp:coreProperties>
</file>