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6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5" i="1" l="1"/>
  <c r="D15" i="1"/>
  <c r="E15" i="1"/>
  <c r="F15" i="1"/>
  <c r="G15" i="1"/>
  <c r="H15" i="1"/>
  <c r="I15" i="1"/>
  <c r="J15" i="1"/>
  <c r="B15" i="1"/>
  <c r="B14" i="1"/>
  <c r="C14" i="1" l="1"/>
  <c r="D14" i="1"/>
  <c r="E14" i="1"/>
  <c r="F14" i="1"/>
  <c r="G14" i="1"/>
  <c r="H14" i="1"/>
  <c r="I14" i="1"/>
  <c r="J14" i="1"/>
</calcChain>
</file>

<file path=xl/sharedStrings.xml><?xml version="1.0" encoding="utf-8"?>
<sst xmlns="http://schemas.openxmlformats.org/spreadsheetml/2006/main" count="21" uniqueCount="21">
  <si>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</si>
  <si>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</si>
  <si>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</si>
  <si>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</si>
  <si>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</si>
  <si>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</si>
  <si>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</si>
  <si>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</si>
  <si>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</si>
  <si>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Relance</t>
  </si>
  <si>
    <t>Relance téléphonique</t>
  </si>
  <si>
    <t>Relance mail</t>
  </si>
  <si>
    <t>Courrier</t>
  </si>
  <si>
    <t>Renouvellement</t>
  </si>
  <si>
    <t>Moyenne d'appel par jours</t>
  </si>
  <si>
    <t>Horaires
Mardi et vendredi : 8 h à 12 h 30 /13 h 30 – 17 h
Mercredi et jeudi : 8 h à 12 h 30
Samedi : 8 h à 12 h
Soit un total de 31 heures/semaine</t>
  </si>
  <si>
    <t>Permanence L</t>
  </si>
  <si>
    <t>Permanence M</t>
  </si>
  <si>
    <t xml:space="preserve">Accueil </t>
  </si>
  <si>
    <t>ER</t>
  </si>
  <si>
    <t xml:space="preserve">Création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</si>
</sst>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444444"/>
      <name val="Courier New"/>
      <family val="3"/>
    </font>
    <font>
      <sz val="10"/>
      <color theme="1"/>
      <name val="Calibri"/>
      <family val="2"/>
      <scheme val="minor"/>
    </font>
    <font>
      <sz val="11"/>
      <color theme="1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wrapText="1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/>
    <xf numFmtId="14" fontId="0" fillId="0" borderId="0" xfId="0" applyNumberFormat="1"/>
    <xf numFmtId="0" fontId="0" fillId="0" borderId="0" xfId="0" quotePrefix="1"/>
    <xf numFmtId="0" fontId="5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workbookViewId="0">
      <selection activeCell="B15" sqref="B15"/>
    </sheetView>
  </sheetViews>
  <sheetFormatPr baseColWidth="10" defaultRowHeight="14.4" x14ac:dyDescent="0.3"/>
  <cols>
    <col min="1" max="1" width="25.109375" bestFit="1" customWidth="1"/>
  </cols>
  <sheetData>
    <row r="2" spans="1:10" x14ac:dyDescent="0.3">
      <c r="A2" s="1">
        <v>2021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0" x14ac:dyDescent="0.3">
      <c r="A3" s="3" t="s">
        <v>18</v>
      </c>
      <c r="B3" s="4">
        <v>88</v>
      </c>
      <c r="C3" s="4">
        <v>94</v>
      </c>
      <c r="D3" s="4">
        <v>96</v>
      </c>
      <c r="E3" s="4">
        <v>96</v>
      </c>
      <c r="F3" s="4">
        <v>111</v>
      </c>
      <c r="G3" s="4">
        <v>115</v>
      </c>
      <c r="H3" s="4">
        <v>122</v>
      </c>
      <c r="I3" s="4">
        <v>85</v>
      </c>
      <c r="J3" s="4">
        <v>85</v>
      </c>
    </row>
    <row r="4" spans="1:10" x14ac:dyDescent="0.3">
      <c r="A4" s="3" t="s">
        <v>9</v>
      </c>
      <c r="B4" s="4">
        <v>15</v>
      </c>
      <c r="C4" s="4">
        <v>18</v>
      </c>
      <c r="D4" s="4">
        <v>12</v>
      </c>
      <c r="E4" s="4">
        <v>16</v>
      </c>
      <c r="F4" s="4">
        <v>21</v>
      </c>
      <c r="G4" s="4">
        <v>10</v>
      </c>
      <c r="H4" s="4">
        <v>19</v>
      </c>
      <c r="I4" s="4">
        <v>24</v>
      </c>
      <c r="J4" s="4">
        <v>34</v>
      </c>
    </row>
    <row r="5" spans="1:10" x14ac:dyDescent="0.3">
      <c r="A5" s="3" t="s">
        <v>10</v>
      </c>
      <c r="B5" s="6">
        <v>325</v>
      </c>
      <c r="C5" s="6">
        <v>234</v>
      </c>
      <c r="D5" s="6">
        <v>274</v>
      </c>
      <c r="E5" s="6">
        <v>284</v>
      </c>
      <c r="F5" s="6">
        <v>231</v>
      </c>
      <c r="G5" s="6">
        <v>334</v>
      </c>
      <c r="H5" s="6">
        <v>260</v>
      </c>
      <c r="I5" s="6">
        <v>264</v>
      </c>
      <c r="J5" s="6">
        <v>162</v>
      </c>
    </row>
    <row r="6" spans="1:10" x14ac:dyDescent="0.3">
      <c r="A6" s="3" t="s">
        <v>11</v>
      </c>
      <c r="B6" s="4">
        <v>169</v>
      </c>
      <c r="C6" s="4">
        <v>145</v>
      </c>
      <c r="D6" s="4">
        <v>157</v>
      </c>
      <c r="E6" s="4">
        <v>156</v>
      </c>
      <c r="F6" s="4">
        <v>130</v>
      </c>
      <c r="G6" s="4">
        <v>181</v>
      </c>
      <c r="H6" s="4">
        <v>183</v>
      </c>
      <c r="I6" s="4">
        <v>146</v>
      </c>
      <c r="J6" s="4">
        <v>142</v>
      </c>
    </row>
    <row r="7" spans="1:10" x14ac:dyDescent="0.3">
      <c r="A7" s="3" t="s">
        <v>12</v>
      </c>
      <c r="B7" s="4">
        <v>35</v>
      </c>
      <c r="C7" s="4">
        <v>41</v>
      </c>
      <c r="D7" s="4">
        <v>24</v>
      </c>
      <c r="E7" s="4">
        <v>26</v>
      </c>
      <c r="F7" s="4">
        <v>3</v>
      </c>
      <c r="G7" s="4">
        <v>5</v>
      </c>
      <c r="H7" s="4">
        <v>15</v>
      </c>
      <c r="I7" s="4">
        <v>2</v>
      </c>
      <c r="J7" s="4">
        <v>4</v>
      </c>
    </row>
    <row r="8" spans="1:10" x14ac:dyDescent="0.3">
      <c r="A8" s="3" t="s">
        <v>19</v>
      </c>
      <c r="B8" s="4">
        <v>8</v>
      </c>
      <c r="C8" s="4">
        <v>4</v>
      </c>
      <c r="D8" s="4">
        <v>2</v>
      </c>
      <c r="E8" s="4">
        <v>9</v>
      </c>
      <c r="F8" s="4">
        <v>22</v>
      </c>
      <c r="G8" s="4">
        <v>25</v>
      </c>
      <c r="H8" s="4">
        <v>44</v>
      </c>
      <c r="I8" s="4">
        <v>30</v>
      </c>
      <c r="J8" s="4">
        <v>10</v>
      </c>
    </row>
    <row r="9" spans="1:10" x14ac:dyDescent="0.3">
      <c r="A9" s="3" t="s">
        <v>13</v>
      </c>
      <c r="B9" s="4">
        <v>37</v>
      </c>
      <c r="C9" s="4">
        <v>31</v>
      </c>
      <c r="D9" s="4">
        <v>15</v>
      </c>
      <c r="E9" s="4">
        <v>21</v>
      </c>
      <c r="F9" s="4">
        <v>17</v>
      </c>
      <c r="G9" s="4">
        <v>15</v>
      </c>
      <c r="H9" s="4">
        <v>16</v>
      </c>
      <c r="I9" s="4">
        <v>21</v>
      </c>
      <c r="J9" s="4">
        <v>31</v>
      </c>
    </row>
    <row r="10" spans="1:10" x14ac:dyDescent="0.3">
      <c r="A10" s="3" t="s">
        <v>20</v>
      </c>
      <c r="B10" s="4">
        <v>27</v>
      </c>
      <c r="C10" s="4">
        <v>29</v>
      </c>
      <c r="D10" s="4">
        <v>23</v>
      </c>
      <c r="E10" s="4">
        <v>24</v>
      </c>
      <c r="F10" s="4">
        <v>33</v>
      </c>
      <c r="G10" s="4">
        <v>14</v>
      </c>
      <c r="H10" s="4">
        <v>26</v>
      </c>
      <c r="I10" s="4">
        <v>26</v>
      </c>
      <c r="J10" s="4">
        <v>29</v>
      </c>
    </row>
    <row r="11" spans="1:10" x14ac:dyDescent="0.3">
      <c r="A11" s="3" t="s">
        <v>17</v>
      </c>
      <c r="B11" s="4">
        <v>14</v>
      </c>
      <c r="C11" s="4">
        <v>24</v>
      </c>
      <c r="D11" s="4">
        <v>16</v>
      </c>
      <c r="E11" s="4">
        <v>15</v>
      </c>
      <c r="F11" s="4">
        <v>17</v>
      </c>
      <c r="G11" s="4">
        <v>13</v>
      </c>
      <c r="H11" s="4">
        <v>15</v>
      </c>
      <c r="I11" s="4">
        <v>18</v>
      </c>
      <c r="J11" s="4">
        <v>5</v>
      </c>
    </row>
    <row r="12" spans="1:10" x14ac:dyDescent="0.3">
      <c r="A12" s="3" t="s">
        <v>16</v>
      </c>
      <c r="B12" s="4">
        <v>21</v>
      </c>
      <c r="C12" s="4">
        <v>20</v>
      </c>
      <c r="D12" s="4">
        <v>18</v>
      </c>
      <c r="E12" s="4">
        <v>10</v>
      </c>
      <c r="F12" s="4">
        <v>10</v>
      </c>
      <c r="G12" s="4">
        <v>9</v>
      </c>
      <c r="H12" s="4">
        <v>7</v>
      </c>
      <c r="I12" s="4">
        <v>9</v>
      </c>
      <c r="J12" s="4">
        <v>11</v>
      </c>
    </row>
    <row r="14" spans="1:10" x14ac:dyDescent="0.3">
      <c r="A14" s="3" t="s">
        <v>14</v>
      </c>
      <c r="B14" s="7">
        <f>SUM(B$3:B$12)/(DATEDIF(DATE($A$2,MONTH(MONTH(1&amp;B$2)),1),DATE($A$2,MONTH(MONTH(1&amp;B$2))+1,1)-1,"D")/7)*31/24</f>
        <v>222.72638888888889</v>
      </c>
      <c r="C14" s="7">
        <f t="shared" ref="C14:J14" si="0">SUM(C$3:C$12)/(DATEDIF(DATE($A$2,MONTH(MONTH(1&amp;C$2)),1),DATE($A$2,MONTH(MONTH(1&amp;C$2))+1,1)-1,"D")/7)*31/24</f>
        <v>192.88888888888891</v>
      </c>
      <c r="D14" s="7">
        <f t="shared" si="0"/>
        <v>191.98472222222222</v>
      </c>
      <c r="E14" s="7">
        <f t="shared" si="0"/>
        <v>198.01250000000002</v>
      </c>
      <c r="F14" s="7">
        <f t="shared" si="0"/>
        <v>179.32638888888891</v>
      </c>
      <c r="G14" s="7">
        <f t="shared" si="0"/>
        <v>217.30138888888891</v>
      </c>
      <c r="H14" s="7">
        <f t="shared" si="0"/>
        <v>213.08194444444447</v>
      </c>
      <c r="I14" s="7">
        <f t="shared" si="0"/>
        <v>188.36805555555557</v>
      </c>
      <c r="J14" s="7">
        <f t="shared" si="0"/>
        <v>154.61250000000001</v>
      </c>
    </row>
    <row r="15" spans="1:10" x14ac:dyDescent="0.3">
      <c r="B15" s="10">
        <f>B$5/(DATEDIF(DATE($A$2,MONTH(MONTH(1&amp;B$2)),1),DATE($A$2,MONTH(MONTH(1&amp;B$2))+1,1)-1,"D")/7)*31/24</f>
        <v>97.951388888888872</v>
      </c>
      <c r="C15" s="10">
        <f t="shared" ref="C15:J15" si="1">C$5/(DATEDIF(DATE($A$2,MONTH(MONTH(1&amp;C$2)),1),DATE($A$2,MONTH(MONTH(1&amp;C$2))+1,1)-1,"D")/7)*31/24</f>
        <v>70.525000000000006</v>
      </c>
      <c r="D15" s="10">
        <f t="shared" si="1"/>
        <v>82.580555555555563</v>
      </c>
      <c r="E15" s="10">
        <f t="shared" si="1"/>
        <v>85.594444444444434</v>
      </c>
      <c r="F15" s="10">
        <f t="shared" si="1"/>
        <v>69.620833333333323</v>
      </c>
      <c r="G15" s="10">
        <f t="shared" si="1"/>
        <v>100.66388888888889</v>
      </c>
      <c r="H15" s="10">
        <f t="shared" si="1"/>
        <v>78.361111111111114</v>
      </c>
      <c r="I15" s="10">
        <f t="shared" si="1"/>
        <v>79.566666666666677</v>
      </c>
      <c r="J15" s="10">
        <f t="shared" si="1"/>
        <v>48.82500000000001</v>
      </c>
    </row>
    <row r="16" spans="1:10" ht="93" customHeight="1" x14ac:dyDescent="0.3">
      <c r="A16" s="5" t="s">
        <v>15</v>
      </c>
    </row>
    <row r="17" spans="2:2" x14ac:dyDescent="0.3">
      <c r="B17" s="8"/>
    </row>
    <row r="18" spans="2:2" x14ac:dyDescent="0.3">
      <c r="B18" s="8"/>
    </row>
    <row r="19" spans="2:2" x14ac:dyDescent="0.3">
      <c r="B19" s="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MEUNIER  Isabelle</dc:creator>
  <cp:lastModifiedBy>mdo100</cp:lastModifiedBy>
  <dcterms:created xsi:type="dcterms:W3CDTF">2021-11-03T11:07:49Z</dcterms:created>
  <dcterms:modified xsi:type="dcterms:W3CDTF">2021-11-10T13:00:34Z</dcterms:modified>
</cp:coreProperties>
</file>