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 activeTab="1"/>
  </bookViews>
  <sheets>
    <sheet name="Feuil1" sheetId="1" r:id="rId1"/>
    <sheet name="S1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" i="2" l="1"/>
  <c r="M9" i="2" l="1"/>
  <c r="M10" i="2"/>
  <c r="M11" i="2"/>
  <c r="M12" i="2"/>
  <c r="M8" i="2"/>
  <c r="M3" i="2"/>
  <c r="M4" i="2"/>
  <c r="M5" i="2"/>
  <c r="M6" i="2"/>
  <c r="L9" i="2" l="1"/>
  <c r="L10" i="2"/>
  <c r="L11" i="2"/>
  <c r="L12" i="2"/>
  <c r="L8" i="2"/>
  <c r="G4" i="2" l="1"/>
  <c r="C4" i="1" s="1"/>
  <c r="G5" i="2"/>
  <c r="C5" i="1" s="1"/>
  <c r="G6" i="2"/>
  <c r="C6" i="1" s="1"/>
  <c r="G7" i="2"/>
  <c r="C7" i="1" s="1"/>
  <c r="G8" i="2"/>
  <c r="C8" i="1" s="1"/>
  <c r="G9" i="2"/>
  <c r="C9" i="1" s="1"/>
  <c r="G13" i="2"/>
  <c r="C13" i="1" s="1"/>
  <c r="G14" i="2"/>
  <c r="C14" i="1" s="1"/>
  <c r="G15" i="2"/>
  <c r="C15" i="1" s="1"/>
  <c r="G16" i="2"/>
  <c r="C16" i="1" s="1"/>
  <c r="G17" i="2"/>
  <c r="C17" i="1" s="1"/>
  <c r="G18" i="2"/>
  <c r="C18" i="1" s="1"/>
  <c r="G19" i="2"/>
  <c r="C19" i="1" s="1"/>
  <c r="G20" i="2"/>
  <c r="C20" i="1" s="1"/>
  <c r="G21" i="2"/>
  <c r="C21" i="1" s="1"/>
  <c r="G22" i="2"/>
  <c r="C22" i="1" s="1"/>
  <c r="G23" i="2"/>
  <c r="C23" i="1" s="1"/>
  <c r="G24" i="2"/>
  <c r="C24" i="1" s="1"/>
  <c r="G25" i="2"/>
  <c r="C25" i="1" s="1"/>
  <c r="G26" i="2"/>
  <c r="C26" i="1" s="1"/>
  <c r="G27" i="2"/>
  <c r="C27" i="1" s="1"/>
  <c r="G28" i="2"/>
  <c r="C28" i="1" s="1"/>
  <c r="G29" i="2"/>
  <c r="C29" i="1" s="1"/>
  <c r="G30" i="2"/>
  <c r="C30" i="1" s="1"/>
  <c r="G31" i="2"/>
  <c r="C31" i="1" s="1"/>
  <c r="G32" i="2"/>
  <c r="C32" i="1" s="1"/>
  <c r="G3" i="2"/>
  <c r="C3" i="1" s="1"/>
  <c r="G10" i="2"/>
  <c r="C10" i="1" s="1"/>
  <c r="G11" i="2"/>
  <c r="C11" i="1" s="1"/>
  <c r="G12" i="2"/>
  <c r="C12" i="1" s="1"/>
  <c r="I15" i="2" l="1"/>
  <c r="L3" i="2"/>
  <c r="L2" i="2"/>
  <c r="L6" i="2"/>
  <c r="L5" i="2"/>
  <c r="L4" i="2"/>
</calcChain>
</file>

<file path=xl/sharedStrings.xml><?xml version="1.0" encoding="utf-8"?>
<sst xmlns="http://schemas.openxmlformats.org/spreadsheetml/2006/main" count="91" uniqueCount="59">
  <si>
    <t>Membre n°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</si>
  <si>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</si>
  <si>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</si>
  <si>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</si>
  <si>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</si>
  <si>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</si>
  <si>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</si>
  <si>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</si>
  <si>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</si>
  <si>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</si>
  <si>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</si>
  <si>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</si>
  <si>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</si>
  <si>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</si>
  <si>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</si>
  <si>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</si>
  <si>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</si>
  <si>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</si>
  <si>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</si>
  <si>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</si>
  <si>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</si>
  <si>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</si>
  <si>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</si>
  <si>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</si>
  <si>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</si>
  <si>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</si>
  <si>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</si>
  <si>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</si>
  <si>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</si>
  <si>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</si>
  <si>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</si>
  <si>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</si>
  <si>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</si>
  <si>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</si>
  <si>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</si>
  <si>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</si>
  <si>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</si>
  <si>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</si>
  <si>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</si>
  <si>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</si>
  <si>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</si>
  <si>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</si>
  <si>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</si>
  <si>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</si>
  <si>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</si>
  <si>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</si>
  <si>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</si>
  <si>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</si>
  <si>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</si>
  <si>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</si>
  <si>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</si>
  <si>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</si>
  <si>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TàT</t>
  </si>
  <si>
    <t>Invité</t>
  </si>
  <si>
    <t>Reco</t>
  </si>
  <si>
    <t>MPB</t>
  </si>
  <si>
    <t>Total</t>
  </si>
  <si>
    <t>Top 5 up</t>
  </si>
  <si>
    <t>Top 5 flop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</si>
</sst>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2" borderId="0" xfId="0" applyFont="1" applyFill="1"/>
    <xf numFmtId="0" fontId="0" fillId="0" borderId="0" xfId="0" applyFont="1"/>
    <xf numFmtId="0" fontId="0" fillId="0" borderId="2" xfId="0" applyFont="1" applyBorder="1"/>
    <xf numFmtId="0" fontId="0" fillId="3" borderId="0" xfId="0" applyFill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403860</xdr:colOff>
      <xdr:row>14</xdr:row>
      <xdr:rowOff>129540</xdr:rowOff>
    </xdr:from>
    <xdr:to>
      <xdr:col>16</xdr:col>
      <xdr:colOff>784860</xdr:colOff>
      <xdr:row>25</xdr:row>
      <xdr:rowOff>0</xdr:rowOff>
    </xdr:to>
    <xdr:sp macro="" textlink="">
      <xdr:nvSpPr>
        <xdr:cNvPr id="2" name="ZoneTexte 1"/>
        <xdr:cNvSpPr txBox="1"/>
      </xdr:nvSpPr>
      <xdr:spPr>
        <a:xfrm>
          <a:off x="7642860" y="2689860"/>
          <a:ext cx="5951220" cy="1882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SIERREUR(INDEXTableau2[Nom]  ===► je pense que tu connais </a:t>
          </a:r>
        </a:p>
        <a:p>
          <a:r>
            <a:rPr lang="fr-FR" sz="1100" b="1">
              <a:solidFill>
                <a:srgbClr val="FF0000"/>
              </a:solidFill>
            </a:rPr>
            <a:t>AGREGAT(15;6;(1/ ===► recherche toutes les premières valeurs de la colonne Total *(LIGNETableau2[Nom])-2) ===►Comme nous commençons a chercher à partir de B3, alors on déduit 2 lignes de la recherche ;LIGNE()-1 ===►Nous voulons le résultat en ligne 2, alors nous déduisons 1 lignes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V32" totalsRowShown="0">
  <autoFilter ref="A2:V32"/>
  <sortState ref="A3:V32">
    <sortCondition ref="A2:A32"/>
  </sortState>
  <tableColumns count="22">
    <tableColumn id="1" name="Membre n°"/>
    <tableColumn id="2" name="Nom"/>
    <tableColumn id="3" name="S1" dataDxfId="4">
      <calculatedColumnFormula>INDEX(Tableau2[Total],MATCH(Tableau1[[#This Row],[Nom]],Tableau2[Nom],0))</calculatedColumnFormula>
    </tableColumn>
    <tableColumn id="4" name="S2"/>
    <tableColumn id="5" name="S3"/>
    <tableColumn id="6" name="S4"/>
    <tableColumn id="7" name="S5"/>
    <tableColumn id="8" name="S6"/>
    <tableColumn id="9" name="S7"/>
    <tableColumn id="10" name="S8"/>
    <tableColumn id="11" name="S9"/>
    <tableColumn id="12" name="S10"/>
    <tableColumn id="13" name="S11"/>
    <tableColumn id="14" name="S12"/>
    <tableColumn id="15" name="S13"/>
    <tableColumn id="16" name="S14"/>
    <tableColumn id="17" name="S15"/>
    <tableColumn id="18" name="S16"/>
    <tableColumn id="19" name="S17"/>
    <tableColumn id="20" name="S18"/>
    <tableColumn id="21" name="S19"/>
    <tableColumn id="22" name="S2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32" totalsRowShown="0">
  <autoFilter ref="A2:G32"/>
  <tableColumns count="7">
    <tableColumn id="1" name="Membre n°" dataDxfId="3"/>
    <tableColumn id="2" name="Nom" dataDxfId="2"/>
    <tableColumn id="3" name="TàT" dataDxfId="1"/>
    <tableColumn id="4" name="Invité"/>
    <tableColumn id="5" name="Reco"/>
    <tableColumn id="6" name="MPB"/>
    <tableColumn id="7" name="Total" dataDxfId="0">
      <calculatedColumnFormula>SUM(Tableau2[[#This Row],[TàT]:[MPB]])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32"/>
  <sheetViews>
    <sheetView workbookViewId="0">
      <selection activeCell="C3" sqref="C3"/>
    </sheetView>
  </sheetViews>
  <sheetFormatPr baseColWidth="10" defaultRowHeight="14.4" x14ac:dyDescent="0.3"/>
  <cols>
    <col min="1" max="1" width="13" customWidth="1"/>
  </cols>
  <sheetData>
    <row r="2" spans="1:22" x14ac:dyDescent="0.3">
      <c r="A2" t="s">
        <v>0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47</v>
      </c>
      <c r="S2" t="s">
        <v>48</v>
      </c>
      <c r="T2" t="s">
        <v>49</v>
      </c>
      <c r="U2" t="s">
        <v>50</v>
      </c>
      <c r="V2" t="s">
        <v>51</v>
      </c>
    </row>
    <row r="3" spans="1:22" x14ac:dyDescent="0.3">
      <c r="A3">
        <v>1</v>
      </c>
      <c r="B3" t="s">
        <v>1</v>
      </c>
      <c r="C3">
        <f>INDEX(Tableau2[Total],MATCH(Tableau1[[#This Row],[Nom]],Tableau2[Nom],0))</f>
        <v>0</v>
      </c>
    </row>
    <row r="4" spans="1:22" x14ac:dyDescent="0.3">
      <c r="A4">
        <v>2</v>
      </c>
      <c r="B4" t="s">
        <v>2</v>
      </c>
      <c r="C4">
        <f>INDEX(Tableau2[Total],MATCH(Tableau1[[#This Row],[Nom]],Tableau2[Nom],0))</f>
        <v>1</v>
      </c>
    </row>
    <row r="5" spans="1:22" x14ac:dyDescent="0.3">
      <c r="A5">
        <v>3</v>
      </c>
      <c r="B5" t="s">
        <v>3</v>
      </c>
      <c r="C5">
        <f>INDEX(Tableau2[Total],MATCH(Tableau1[[#This Row],[Nom]],Tableau2[Nom],0))</f>
        <v>1</v>
      </c>
    </row>
    <row r="6" spans="1:22" x14ac:dyDescent="0.3">
      <c r="A6">
        <v>4</v>
      </c>
      <c r="B6" t="s">
        <v>4</v>
      </c>
      <c r="C6">
        <f>INDEX(Tableau2[Total],MATCH(Tableau1[[#This Row],[Nom]],Tableau2[Nom],0))</f>
        <v>2</v>
      </c>
    </row>
    <row r="7" spans="1:22" x14ac:dyDescent="0.3">
      <c r="A7">
        <v>5</v>
      </c>
      <c r="B7" t="s">
        <v>5</v>
      </c>
      <c r="C7">
        <f>INDEX(Tableau2[Total],MATCH(Tableau1[[#This Row],[Nom]],Tableau2[Nom],0))</f>
        <v>1</v>
      </c>
    </row>
    <row r="8" spans="1:22" x14ac:dyDescent="0.3">
      <c r="A8">
        <v>6</v>
      </c>
      <c r="B8" t="s">
        <v>6</v>
      </c>
      <c r="C8">
        <f>INDEX(Tableau2[Total],MATCH(Tableau1[[#This Row],[Nom]],Tableau2[Nom],0))</f>
        <v>2</v>
      </c>
    </row>
    <row r="9" spans="1:22" x14ac:dyDescent="0.3">
      <c r="A9">
        <v>7</v>
      </c>
      <c r="B9" t="s">
        <v>7</v>
      </c>
      <c r="C9">
        <f>INDEX(Tableau2[Total],MATCH(Tableau1[[#This Row],[Nom]],Tableau2[Nom],0))</f>
        <v>1</v>
      </c>
    </row>
    <row r="10" spans="1:22" x14ac:dyDescent="0.3">
      <c r="A10">
        <v>8</v>
      </c>
      <c r="B10" t="s">
        <v>8</v>
      </c>
      <c r="C10">
        <f>INDEX(Tableau2[Total],MATCH(Tableau1[[#This Row],[Nom]],Tableau2[Nom],0))</f>
        <v>3</v>
      </c>
    </row>
    <row r="11" spans="1:22" x14ac:dyDescent="0.3">
      <c r="A11">
        <v>9</v>
      </c>
      <c r="B11" t="s">
        <v>9</v>
      </c>
      <c r="C11">
        <f>INDEX(Tableau2[Total],MATCH(Tableau1[[#This Row],[Nom]],Tableau2[Nom],0))</f>
        <v>1</v>
      </c>
    </row>
    <row r="12" spans="1:22" x14ac:dyDescent="0.3">
      <c r="A12">
        <v>10</v>
      </c>
      <c r="B12" t="s">
        <v>10</v>
      </c>
      <c r="C12">
        <f>INDEX(Tableau2[Total],MATCH(Tableau1[[#This Row],[Nom]],Tableau2[Nom],0))</f>
        <v>3</v>
      </c>
    </row>
    <row r="13" spans="1:22" x14ac:dyDescent="0.3">
      <c r="A13">
        <v>11</v>
      </c>
      <c r="B13" t="s">
        <v>11</v>
      </c>
      <c r="C13">
        <f>INDEX(Tableau2[Total],MATCH(Tableau1[[#This Row],[Nom]],Tableau2[Nom],0))</f>
        <v>2</v>
      </c>
    </row>
    <row r="14" spans="1:22" x14ac:dyDescent="0.3">
      <c r="A14">
        <v>12</v>
      </c>
      <c r="B14" t="s">
        <v>12</v>
      </c>
      <c r="C14">
        <f>INDEX(Tableau2[Total],MATCH(Tableau1[[#This Row],[Nom]],Tableau2[Nom],0))</f>
        <v>2</v>
      </c>
    </row>
    <row r="15" spans="1:22" x14ac:dyDescent="0.3">
      <c r="A15">
        <v>13</v>
      </c>
      <c r="B15" t="s">
        <v>13</v>
      </c>
      <c r="C15">
        <f>INDEX(Tableau2[Total],MATCH(Tableau1[[#This Row],[Nom]],Tableau2[Nom],0))</f>
        <v>2</v>
      </c>
    </row>
    <row r="16" spans="1:22" x14ac:dyDescent="0.3">
      <c r="A16">
        <v>14</v>
      </c>
      <c r="B16" t="s">
        <v>14</v>
      </c>
      <c r="C16">
        <f>INDEX(Tableau2[Total],MATCH(Tableau1[[#This Row],[Nom]],Tableau2[Nom],0))</f>
        <v>2</v>
      </c>
    </row>
    <row r="17" spans="1:3" x14ac:dyDescent="0.3">
      <c r="A17">
        <v>15</v>
      </c>
      <c r="B17" t="s">
        <v>15</v>
      </c>
      <c r="C17">
        <f>INDEX(Tableau2[Total],MATCH(Tableau1[[#This Row],[Nom]],Tableau2[Nom],0))</f>
        <v>2</v>
      </c>
    </row>
    <row r="18" spans="1:3" x14ac:dyDescent="0.3">
      <c r="A18">
        <v>16</v>
      </c>
      <c r="B18" t="s">
        <v>16</v>
      </c>
      <c r="C18">
        <f>INDEX(Tableau2[Total],MATCH(Tableau1[[#This Row],[Nom]],Tableau2[Nom],0))</f>
        <v>1</v>
      </c>
    </row>
    <row r="19" spans="1:3" x14ac:dyDescent="0.3">
      <c r="A19">
        <v>17</v>
      </c>
      <c r="B19" t="s">
        <v>17</v>
      </c>
      <c r="C19">
        <f>INDEX(Tableau2[Total],MATCH(Tableau1[[#This Row],[Nom]],Tableau2[Nom],0))</f>
        <v>3</v>
      </c>
    </row>
    <row r="20" spans="1:3" x14ac:dyDescent="0.3">
      <c r="A20">
        <v>18</v>
      </c>
      <c r="B20" t="s">
        <v>18</v>
      </c>
      <c r="C20">
        <f>INDEX(Tableau2[Total],MATCH(Tableau1[[#This Row],[Nom]],Tableau2[Nom],0))</f>
        <v>1</v>
      </c>
    </row>
    <row r="21" spans="1:3" x14ac:dyDescent="0.3">
      <c r="A21">
        <v>19</v>
      </c>
      <c r="B21" t="s">
        <v>19</v>
      </c>
      <c r="C21">
        <f>INDEX(Tableau2[Total],MATCH(Tableau1[[#This Row],[Nom]],Tableau2[Nom],0))</f>
        <v>2</v>
      </c>
    </row>
    <row r="22" spans="1:3" x14ac:dyDescent="0.3">
      <c r="A22">
        <v>20</v>
      </c>
      <c r="B22" t="s">
        <v>20</v>
      </c>
      <c r="C22">
        <f>INDEX(Tableau2[Total],MATCH(Tableau1[[#This Row],[Nom]],Tableau2[Nom],0))</f>
        <v>4</v>
      </c>
    </row>
    <row r="23" spans="1:3" x14ac:dyDescent="0.3">
      <c r="A23">
        <v>21</v>
      </c>
      <c r="B23" t="s">
        <v>21</v>
      </c>
      <c r="C23">
        <f>INDEX(Tableau2[Total],MATCH(Tableau1[[#This Row],[Nom]],Tableau2[Nom],0))</f>
        <v>3</v>
      </c>
    </row>
    <row r="24" spans="1:3" x14ac:dyDescent="0.3">
      <c r="A24">
        <v>22</v>
      </c>
      <c r="B24" t="s">
        <v>22</v>
      </c>
      <c r="C24">
        <f>INDEX(Tableau2[Total],MATCH(Tableau1[[#This Row],[Nom]],Tableau2[Nom],0))</f>
        <v>3</v>
      </c>
    </row>
    <row r="25" spans="1:3" x14ac:dyDescent="0.3">
      <c r="A25">
        <v>23</v>
      </c>
      <c r="B25" t="s">
        <v>23</v>
      </c>
      <c r="C25">
        <f>INDEX(Tableau2[Total],MATCH(Tableau1[[#This Row],[Nom]],Tableau2[Nom],0))</f>
        <v>1</v>
      </c>
    </row>
    <row r="26" spans="1:3" x14ac:dyDescent="0.3">
      <c r="A26">
        <v>24</v>
      </c>
      <c r="B26" t="s">
        <v>24</v>
      </c>
      <c r="C26">
        <f>INDEX(Tableau2[Total],MATCH(Tableau1[[#This Row],[Nom]],Tableau2[Nom],0))</f>
        <v>1</v>
      </c>
    </row>
    <row r="27" spans="1:3" x14ac:dyDescent="0.3">
      <c r="A27">
        <v>25</v>
      </c>
      <c r="B27" t="s">
        <v>25</v>
      </c>
      <c r="C27">
        <f>INDEX(Tableau2[Total],MATCH(Tableau1[[#This Row],[Nom]],Tableau2[Nom],0))</f>
        <v>4</v>
      </c>
    </row>
    <row r="28" spans="1:3" x14ac:dyDescent="0.3">
      <c r="A28">
        <v>26</v>
      </c>
      <c r="B28" t="s">
        <v>26</v>
      </c>
      <c r="C28">
        <f>INDEX(Tableau2[Total],MATCH(Tableau1[[#This Row],[Nom]],Tableau2[Nom],0))</f>
        <v>0</v>
      </c>
    </row>
    <row r="29" spans="1:3" x14ac:dyDescent="0.3">
      <c r="A29">
        <v>27</v>
      </c>
      <c r="B29" t="s">
        <v>27</v>
      </c>
      <c r="C29">
        <f>INDEX(Tableau2[Total],MATCH(Tableau1[[#This Row],[Nom]],Tableau2[Nom],0))</f>
        <v>2</v>
      </c>
    </row>
    <row r="30" spans="1:3" x14ac:dyDescent="0.3">
      <c r="A30">
        <v>28</v>
      </c>
      <c r="B30" t="s">
        <v>28</v>
      </c>
      <c r="C30">
        <f>INDEX(Tableau2[Total],MATCH(Tableau1[[#This Row],[Nom]],Tableau2[Nom],0))</f>
        <v>2</v>
      </c>
    </row>
    <row r="31" spans="1:3" x14ac:dyDescent="0.3">
      <c r="A31">
        <v>29</v>
      </c>
      <c r="B31" t="s">
        <v>29</v>
      </c>
      <c r="C31">
        <f>INDEX(Tableau2[Total],MATCH(Tableau1[[#This Row],[Nom]],Tableau2[Nom],0))</f>
        <v>2</v>
      </c>
    </row>
    <row r="32" spans="1:3" x14ac:dyDescent="0.3">
      <c r="A32">
        <v>30</v>
      </c>
      <c r="B32" t="s">
        <v>30</v>
      </c>
      <c r="C32">
        <f>INDEX(Tableau2[Total],MATCH(Tableau1[[#This Row],[Nom]],Tableau2[Nom],0))</f>
        <v>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abSelected="1" workbookViewId="0">
      <selection activeCell="M2" sqref="M2"/>
    </sheetView>
  </sheetViews>
  <sheetFormatPr baseColWidth="10" defaultRowHeight="14.4" x14ac:dyDescent="0.3"/>
  <cols>
    <col min="1" max="1" width="13.109375" customWidth="1"/>
    <col min="13" max="13" width="11.88671875" customWidth="1"/>
  </cols>
  <sheetData>
    <row r="2" spans="1:13" x14ac:dyDescent="0.3">
      <c r="A2" s="1" t="s">
        <v>0</v>
      </c>
      <c r="B2" s="1" t="s">
        <v>31</v>
      </c>
      <c r="C2" t="s">
        <v>52</v>
      </c>
      <c r="D2" t="s">
        <v>53</v>
      </c>
      <c r="E2" t="s">
        <v>54</v>
      </c>
      <c r="F2" t="s">
        <v>55</v>
      </c>
      <c r="G2" t="s">
        <v>56</v>
      </c>
      <c r="J2" t="s">
        <v>57</v>
      </c>
      <c r="K2">
        <v>1</v>
      </c>
      <c r="L2">
        <f>LARGE(Tableau2[Total],K2)</f>
        <v>4</v>
      </c>
      <c r="M2" s="5" t="str">
        <f>IFERROR(INDEX(Tableau2[Nom],_xlfn.AGGREGATE(15,6,(1/((Tableau2[Total]=$L2))*(ROW(Tableau2[Nom])-2)),ROW()-1)),"")</f>
        <v>Nom 20</v>
      </c>
    </row>
    <row r="3" spans="1:13" x14ac:dyDescent="0.3">
      <c r="A3" s="2">
        <v>1</v>
      </c>
      <c r="B3" s="2" t="s">
        <v>1</v>
      </c>
      <c r="C3">
        <v>0</v>
      </c>
      <c r="D3">
        <v>0</v>
      </c>
      <c r="E3">
        <v>0</v>
      </c>
      <c r="F3">
        <v>0</v>
      </c>
      <c r="G3">
        <f>SUM(Tableau2[[#This Row],[TàT]:[MPB]])</f>
        <v>0</v>
      </c>
      <c r="K3">
        <v>2</v>
      </c>
      <c r="L3">
        <f>LARGE(Tableau2[Total],K3)</f>
        <v>4</v>
      </c>
      <c r="M3" s="5" t="str">
        <f>IFERROR(INDEX(Tableau2[Nom],_xlfn.AGGREGATE(15,6,(1/((Tableau2[Total]=$L3))*(ROW(Tableau2[Nom])-2)),ROW()-1)),"")</f>
        <v>Nom 25</v>
      </c>
    </row>
    <row r="4" spans="1:13" x14ac:dyDescent="0.3">
      <c r="A4" s="3">
        <v>2</v>
      </c>
      <c r="B4" s="3" t="s">
        <v>2</v>
      </c>
      <c r="C4">
        <v>1</v>
      </c>
      <c r="D4">
        <v>0</v>
      </c>
      <c r="E4">
        <v>0</v>
      </c>
      <c r="F4">
        <v>0</v>
      </c>
      <c r="G4">
        <f>SUM(Tableau2[[#This Row],[TàT]:[MPB]])</f>
        <v>1</v>
      </c>
      <c r="K4">
        <v>3</v>
      </c>
      <c r="L4">
        <f>LARGE(Tableau2[Total],K4)</f>
        <v>4</v>
      </c>
      <c r="M4" s="5" t="str">
        <f>IFERROR(INDEX(Tableau2[Nom],_xlfn.AGGREGATE(15,6,(1/((Tableau2[Total]=$L4))*(ROW(Tableau2[Nom])-2)),ROW()-1)),"")</f>
        <v>Nom 30</v>
      </c>
    </row>
    <row r="5" spans="1:13" x14ac:dyDescent="0.3">
      <c r="A5" s="2">
        <v>3</v>
      </c>
      <c r="B5" s="2" t="s">
        <v>3</v>
      </c>
      <c r="C5">
        <v>1</v>
      </c>
      <c r="D5">
        <v>0</v>
      </c>
      <c r="E5">
        <v>0</v>
      </c>
      <c r="F5">
        <v>0</v>
      </c>
      <c r="G5">
        <f>SUM(Tableau2[[#This Row],[TàT]:[MPB]])</f>
        <v>1</v>
      </c>
      <c r="K5">
        <v>4</v>
      </c>
      <c r="L5">
        <f>LARGE(Tableau2[Total],K5)</f>
        <v>3</v>
      </c>
      <c r="M5" s="5" t="str">
        <f>IFERROR(INDEX(Tableau2[Nom],_xlfn.AGGREGATE(15,6,(1/((Tableau2[Total]=$L5))*(ROW(Tableau2[Nom])-2)),ROW()-1)),"")</f>
        <v>Nom 21</v>
      </c>
    </row>
    <row r="6" spans="1:13" x14ac:dyDescent="0.3">
      <c r="A6" s="3">
        <v>4</v>
      </c>
      <c r="B6" s="3" t="s">
        <v>4</v>
      </c>
      <c r="C6">
        <v>1</v>
      </c>
      <c r="D6">
        <v>0</v>
      </c>
      <c r="E6">
        <v>1</v>
      </c>
      <c r="F6">
        <v>0</v>
      </c>
      <c r="G6">
        <f>SUM(Tableau2[[#This Row],[TàT]:[MPB]])</f>
        <v>2</v>
      </c>
      <c r="K6">
        <v>5</v>
      </c>
      <c r="L6">
        <f>LARGE(Tableau2[Total],K6)</f>
        <v>3</v>
      </c>
      <c r="M6" s="5" t="str">
        <f>IFERROR(INDEX(Tableau2[Nom],_xlfn.AGGREGATE(15,6,(1/((Tableau2[Total]=$L6))*(ROW(Tableau2[Nom])-2)),ROW()-1)),"")</f>
        <v>Nom 22</v>
      </c>
    </row>
    <row r="7" spans="1:13" x14ac:dyDescent="0.3">
      <c r="A7" s="2">
        <v>5</v>
      </c>
      <c r="B7" s="2" t="s">
        <v>5</v>
      </c>
      <c r="C7">
        <v>0</v>
      </c>
      <c r="D7">
        <v>0</v>
      </c>
      <c r="E7">
        <v>0</v>
      </c>
      <c r="F7">
        <v>1</v>
      </c>
      <c r="G7">
        <f>SUM(Tableau2[[#This Row],[TàT]:[MPB]])</f>
        <v>1</v>
      </c>
    </row>
    <row r="8" spans="1:13" x14ac:dyDescent="0.3">
      <c r="A8" s="3">
        <v>6</v>
      </c>
      <c r="B8" s="3" t="s">
        <v>6</v>
      </c>
      <c r="C8">
        <v>0</v>
      </c>
      <c r="D8">
        <v>0</v>
      </c>
      <c r="E8">
        <v>1</v>
      </c>
      <c r="F8">
        <v>1</v>
      </c>
      <c r="G8">
        <f>SUM(Tableau2[[#This Row],[TàT]:[MPB]])</f>
        <v>2</v>
      </c>
      <c r="J8" t="s">
        <v>58</v>
      </c>
      <c r="K8">
        <v>1</v>
      </c>
      <c r="L8">
        <f>SMALL(Tableau2[Total],K8)</f>
        <v>0</v>
      </c>
      <c r="M8" s="5" t="str">
        <f>IFERROR(INDEX(Tableau2[Nom],_xlfn.AGGREGATE(15,6,(1/((Tableau2[Total]=$L8))*(ROW(Tableau2[Nom])-2)),ROW()-7)),"")</f>
        <v>Nom 1</v>
      </c>
    </row>
    <row r="9" spans="1:13" x14ac:dyDescent="0.3">
      <c r="A9" s="2">
        <v>7</v>
      </c>
      <c r="B9" s="2" t="s">
        <v>7</v>
      </c>
      <c r="C9">
        <v>0</v>
      </c>
      <c r="D9">
        <v>0</v>
      </c>
      <c r="E9">
        <v>1</v>
      </c>
      <c r="F9">
        <v>0</v>
      </c>
      <c r="G9">
        <f>SUM(Tableau2[[#This Row],[TàT]:[MPB]])</f>
        <v>1</v>
      </c>
      <c r="K9">
        <v>2</v>
      </c>
      <c r="L9">
        <f>SMALL(Tableau2[Total],K9)</f>
        <v>0</v>
      </c>
      <c r="M9" s="5" t="str">
        <f>IFERROR(INDEX(Tableau2[Nom],_xlfn.AGGREGATE(15,6,(1/((Tableau2[Total]=$L9))*(ROW(Tableau2[Nom])-2)),ROW()-7)),"")</f>
        <v>Nom 26</v>
      </c>
    </row>
    <row r="10" spans="1:13" x14ac:dyDescent="0.3">
      <c r="A10" s="3">
        <v>8</v>
      </c>
      <c r="B10" s="3" t="s">
        <v>8</v>
      </c>
      <c r="C10">
        <v>1</v>
      </c>
      <c r="D10">
        <v>1</v>
      </c>
      <c r="E10">
        <v>0</v>
      </c>
      <c r="F10">
        <v>1</v>
      </c>
      <c r="G10">
        <f>SUM(Tableau2[[#This Row],[TàT]:[MPB]])</f>
        <v>3</v>
      </c>
      <c r="K10">
        <v>3</v>
      </c>
      <c r="L10">
        <f>SMALL(Tableau2[Total],K10)</f>
        <v>1</v>
      </c>
      <c r="M10" s="5" t="str">
        <f>IFERROR(INDEX(Tableau2[Nom],_xlfn.AGGREGATE(15,6,(1/((Tableau2[Total]=$L10))*(ROW(Tableau2[Nom])-2)),ROW()-7)),"")</f>
        <v>Nom 5</v>
      </c>
    </row>
    <row r="11" spans="1:13" x14ac:dyDescent="0.3">
      <c r="A11" s="2">
        <v>9</v>
      </c>
      <c r="B11" s="2" t="s">
        <v>9</v>
      </c>
      <c r="C11">
        <v>0</v>
      </c>
      <c r="D11">
        <v>0</v>
      </c>
      <c r="E11">
        <v>1</v>
      </c>
      <c r="F11">
        <v>0</v>
      </c>
      <c r="G11">
        <f>SUM(Tableau2[[#This Row],[TàT]:[MPB]])</f>
        <v>1</v>
      </c>
      <c r="K11">
        <v>4</v>
      </c>
      <c r="L11">
        <f>SMALL(Tableau2[Total],K11)</f>
        <v>1</v>
      </c>
      <c r="M11" s="5" t="str">
        <f>IFERROR(INDEX(Tableau2[Nom],_xlfn.AGGREGATE(15,6,(1/((Tableau2[Total]=$L11))*(ROW(Tableau2[Nom])-2)),ROW()-7)),"")</f>
        <v>Nom 7</v>
      </c>
    </row>
    <row r="12" spans="1:13" x14ac:dyDescent="0.3">
      <c r="A12" s="3">
        <v>10</v>
      </c>
      <c r="B12" s="3" t="s">
        <v>10</v>
      </c>
      <c r="C12">
        <v>1</v>
      </c>
      <c r="D12">
        <v>0</v>
      </c>
      <c r="E12">
        <v>1</v>
      </c>
      <c r="F12">
        <v>1</v>
      </c>
      <c r="G12">
        <f>SUM(Tableau2[[#This Row],[TàT]:[MPB]])</f>
        <v>3</v>
      </c>
      <c r="K12">
        <v>5</v>
      </c>
      <c r="L12">
        <f>SMALL(Tableau2[Total],K12)</f>
        <v>1</v>
      </c>
      <c r="M12" s="5" t="str">
        <f>IFERROR(INDEX(Tableau2[Nom],_xlfn.AGGREGATE(15,6,(1/((Tableau2[Total]=$L12))*(ROW(Tableau2[Nom])-2)),ROW()-7)),"")</f>
        <v>Nom 9</v>
      </c>
    </row>
    <row r="13" spans="1:13" x14ac:dyDescent="0.3">
      <c r="A13" s="2">
        <v>11</v>
      </c>
      <c r="B13" s="2" t="s">
        <v>11</v>
      </c>
      <c r="C13">
        <v>0</v>
      </c>
      <c r="D13">
        <v>1</v>
      </c>
      <c r="E13">
        <v>1</v>
      </c>
      <c r="F13">
        <v>0</v>
      </c>
      <c r="G13">
        <f>SUM(Tableau2[[#This Row],[TàT]:[MPB]])</f>
        <v>2</v>
      </c>
    </row>
    <row r="14" spans="1:13" x14ac:dyDescent="0.3">
      <c r="A14" s="3">
        <v>12</v>
      </c>
      <c r="B14" s="3" t="s">
        <v>12</v>
      </c>
      <c r="C14">
        <v>1</v>
      </c>
      <c r="D14">
        <v>1</v>
      </c>
      <c r="E14">
        <v>0</v>
      </c>
      <c r="F14">
        <v>0</v>
      </c>
      <c r="G14">
        <f>SUM(Tableau2[[#This Row],[TàT]:[MPB]])</f>
        <v>2</v>
      </c>
    </row>
    <row r="15" spans="1:13" x14ac:dyDescent="0.3">
      <c r="A15" s="2">
        <v>13</v>
      </c>
      <c r="B15" s="2" t="s">
        <v>13</v>
      </c>
      <c r="C15">
        <v>1</v>
      </c>
      <c r="D15">
        <v>0</v>
      </c>
      <c r="E15">
        <v>1</v>
      </c>
      <c r="F15">
        <v>0</v>
      </c>
      <c r="G15">
        <f>SUM(Tableau2[[#This Row],[TàT]:[MPB]])</f>
        <v>2</v>
      </c>
      <c r="I15">
        <f>COUNTIF(Tableau2[Total],4)</f>
        <v>3</v>
      </c>
    </row>
    <row r="16" spans="1:13" x14ac:dyDescent="0.3">
      <c r="A16" s="3">
        <v>14</v>
      </c>
      <c r="B16" s="3" t="s">
        <v>14</v>
      </c>
      <c r="C16">
        <v>0</v>
      </c>
      <c r="D16">
        <v>0</v>
      </c>
      <c r="E16">
        <v>1</v>
      </c>
      <c r="F16">
        <v>1</v>
      </c>
      <c r="G16">
        <f>SUM(Tableau2[[#This Row],[TàT]:[MPB]])</f>
        <v>2</v>
      </c>
    </row>
    <row r="17" spans="1:7" x14ac:dyDescent="0.3">
      <c r="A17" s="2">
        <v>15</v>
      </c>
      <c r="B17" s="2" t="s">
        <v>15</v>
      </c>
      <c r="C17">
        <v>1</v>
      </c>
      <c r="D17">
        <v>0</v>
      </c>
      <c r="E17">
        <v>1</v>
      </c>
      <c r="F17">
        <v>0</v>
      </c>
      <c r="G17">
        <f>SUM(Tableau2[[#This Row],[TàT]:[MPB]])</f>
        <v>2</v>
      </c>
    </row>
    <row r="18" spans="1:7" x14ac:dyDescent="0.3">
      <c r="A18" s="3">
        <v>16</v>
      </c>
      <c r="B18" s="3" t="s">
        <v>16</v>
      </c>
      <c r="C18">
        <v>0</v>
      </c>
      <c r="D18">
        <v>1</v>
      </c>
      <c r="E18">
        <v>0</v>
      </c>
      <c r="F18">
        <v>0</v>
      </c>
      <c r="G18">
        <f>SUM(Tableau2[[#This Row],[TàT]:[MPB]])</f>
        <v>1</v>
      </c>
    </row>
    <row r="19" spans="1:7" x14ac:dyDescent="0.3">
      <c r="A19" s="2">
        <v>17</v>
      </c>
      <c r="B19" s="2" t="s">
        <v>17</v>
      </c>
      <c r="C19">
        <v>1</v>
      </c>
      <c r="D19">
        <v>1</v>
      </c>
      <c r="E19">
        <v>1</v>
      </c>
      <c r="F19">
        <v>0</v>
      </c>
      <c r="G19">
        <f>SUM(Tableau2[[#This Row],[TàT]:[MPB]])</f>
        <v>3</v>
      </c>
    </row>
    <row r="20" spans="1:7" x14ac:dyDescent="0.3">
      <c r="A20" s="3">
        <v>18</v>
      </c>
      <c r="B20" s="3" t="s">
        <v>18</v>
      </c>
      <c r="C20">
        <v>0</v>
      </c>
      <c r="D20">
        <v>0</v>
      </c>
      <c r="E20">
        <v>1</v>
      </c>
      <c r="F20">
        <v>0</v>
      </c>
      <c r="G20">
        <f>SUM(Tableau2[[#This Row],[TàT]:[MPB]])</f>
        <v>1</v>
      </c>
    </row>
    <row r="21" spans="1:7" x14ac:dyDescent="0.3">
      <c r="A21" s="2">
        <v>19</v>
      </c>
      <c r="B21" s="2" t="s">
        <v>19</v>
      </c>
      <c r="C21">
        <v>1</v>
      </c>
      <c r="D21">
        <v>0</v>
      </c>
      <c r="E21">
        <v>1</v>
      </c>
      <c r="F21">
        <v>0</v>
      </c>
      <c r="G21">
        <f>SUM(Tableau2[[#This Row],[TàT]:[MPB]])</f>
        <v>2</v>
      </c>
    </row>
    <row r="22" spans="1:7" x14ac:dyDescent="0.3">
      <c r="A22" s="3">
        <v>20</v>
      </c>
      <c r="B22" s="3" t="s">
        <v>20</v>
      </c>
      <c r="C22">
        <v>1</v>
      </c>
      <c r="D22">
        <v>0</v>
      </c>
      <c r="E22">
        <v>1</v>
      </c>
      <c r="F22">
        <v>2</v>
      </c>
      <c r="G22">
        <f>SUM(Tableau2[[#This Row],[TàT]:[MPB]])</f>
        <v>4</v>
      </c>
    </row>
    <row r="23" spans="1:7" x14ac:dyDescent="0.3">
      <c r="A23" s="2">
        <v>21</v>
      </c>
      <c r="B23" s="2" t="s">
        <v>21</v>
      </c>
      <c r="C23">
        <v>1</v>
      </c>
      <c r="D23">
        <v>0</v>
      </c>
      <c r="E23">
        <v>0</v>
      </c>
      <c r="F23">
        <v>2</v>
      </c>
      <c r="G23">
        <f>SUM(Tableau2[[#This Row],[TàT]:[MPB]])</f>
        <v>3</v>
      </c>
    </row>
    <row r="24" spans="1:7" x14ac:dyDescent="0.3">
      <c r="A24" s="3">
        <v>22</v>
      </c>
      <c r="B24" s="3" t="s">
        <v>22</v>
      </c>
      <c r="C24">
        <v>1</v>
      </c>
      <c r="D24">
        <v>1</v>
      </c>
      <c r="E24">
        <v>0</v>
      </c>
      <c r="F24">
        <v>1</v>
      </c>
      <c r="G24">
        <f>SUM(Tableau2[[#This Row],[TàT]:[MPB]])</f>
        <v>3</v>
      </c>
    </row>
    <row r="25" spans="1:7" x14ac:dyDescent="0.3">
      <c r="A25" s="2">
        <v>23</v>
      </c>
      <c r="B25" s="2" t="s">
        <v>23</v>
      </c>
      <c r="C25">
        <v>0</v>
      </c>
      <c r="D25">
        <v>1</v>
      </c>
      <c r="E25">
        <v>0</v>
      </c>
      <c r="F25">
        <v>0</v>
      </c>
      <c r="G25">
        <f>SUM(Tableau2[[#This Row],[TàT]:[MPB]])</f>
        <v>1</v>
      </c>
    </row>
    <row r="26" spans="1:7" x14ac:dyDescent="0.3">
      <c r="A26" s="3">
        <v>24</v>
      </c>
      <c r="B26" s="3" t="s">
        <v>24</v>
      </c>
      <c r="C26">
        <v>0</v>
      </c>
      <c r="D26">
        <v>0</v>
      </c>
      <c r="E26">
        <v>0</v>
      </c>
      <c r="F26">
        <v>1</v>
      </c>
      <c r="G26">
        <f>SUM(Tableau2[[#This Row],[TàT]:[MPB]])</f>
        <v>1</v>
      </c>
    </row>
    <row r="27" spans="1:7" x14ac:dyDescent="0.3">
      <c r="A27" s="2">
        <v>25</v>
      </c>
      <c r="B27" s="2" t="s">
        <v>25</v>
      </c>
      <c r="C27">
        <v>1</v>
      </c>
      <c r="D27">
        <v>0</v>
      </c>
      <c r="E27">
        <v>1</v>
      </c>
      <c r="F27">
        <v>2</v>
      </c>
      <c r="G27">
        <f>SUM(Tableau2[[#This Row],[TàT]:[MPB]])</f>
        <v>4</v>
      </c>
    </row>
    <row r="28" spans="1:7" x14ac:dyDescent="0.3">
      <c r="A28" s="3">
        <v>26</v>
      </c>
      <c r="B28" s="3" t="s">
        <v>26</v>
      </c>
      <c r="C28">
        <v>0</v>
      </c>
      <c r="D28">
        <v>0</v>
      </c>
      <c r="E28">
        <v>0</v>
      </c>
      <c r="F28">
        <v>0</v>
      </c>
      <c r="G28">
        <f>SUM(Tableau2[[#This Row],[TàT]:[MPB]])</f>
        <v>0</v>
      </c>
    </row>
    <row r="29" spans="1:7" x14ac:dyDescent="0.3">
      <c r="A29" s="2">
        <v>27</v>
      </c>
      <c r="B29" s="2" t="s">
        <v>27</v>
      </c>
      <c r="C29">
        <v>1</v>
      </c>
      <c r="D29">
        <v>0</v>
      </c>
      <c r="E29">
        <v>0</v>
      </c>
      <c r="F29">
        <v>1</v>
      </c>
      <c r="G29">
        <f>SUM(Tableau2[[#This Row],[TàT]:[MPB]])</f>
        <v>2</v>
      </c>
    </row>
    <row r="30" spans="1:7" x14ac:dyDescent="0.3">
      <c r="A30" s="3">
        <v>28</v>
      </c>
      <c r="B30" s="3" t="s">
        <v>28</v>
      </c>
      <c r="C30">
        <v>1</v>
      </c>
      <c r="D30">
        <v>0</v>
      </c>
      <c r="E30">
        <v>1</v>
      </c>
      <c r="F30">
        <v>0</v>
      </c>
      <c r="G30">
        <f>SUM(Tableau2[[#This Row],[TàT]:[MPB]])</f>
        <v>2</v>
      </c>
    </row>
    <row r="31" spans="1:7" x14ac:dyDescent="0.3">
      <c r="A31" s="2">
        <v>29</v>
      </c>
      <c r="B31" s="2" t="s">
        <v>29</v>
      </c>
      <c r="C31">
        <v>0</v>
      </c>
      <c r="D31">
        <v>0</v>
      </c>
      <c r="E31">
        <v>1</v>
      </c>
      <c r="F31">
        <v>1</v>
      </c>
      <c r="G31">
        <f>SUM(Tableau2[[#This Row],[TàT]:[MPB]])</f>
        <v>2</v>
      </c>
    </row>
    <row r="32" spans="1:7" x14ac:dyDescent="0.3">
      <c r="A32" s="4">
        <v>30</v>
      </c>
      <c r="B32" s="4" t="s">
        <v>30</v>
      </c>
      <c r="C32">
        <v>0</v>
      </c>
      <c r="D32">
        <v>1</v>
      </c>
      <c r="E32">
        <v>1</v>
      </c>
      <c r="F32">
        <v>2</v>
      </c>
      <c r="G32">
        <f>SUM(Tableau2[[#This Row],[TàT]:[MPB]])</f>
        <v>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LESPAGNOL</dc:creator>
  <cp:lastModifiedBy>mdo100</cp:lastModifiedBy>
  <dcterms:created xsi:type="dcterms:W3CDTF">2021-11-02T13:59:10Z</dcterms:created>
  <dcterms:modified xsi:type="dcterms:W3CDTF">2021-11-02T20:47:11Z</dcterms:modified>
</cp:coreProperties>
</file>