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84" windowWidth="22440" windowHeight="9816" activeTab="1"/>
  </bookViews>
  <sheets>
    <sheet name="Fériés" sheetId="1" r:id="rId1"/>
    <sheet name="Feuil2" sheetId="2" r:id="rId2"/>
    <sheet name="Feuil3" sheetId="3" r:id="rId3"/>
  </sheets>
  <definedNames>
    <definedName name="Fériés">OFFSET(Fériés!$C$1,,,COUNTA(Fériés!$C:$C))</definedName>
  </definedNames>
  <calcPr calcId="145621"/>
</workbook>
</file>

<file path=xl/calcChain.xml><?xml version="1.0" encoding="utf-8"?>
<calcChain xmlns="http://schemas.openxmlformats.org/spreadsheetml/2006/main">
  <c r="B2" i="2" l="1"/>
  <c r="B3" i="2"/>
  <c r="B4" i="2"/>
  <c r="B1" i="2"/>
  <c r="C9" i="1"/>
  <c r="C10" i="1" l="1"/>
  <c r="C12" i="1"/>
  <c r="A13" i="1"/>
  <c r="A25" i="1" s="1"/>
  <c r="C28" i="1" s="1"/>
  <c r="C2" i="1"/>
  <c r="C7" i="1" s="1"/>
  <c r="C4" i="1"/>
  <c r="C5" i="1"/>
  <c r="C11" i="1"/>
  <c r="C20" i="1"/>
  <c r="C8" i="1"/>
  <c r="C1" i="1"/>
  <c r="C3" i="1" l="1"/>
  <c r="C6" i="1"/>
  <c r="C36" i="1"/>
  <c r="A37" i="1"/>
  <c r="C38" i="1" s="1"/>
  <c r="C22" i="1"/>
  <c r="C25" i="1"/>
  <c r="C26" i="1"/>
  <c r="C31" i="1" s="1"/>
  <c r="C23" i="1"/>
  <c r="C29" i="1"/>
  <c r="C14" i="1"/>
  <c r="C15" i="1" s="1"/>
  <c r="C33" i="1"/>
  <c r="C32" i="1"/>
  <c r="C17" i="1"/>
  <c r="C21" i="1"/>
  <c r="C35" i="1"/>
  <c r="C24" i="1"/>
  <c r="C13" i="1"/>
  <c r="C34" i="1"/>
  <c r="C16" i="1"/>
  <c r="C47" i="1"/>
  <c r="C46" i="1"/>
  <c r="A49" i="1"/>
  <c r="C48" i="1"/>
  <c r="C40" i="1"/>
  <c r="C19" i="1" l="1"/>
  <c r="C18" i="1"/>
  <c r="C27" i="1"/>
  <c r="C30" i="1"/>
  <c r="C41" i="1"/>
  <c r="C44" i="1"/>
  <c r="C37" i="1"/>
  <c r="C45" i="1"/>
  <c r="C39" i="1"/>
  <c r="C43" i="1"/>
  <c r="C42" i="1"/>
  <c r="C56" i="1"/>
  <c r="A61" i="1"/>
  <c r="C53" i="1"/>
  <c r="C60" i="1"/>
  <c r="C52" i="1"/>
  <c r="C59" i="1"/>
  <c r="C58" i="1"/>
  <c r="C50" i="1"/>
  <c r="C57" i="1"/>
  <c r="C49" i="1"/>
  <c r="C54" i="1" l="1"/>
  <c r="C51" i="1"/>
  <c r="C55" i="1"/>
  <c r="C69" i="1"/>
  <c r="C61" i="1"/>
  <c r="C68" i="1"/>
  <c r="C71" i="1"/>
  <c r="A73" i="1"/>
  <c r="C65" i="1"/>
  <c r="C72" i="1"/>
  <c r="C64" i="1"/>
  <c r="C70" i="1"/>
  <c r="C62" i="1"/>
  <c r="C84" i="1" l="1"/>
  <c r="C76" i="1"/>
  <c r="C83" i="1"/>
  <c r="C82" i="1"/>
  <c r="C74" i="1"/>
  <c r="C81" i="1"/>
  <c r="C73" i="1"/>
  <c r="C80" i="1"/>
  <c r="A85" i="1"/>
  <c r="C77" i="1"/>
  <c r="C67" i="1"/>
  <c r="C66" i="1"/>
  <c r="C63" i="1"/>
  <c r="A97" i="1" l="1"/>
  <c r="C89" i="1"/>
  <c r="C96" i="1"/>
  <c r="C88" i="1"/>
  <c r="C93" i="1"/>
  <c r="C95" i="1"/>
  <c r="C85" i="1"/>
  <c r="C94" i="1"/>
  <c r="C86" i="1"/>
  <c r="C92" i="1"/>
  <c r="C75" i="1"/>
  <c r="C78" i="1"/>
  <c r="C79" i="1"/>
  <c r="C106" i="1" l="1"/>
  <c r="C98" i="1"/>
  <c r="C100" i="1"/>
  <c r="C105" i="1"/>
  <c r="C97" i="1"/>
  <c r="C104" i="1"/>
  <c r="C108" i="1"/>
  <c r="A109" i="1"/>
  <c r="C101" i="1"/>
  <c r="C107" i="1"/>
  <c r="C91" i="1"/>
  <c r="C90" i="1"/>
  <c r="C87" i="1"/>
  <c r="A121" i="1" l="1"/>
  <c r="C113" i="1"/>
  <c r="C120" i="1"/>
  <c r="C112" i="1"/>
  <c r="C119" i="1"/>
  <c r="C118" i="1"/>
  <c r="C110" i="1"/>
  <c r="C117" i="1"/>
  <c r="C109" i="1"/>
  <c r="C116" i="1"/>
  <c r="C103" i="1"/>
  <c r="C102" i="1"/>
  <c r="C99" i="1"/>
  <c r="C111" i="1" l="1"/>
  <c r="C115" i="1"/>
  <c r="C114" i="1"/>
  <c r="C128" i="1"/>
  <c r="C130" i="1"/>
  <c r="A133" i="1"/>
  <c r="C125" i="1"/>
  <c r="C132" i="1"/>
  <c r="C124" i="1"/>
  <c r="C122" i="1"/>
  <c r="C131" i="1"/>
  <c r="C129" i="1"/>
  <c r="C121" i="1"/>
  <c r="C143" i="1" l="1"/>
  <c r="C142" i="1"/>
  <c r="C134" i="1"/>
  <c r="C141" i="1"/>
  <c r="C133" i="1"/>
  <c r="A145" i="1"/>
  <c r="C140" i="1"/>
  <c r="C137" i="1"/>
  <c r="C144" i="1"/>
  <c r="C136" i="1"/>
  <c r="C127" i="1"/>
  <c r="C126" i="1"/>
  <c r="C123" i="1"/>
  <c r="C135" i="1" l="1"/>
  <c r="C139" i="1"/>
  <c r="C138" i="1"/>
  <c r="A157" i="1"/>
  <c r="C149" i="1"/>
  <c r="C156" i="1"/>
  <c r="C148" i="1"/>
  <c r="C155" i="1"/>
  <c r="C152" i="1"/>
  <c r="C154" i="1"/>
  <c r="C146" i="1"/>
  <c r="C153" i="1"/>
  <c r="C145" i="1"/>
  <c r="C165" i="1" l="1"/>
  <c r="C157" i="1"/>
  <c r="C164" i="1"/>
  <c r="A169" i="1"/>
  <c r="C161" i="1"/>
  <c r="C168" i="1"/>
  <c r="C160" i="1"/>
  <c r="C167" i="1"/>
  <c r="C166" i="1"/>
  <c r="C158" i="1"/>
  <c r="C150" i="1"/>
  <c r="C147" i="1"/>
  <c r="C151" i="1"/>
  <c r="C163" i="1" l="1"/>
  <c r="C162" i="1"/>
  <c r="C159" i="1"/>
  <c r="C180" i="1"/>
  <c r="C172" i="1"/>
  <c r="C179" i="1"/>
  <c r="C178" i="1"/>
  <c r="C170" i="1"/>
  <c r="C177" i="1"/>
  <c r="C169" i="1"/>
  <c r="C176" i="1"/>
  <c r="C173" i="1"/>
  <c r="C171" i="1" l="1"/>
  <c r="C174" i="1"/>
  <c r="C175" i="1"/>
</calcChain>
</file>

<file path=xl/sharedStrings.xml><?xml version="1.0" encoding="utf-8"?>
<sst xmlns="http://schemas.openxmlformats.org/spreadsheetml/2006/main" count="180" uniqueCount="18">
  <si>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</si>
  <si>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</si>
  <si>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</si>
  <si>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</si>
  <si>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</si>
  <si>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</si>
  <si>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</si>
  <si>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</si>
  <si>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</si>
  <si>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</si>
  <si>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</si>
  <si>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</si>
  <si>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Victoire de 1946</t>
  </si>
  <si>
    <t>Victoire de 1947</t>
  </si>
  <si>
    <t>Victoire de 1948</t>
  </si>
  <si>
    <t>Victoire de 1949</t>
  </si>
  <si>
    <t>Victoire de 1950</t>
  </si>
  <si>
    <t>Victoire de 1951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</si>
</sst>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" x14ac:knownFonts="1">
    <font>
      <sz val="12"/>
      <color theme="1"/>
      <name val="Times New Rom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">
    <xf numFmtId="0" fontId="0" fillId="0" borderId="0" xfId="0"/>
    <xf numFmtId="165" fontId="0" fillId="0" borderId="0" xfId="0" applyNumberFormat="1"/>
    <xf numFmtId="14" fontId="0" fillId="0" borderId="0" xfId="0" applyNumberFormat="1"/>
    <xf numFmtId="14" fontId="0" fillId="2" borderId="0" xfId="0" applyNumberFormat="1" applyFill="1"/>
  </cellXfs>
  <cellStyles count="3">
    <cellStyle name="Normal" xfId="0" builtinId="0"/>
    <cellStyle name="Normal 2" xfId="2"/>
    <cellStyle name="Normal 2 2" xfId="1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0"/>
  <sheetViews>
    <sheetView workbookViewId="0">
      <selection activeCell="E26" sqref="E26"/>
    </sheetView>
  </sheetViews>
  <sheetFormatPr baseColWidth="10" defaultRowHeight="15.6" x14ac:dyDescent="0.3"/>
  <cols>
    <col min="2" max="2" width="14.296875" bestFit="1" customWidth="1"/>
    <col min="3" max="3" width="23.8984375" style="1" bestFit="1" customWidth="1"/>
  </cols>
  <sheetData>
    <row r="1" spans="1:3" x14ac:dyDescent="0.3">
      <c r="A1">
        <v>2020</v>
      </c>
      <c r="B1" t="s">
        <v>0</v>
      </c>
      <c r="C1" s="1">
        <f>DATE(A1,1,1)</f>
        <v>43831</v>
      </c>
    </row>
    <row r="2" spans="1:3" x14ac:dyDescent="0.3">
      <c r="B2" t="s">
        <v>1</v>
      </c>
      <c r="C2" s="1">
        <f>ROUND(DATE(A1,4,MOD(234-11*MOD(A1,19),30))/7,0)*7-6</f>
        <v>43933</v>
      </c>
    </row>
    <row r="3" spans="1:3" x14ac:dyDescent="0.3">
      <c r="B3" t="s">
        <v>2</v>
      </c>
      <c r="C3" s="1">
        <f>C2+1</f>
        <v>43934</v>
      </c>
    </row>
    <row r="4" spans="1:3" x14ac:dyDescent="0.3">
      <c r="B4" t="s">
        <v>3</v>
      </c>
      <c r="C4" s="1">
        <f>DATE(A1,5,1)</f>
        <v>43952</v>
      </c>
    </row>
    <row r="5" spans="1:3" x14ac:dyDescent="0.3">
      <c r="B5" t="s">
        <v>4</v>
      </c>
      <c r="C5" s="1">
        <f>DATE(A1,5,8)</f>
        <v>43959</v>
      </c>
    </row>
    <row r="6" spans="1:3" x14ac:dyDescent="0.3">
      <c r="B6" t="s">
        <v>5</v>
      </c>
      <c r="C6" s="1">
        <f>C2+39</f>
        <v>43972</v>
      </c>
    </row>
    <row r="7" spans="1:3" x14ac:dyDescent="0.3">
      <c r="B7" t="s">
        <v>6</v>
      </c>
      <c r="C7" s="1">
        <f>C2+50</f>
        <v>43983</v>
      </c>
    </row>
    <row r="8" spans="1:3" x14ac:dyDescent="0.3">
      <c r="B8" t="s">
        <v>7</v>
      </c>
      <c r="C8" s="1">
        <f>DATE(A1,7,14)</f>
        <v>44026</v>
      </c>
    </row>
    <row r="9" spans="1:3" x14ac:dyDescent="0.3">
      <c r="B9" t="s">
        <v>8</v>
      </c>
      <c r="C9" s="1">
        <f>DATE(A1,8,15)</f>
        <v>44058</v>
      </c>
    </row>
    <row r="10" spans="1:3" x14ac:dyDescent="0.3">
      <c r="B10" t="s">
        <v>9</v>
      </c>
      <c r="C10" s="1">
        <f>DATE(A1,11,1)</f>
        <v>44136</v>
      </c>
    </row>
    <row r="11" spans="1:3" x14ac:dyDescent="0.3">
      <c r="B11" t="s">
        <v>10</v>
      </c>
      <c r="C11" s="1">
        <f>DATE(A1,11,11)</f>
        <v>44146</v>
      </c>
    </row>
    <row r="12" spans="1:3" x14ac:dyDescent="0.3">
      <c r="B12" t="s">
        <v>11</v>
      </c>
      <c r="C12" s="1">
        <f>DATE(A1,12,25)</f>
        <v>44190</v>
      </c>
    </row>
    <row r="13" spans="1:3" x14ac:dyDescent="0.3">
      <c r="A13">
        <f>A1+1</f>
        <v>2021</v>
      </c>
      <c r="B13" t="s">
        <v>0</v>
      </c>
      <c r="C13" s="1">
        <f>DATE(A13,1,1)</f>
        <v>44197</v>
      </c>
    </row>
    <row r="14" spans="1:3" x14ac:dyDescent="0.3">
      <c r="B14" t="s">
        <v>1</v>
      </c>
      <c r="C14" s="1">
        <f>ROUND(DATE(A13,4,MOD(234-11*MOD(A13,19),30))/7,0)*7-6</f>
        <v>44290</v>
      </c>
    </row>
    <row r="15" spans="1:3" x14ac:dyDescent="0.3">
      <c r="B15" t="s">
        <v>2</v>
      </c>
      <c r="C15" s="1">
        <f>C14+1</f>
        <v>44291</v>
      </c>
    </row>
    <row r="16" spans="1:3" x14ac:dyDescent="0.3">
      <c r="B16" t="s">
        <v>3</v>
      </c>
      <c r="C16" s="1">
        <f>DATE(A13,5,1)</f>
        <v>44317</v>
      </c>
    </row>
    <row r="17" spans="1:3" x14ac:dyDescent="0.3">
      <c r="B17" t="s">
        <v>4</v>
      </c>
      <c r="C17" s="1">
        <f>DATE(A13,5,8)</f>
        <v>44324</v>
      </c>
    </row>
    <row r="18" spans="1:3" x14ac:dyDescent="0.3">
      <c r="B18" t="s">
        <v>5</v>
      </c>
      <c r="C18" s="1">
        <f>C14+39</f>
        <v>44329</v>
      </c>
    </row>
    <row r="19" spans="1:3" x14ac:dyDescent="0.3">
      <c r="B19" t="s">
        <v>6</v>
      </c>
      <c r="C19" s="1">
        <f>C14+50</f>
        <v>44340</v>
      </c>
    </row>
    <row r="20" spans="1:3" x14ac:dyDescent="0.3">
      <c r="B20" t="s">
        <v>7</v>
      </c>
      <c r="C20" s="1">
        <f>DATE(A13,7,14)</f>
        <v>44391</v>
      </c>
    </row>
    <row r="21" spans="1:3" x14ac:dyDescent="0.3">
      <c r="B21" t="s">
        <v>8</v>
      </c>
      <c r="C21" s="1">
        <f>DATE(A13,8,15)</f>
        <v>44423</v>
      </c>
    </row>
    <row r="22" spans="1:3" x14ac:dyDescent="0.3">
      <c r="B22" t="s">
        <v>9</v>
      </c>
      <c r="C22" s="1">
        <f>DATE(A13,11,1)</f>
        <v>44501</v>
      </c>
    </row>
    <row r="23" spans="1:3" x14ac:dyDescent="0.3">
      <c r="B23" t="s">
        <v>10</v>
      </c>
      <c r="C23" s="1">
        <f>DATE(A13,11,11)</f>
        <v>44511</v>
      </c>
    </row>
    <row r="24" spans="1:3" x14ac:dyDescent="0.3">
      <c r="B24" t="s">
        <v>11</v>
      </c>
      <c r="C24" s="1">
        <f>DATE(A13,12,25)</f>
        <v>44555</v>
      </c>
    </row>
    <row r="25" spans="1:3" x14ac:dyDescent="0.3">
      <c r="A25">
        <f>A13+1</f>
        <v>2022</v>
      </c>
      <c r="B25" t="s">
        <v>0</v>
      </c>
      <c r="C25" s="1">
        <f>DATE(A25,1,1)</f>
        <v>44562</v>
      </c>
    </row>
    <row r="26" spans="1:3" x14ac:dyDescent="0.3">
      <c r="B26" t="s">
        <v>1</v>
      </c>
      <c r="C26" s="1">
        <f>ROUND(DATE(A25,4,MOD(234-11*MOD(A25,19),30))/7,0)*7-6</f>
        <v>44668</v>
      </c>
    </row>
    <row r="27" spans="1:3" x14ac:dyDescent="0.3">
      <c r="B27" t="s">
        <v>2</v>
      </c>
      <c r="C27" s="1">
        <f>C26+1</f>
        <v>44669</v>
      </c>
    </row>
    <row r="28" spans="1:3" x14ac:dyDescent="0.3">
      <c r="B28" t="s">
        <v>3</v>
      </c>
      <c r="C28" s="1">
        <f>DATE(A25,5,1)</f>
        <v>44682</v>
      </c>
    </row>
    <row r="29" spans="1:3" x14ac:dyDescent="0.3">
      <c r="B29" t="s">
        <v>4</v>
      </c>
      <c r="C29" s="1">
        <f>DATE(A25,5,8)</f>
        <v>44689</v>
      </c>
    </row>
    <row r="30" spans="1:3" x14ac:dyDescent="0.3">
      <c r="B30" t="s">
        <v>5</v>
      </c>
      <c r="C30" s="1">
        <f>C26+39</f>
        <v>44707</v>
      </c>
    </row>
    <row r="31" spans="1:3" x14ac:dyDescent="0.3">
      <c r="B31" t="s">
        <v>6</v>
      </c>
      <c r="C31" s="1">
        <f>C26+50</f>
        <v>44718</v>
      </c>
    </row>
    <row r="32" spans="1:3" x14ac:dyDescent="0.3">
      <c r="B32" t="s">
        <v>7</v>
      </c>
      <c r="C32" s="1">
        <f>DATE(A25,7,14)</f>
        <v>44756</v>
      </c>
    </row>
    <row r="33" spans="1:3" x14ac:dyDescent="0.3">
      <c r="B33" t="s">
        <v>8</v>
      </c>
      <c r="C33" s="1">
        <f>DATE(A25,8,15)</f>
        <v>44788</v>
      </c>
    </row>
    <row r="34" spans="1:3" x14ac:dyDescent="0.3">
      <c r="B34" t="s">
        <v>9</v>
      </c>
      <c r="C34" s="1">
        <f>DATE(A25,11,1)</f>
        <v>44866</v>
      </c>
    </row>
    <row r="35" spans="1:3" x14ac:dyDescent="0.3">
      <c r="B35" t="s">
        <v>10</v>
      </c>
      <c r="C35" s="1">
        <f>DATE(A25,11,11)</f>
        <v>44876</v>
      </c>
    </row>
    <row r="36" spans="1:3" x14ac:dyDescent="0.3">
      <c r="B36" t="s">
        <v>11</v>
      </c>
      <c r="C36" s="1">
        <f>DATE(A25,12,25)</f>
        <v>44920</v>
      </c>
    </row>
    <row r="37" spans="1:3" x14ac:dyDescent="0.3">
      <c r="A37">
        <f>A25+1</f>
        <v>2023</v>
      </c>
      <c r="B37" t="s">
        <v>0</v>
      </c>
      <c r="C37" s="1">
        <f>DATE(A37,1,1)</f>
        <v>44927</v>
      </c>
    </row>
    <row r="38" spans="1:3" x14ac:dyDescent="0.3">
      <c r="B38" t="s">
        <v>1</v>
      </c>
      <c r="C38" s="1">
        <f>ROUND(DATE(A37,4,MOD(234-11*MOD(A37,19),30))/7,0)*7-6</f>
        <v>45025</v>
      </c>
    </row>
    <row r="39" spans="1:3" x14ac:dyDescent="0.3">
      <c r="B39" t="s">
        <v>2</v>
      </c>
      <c r="C39" s="1">
        <f>C38+1</f>
        <v>45026</v>
      </c>
    </row>
    <row r="40" spans="1:3" x14ac:dyDescent="0.3">
      <c r="B40" t="s">
        <v>3</v>
      </c>
      <c r="C40" s="1">
        <f>DATE(A37,5,1)</f>
        <v>45047</v>
      </c>
    </row>
    <row r="41" spans="1:3" x14ac:dyDescent="0.3">
      <c r="B41" t="s">
        <v>4</v>
      </c>
      <c r="C41" s="1">
        <f>DATE(A37,5,8)</f>
        <v>45054</v>
      </c>
    </row>
    <row r="42" spans="1:3" x14ac:dyDescent="0.3">
      <c r="B42" t="s">
        <v>5</v>
      </c>
      <c r="C42" s="1">
        <f>C38+39</f>
        <v>45064</v>
      </c>
    </row>
    <row r="43" spans="1:3" x14ac:dyDescent="0.3">
      <c r="B43" t="s">
        <v>6</v>
      </c>
      <c r="C43" s="1">
        <f>C38+50</f>
        <v>45075</v>
      </c>
    </row>
    <row r="44" spans="1:3" x14ac:dyDescent="0.3">
      <c r="B44" t="s">
        <v>7</v>
      </c>
      <c r="C44" s="1">
        <f>DATE(A37,7,14)</f>
        <v>45121</v>
      </c>
    </row>
    <row r="45" spans="1:3" x14ac:dyDescent="0.3">
      <c r="B45" t="s">
        <v>8</v>
      </c>
      <c r="C45" s="1">
        <f>DATE(A37,8,15)</f>
        <v>45153</v>
      </c>
    </row>
    <row r="46" spans="1:3" x14ac:dyDescent="0.3">
      <c r="B46" t="s">
        <v>9</v>
      </c>
      <c r="C46" s="1">
        <f>DATE(A37,11,1)</f>
        <v>45231</v>
      </c>
    </row>
    <row r="47" spans="1:3" x14ac:dyDescent="0.3">
      <c r="B47" t="s">
        <v>10</v>
      </c>
      <c r="C47" s="1">
        <f>DATE(A37,11,11)</f>
        <v>45241</v>
      </c>
    </row>
    <row r="48" spans="1:3" x14ac:dyDescent="0.3">
      <c r="B48" t="s">
        <v>11</v>
      </c>
      <c r="C48" s="1">
        <f>DATE(A37,12,25)</f>
        <v>45285</v>
      </c>
    </row>
    <row r="49" spans="1:3" x14ac:dyDescent="0.3">
      <c r="A49">
        <f>A37+1</f>
        <v>2024</v>
      </c>
      <c r="B49" t="s">
        <v>0</v>
      </c>
      <c r="C49" s="1">
        <f>DATE(A49,1,1)</f>
        <v>45292</v>
      </c>
    </row>
    <row r="50" spans="1:3" x14ac:dyDescent="0.3">
      <c r="B50" t="s">
        <v>1</v>
      </c>
      <c r="C50" s="1">
        <f>ROUND(DATE(A49,4,MOD(234-11*MOD(A49,19),30))/7,0)*7-6</f>
        <v>45382</v>
      </c>
    </row>
    <row r="51" spans="1:3" x14ac:dyDescent="0.3">
      <c r="B51" t="s">
        <v>2</v>
      </c>
      <c r="C51" s="1">
        <f>C50+1</f>
        <v>45383</v>
      </c>
    </row>
    <row r="52" spans="1:3" x14ac:dyDescent="0.3">
      <c r="B52" t="s">
        <v>3</v>
      </c>
      <c r="C52" s="1">
        <f>DATE(A49,5,1)</f>
        <v>45413</v>
      </c>
    </row>
    <row r="53" spans="1:3" x14ac:dyDescent="0.3">
      <c r="B53" t="s">
        <v>12</v>
      </c>
      <c r="C53" s="1">
        <f>DATE(A49,5,8)</f>
        <v>45420</v>
      </c>
    </row>
    <row r="54" spans="1:3" x14ac:dyDescent="0.3">
      <c r="B54" t="s">
        <v>5</v>
      </c>
      <c r="C54" s="1">
        <f>C50+39</f>
        <v>45421</v>
      </c>
    </row>
    <row r="55" spans="1:3" x14ac:dyDescent="0.3">
      <c r="B55" t="s">
        <v>6</v>
      </c>
      <c r="C55" s="1">
        <f>C50+50</f>
        <v>45432</v>
      </c>
    </row>
    <row r="56" spans="1:3" x14ac:dyDescent="0.3">
      <c r="B56" t="s">
        <v>7</v>
      </c>
      <c r="C56" s="1">
        <f>DATE(A49,7,14)</f>
        <v>45487</v>
      </c>
    </row>
    <row r="57" spans="1:3" x14ac:dyDescent="0.3">
      <c r="B57" t="s">
        <v>8</v>
      </c>
      <c r="C57" s="1">
        <f>DATE(A49,8,15)</f>
        <v>45519</v>
      </c>
    </row>
    <row r="58" spans="1:3" x14ac:dyDescent="0.3">
      <c r="B58" t="s">
        <v>9</v>
      </c>
      <c r="C58" s="1">
        <f>DATE(A49,11,1)</f>
        <v>45597</v>
      </c>
    </row>
    <row r="59" spans="1:3" x14ac:dyDescent="0.3">
      <c r="B59" t="s">
        <v>10</v>
      </c>
      <c r="C59" s="1">
        <f>DATE(A49,11,11)</f>
        <v>45607</v>
      </c>
    </row>
    <row r="60" spans="1:3" x14ac:dyDescent="0.3">
      <c r="B60" t="s">
        <v>11</v>
      </c>
      <c r="C60" s="1">
        <f>DATE(A49,12,25)</f>
        <v>45651</v>
      </c>
    </row>
    <row r="61" spans="1:3" x14ac:dyDescent="0.3">
      <c r="A61">
        <f t="shared" ref="A61" si="0">A49+1</f>
        <v>2025</v>
      </c>
      <c r="B61" t="s">
        <v>0</v>
      </c>
      <c r="C61" s="1">
        <f t="shared" ref="C61" si="1">DATE(A61,1,1)</f>
        <v>45658</v>
      </c>
    </row>
    <row r="62" spans="1:3" x14ac:dyDescent="0.3">
      <c r="B62" t="s">
        <v>1</v>
      </c>
      <c r="C62" s="1">
        <f t="shared" ref="C62" si="2">ROUND(DATE(A61,4,MOD(234-11*MOD(A61,19),30))/7,0)*7-6</f>
        <v>45767</v>
      </c>
    </row>
    <row r="63" spans="1:3" x14ac:dyDescent="0.3">
      <c r="B63" t="s">
        <v>2</v>
      </c>
      <c r="C63" s="1">
        <f t="shared" ref="C63" si="3">C62+1</f>
        <v>45768</v>
      </c>
    </row>
    <row r="64" spans="1:3" x14ac:dyDescent="0.3">
      <c r="B64" t="s">
        <v>3</v>
      </c>
      <c r="C64" s="1">
        <f t="shared" ref="C64" si="4">DATE(A61,5,1)</f>
        <v>45778</v>
      </c>
    </row>
    <row r="65" spans="1:3" x14ac:dyDescent="0.3">
      <c r="B65" t="s">
        <v>12</v>
      </c>
      <c r="C65" s="1">
        <f t="shared" ref="C65" si="5">DATE(A61,5,8)</f>
        <v>45785</v>
      </c>
    </row>
    <row r="66" spans="1:3" x14ac:dyDescent="0.3">
      <c r="B66" t="s">
        <v>5</v>
      </c>
      <c r="C66" s="1">
        <f t="shared" ref="C66" si="6">C62+39</f>
        <v>45806</v>
      </c>
    </row>
    <row r="67" spans="1:3" x14ac:dyDescent="0.3">
      <c r="B67" t="s">
        <v>6</v>
      </c>
      <c r="C67" s="1">
        <f t="shared" ref="C67" si="7">C62+50</f>
        <v>45817</v>
      </c>
    </row>
    <row r="68" spans="1:3" x14ac:dyDescent="0.3">
      <c r="B68" t="s">
        <v>7</v>
      </c>
      <c r="C68" s="1">
        <f t="shared" ref="C68" si="8">DATE(A61,7,14)</f>
        <v>45852</v>
      </c>
    </row>
    <row r="69" spans="1:3" x14ac:dyDescent="0.3">
      <c r="B69" t="s">
        <v>8</v>
      </c>
      <c r="C69" s="1">
        <f t="shared" ref="C69" si="9">DATE(A61,8,15)</f>
        <v>45884</v>
      </c>
    </row>
    <row r="70" spans="1:3" x14ac:dyDescent="0.3">
      <c r="B70" t="s">
        <v>9</v>
      </c>
      <c r="C70" s="1">
        <f t="shared" ref="C70" si="10">DATE(A61,11,1)</f>
        <v>45962</v>
      </c>
    </row>
    <row r="71" spans="1:3" x14ac:dyDescent="0.3">
      <c r="B71" t="s">
        <v>10</v>
      </c>
      <c r="C71" s="1">
        <f t="shared" ref="C71" si="11">DATE(A61,11,11)</f>
        <v>45972</v>
      </c>
    </row>
    <row r="72" spans="1:3" x14ac:dyDescent="0.3">
      <c r="B72" t="s">
        <v>11</v>
      </c>
      <c r="C72" s="1">
        <f t="shared" ref="C72" si="12">DATE(A61,12,25)</f>
        <v>46016</v>
      </c>
    </row>
    <row r="73" spans="1:3" x14ac:dyDescent="0.3">
      <c r="A73">
        <f t="shared" ref="A73" si="13">A61+1</f>
        <v>2026</v>
      </c>
      <c r="B73" t="s">
        <v>0</v>
      </c>
      <c r="C73" s="1">
        <f t="shared" ref="C73" si="14">DATE(A73,1,1)</f>
        <v>46023</v>
      </c>
    </row>
    <row r="74" spans="1:3" x14ac:dyDescent="0.3">
      <c r="B74" t="s">
        <v>1</v>
      </c>
      <c r="C74" s="1">
        <f t="shared" ref="C74" si="15">ROUND(DATE(A73,4,MOD(234-11*MOD(A73,19),30))/7,0)*7-6</f>
        <v>46117</v>
      </c>
    </row>
    <row r="75" spans="1:3" x14ac:dyDescent="0.3">
      <c r="B75" t="s">
        <v>2</v>
      </c>
      <c r="C75" s="1">
        <f t="shared" ref="C75" si="16">C74+1</f>
        <v>46118</v>
      </c>
    </row>
    <row r="76" spans="1:3" x14ac:dyDescent="0.3">
      <c r="B76" t="s">
        <v>3</v>
      </c>
      <c r="C76" s="1">
        <f t="shared" ref="C76" si="17">DATE(A73,5,1)</f>
        <v>46143</v>
      </c>
    </row>
    <row r="77" spans="1:3" x14ac:dyDescent="0.3">
      <c r="B77" t="s">
        <v>13</v>
      </c>
      <c r="C77" s="1">
        <f t="shared" ref="C77" si="18">DATE(A73,5,8)</f>
        <v>46150</v>
      </c>
    </row>
    <row r="78" spans="1:3" x14ac:dyDescent="0.3">
      <c r="B78" t="s">
        <v>5</v>
      </c>
      <c r="C78" s="1">
        <f t="shared" ref="C78" si="19">C74+39</f>
        <v>46156</v>
      </c>
    </row>
    <row r="79" spans="1:3" x14ac:dyDescent="0.3">
      <c r="B79" t="s">
        <v>6</v>
      </c>
      <c r="C79" s="1">
        <f t="shared" ref="C79" si="20">C74+50</f>
        <v>46167</v>
      </c>
    </row>
    <row r="80" spans="1:3" x14ac:dyDescent="0.3">
      <c r="B80" t="s">
        <v>7</v>
      </c>
      <c r="C80" s="1">
        <f t="shared" ref="C80" si="21">DATE(A73,7,14)</f>
        <v>46217</v>
      </c>
    </row>
    <row r="81" spans="1:3" x14ac:dyDescent="0.3">
      <c r="B81" t="s">
        <v>8</v>
      </c>
      <c r="C81" s="1">
        <f t="shared" ref="C81" si="22">DATE(A73,8,15)</f>
        <v>46249</v>
      </c>
    </row>
    <row r="82" spans="1:3" x14ac:dyDescent="0.3">
      <c r="B82" t="s">
        <v>9</v>
      </c>
      <c r="C82" s="1">
        <f t="shared" ref="C82" si="23">DATE(A73,11,1)</f>
        <v>46327</v>
      </c>
    </row>
    <row r="83" spans="1:3" x14ac:dyDescent="0.3">
      <c r="B83" t="s">
        <v>10</v>
      </c>
      <c r="C83" s="1">
        <f t="shared" ref="C83" si="24">DATE(A73,11,11)</f>
        <v>46337</v>
      </c>
    </row>
    <row r="84" spans="1:3" x14ac:dyDescent="0.3">
      <c r="B84" t="s">
        <v>11</v>
      </c>
      <c r="C84" s="1">
        <f t="shared" ref="C84" si="25">DATE(A73,12,25)</f>
        <v>46381</v>
      </c>
    </row>
    <row r="85" spans="1:3" x14ac:dyDescent="0.3">
      <c r="A85">
        <f t="shared" ref="A85" si="26">A73+1</f>
        <v>2027</v>
      </c>
      <c r="B85" t="s">
        <v>0</v>
      </c>
      <c r="C85" s="1">
        <f t="shared" ref="C85" si="27">DATE(A85,1,1)</f>
        <v>46388</v>
      </c>
    </row>
    <row r="86" spans="1:3" x14ac:dyDescent="0.3">
      <c r="B86" t="s">
        <v>1</v>
      </c>
      <c r="C86" s="1">
        <f t="shared" ref="C86" si="28">ROUND(DATE(A85,4,MOD(234-11*MOD(A85,19),30))/7,0)*7-6</f>
        <v>46474</v>
      </c>
    </row>
    <row r="87" spans="1:3" x14ac:dyDescent="0.3">
      <c r="B87" t="s">
        <v>2</v>
      </c>
      <c r="C87" s="1">
        <f t="shared" ref="C87" si="29">C86+1</f>
        <v>46475</v>
      </c>
    </row>
    <row r="88" spans="1:3" x14ac:dyDescent="0.3">
      <c r="B88" t="s">
        <v>3</v>
      </c>
      <c r="C88" s="1">
        <f t="shared" ref="C88" si="30">DATE(A85,5,1)</f>
        <v>46508</v>
      </c>
    </row>
    <row r="89" spans="1:3" x14ac:dyDescent="0.3">
      <c r="B89" t="s">
        <v>13</v>
      </c>
      <c r="C89" s="1">
        <f t="shared" ref="C89" si="31">DATE(A85,5,8)</f>
        <v>46515</v>
      </c>
    </row>
    <row r="90" spans="1:3" x14ac:dyDescent="0.3">
      <c r="B90" t="s">
        <v>5</v>
      </c>
      <c r="C90" s="1">
        <f t="shared" ref="C90" si="32">C86+39</f>
        <v>46513</v>
      </c>
    </row>
    <row r="91" spans="1:3" x14ac:dyDescent="0.3">
      <c r="B91" t="s">
        <v>6</v>
      </c>
      <c r="C91" s="1">
        <f t="shared" ref="C91" si="33">C86+50</f>
        <v>46524</v>
      </c>
    </row>
    <row r="92" spans="1:3" x14ac:dyDescent="0.3">
      <c r="B92" t="s">
        <v>7</v>
      </c>
      <c r="C92" s="1">
        <f t="shared" ref="C92" si="34">DATE(A85,7,14)</f>
        <v>46582</v>
      </c>
    </row>
    <row r="93" spans="1:3" x14ac:dyDescent="0.3">
      <c r="B93" t="s">
        <v>8</v>
      </c>
      <c r="C93" s="1">
        <f t="shared" ref="C93" si="35">DATE(A85,8,15)</f>
        <v>46614</v>
      </c>
    </row>
    <row r="94" spans="1:3" x14ac:dyDescent="0.3">
      <c r="B94" t="s">
        <v>9</v>
      </c>
      <c r="C94" s="1">
        <f t="shared" ref="C94" si="36">DATE(A85,11,1)</f>
        <v>46692</v>
      </c>
    </row>
    <row r="95" spans="1:3" x14ac:dyDescent="0.3">
      <c r="B95" t="s">
        <v>10</v>
      </c>
      <c r="C95" s="1">
        <f t="shared" ref="C95" si="37">DATE(A85,11,11)</f>
        <v>46702</v>
      </c>
    </row>
    <row r="96" spans="1:3" x14ac:dyDescent="0.3">
      <c r="B96" t="s">
        <v>11</v>
      </c>
      <c r="C96" s="1">
        <f t="shared" ref="C96" si="38">DATE(A85,12,25)</f>
        <v>46746</v>
      </c>
    </row>
    <row r="97" spans="1:3" x14ac:dyDescent="0.3">
      <c r="A97">
        <f t="shared" ref="A97" si="39">A85+1</f>
        <v>2028</v>
      </c>
      <c r="B97" t="s">
        <v>0</v>
      </c>
      <c r="C97" s="1">
        <f t="shared" ref="C97" si="40">DATE(A97,1,1)</f>
        <v>46753</v>
      </c>
    </row>
    <row r="98" spans="1:3" x14ac:dyDescent="0.3">
      <c r="B98" t="s">
        <v>1</v>
      </c>
      <c r="C98" s="1">
        <f t="shared" ref="C98" si="41">ROUND(DATE(A97,4,MOD(234-11*MOD(A97,19),30))/7,0)*7-6</f>
        <v>46859</v>
      </c>
    </row>
    <row r="99" spans="1:3" x14ac:dyDescent="0.3">
      <c r="B99" t="s">
        <v>2</v>
      </c>
      <c r="C99" s="1">
        <f t="shared" ref="C99" si="42">C98+1</f>
        <v>46860</v>
      </c>
    </row>
    <row r="100" spans="1:3" x14ac:dyDescent="0.3">
      <c r="B100" t="s">
        <v>3</v>
      </c>
      <c r="C100" s="1">
        <f t="shared" ref="C100" si="43">DATE(A97,5,1)</f>
        <v>46874</v>
      </c>
    </row>
    <row r="101" spans="1:3" x14ac:dyDescent="0.3">
      <c r="B101" t="s">
        <v>14</v>
      </c>
      <c r="C101" s="1">
        <f t="shared" ref="C101" si="44">DATE(A97,5,8)</f>
        <v>46881</v>
      </c>
    </row>
    <row r="102" spans="1:3" x14ac:dyDescent="0.3">
      <c r="B102" t="s">
        <v>5</v>
      </c>
      <c r="C102" s="1">
        <f t="shared" ref="C102" si="45">C98+39</f>
        <v>46898</v>
      </c>
    </row>
    <row r="103" spans="1:3" x14ac:dyDescent="0.3">
      <c r="B103" t="s">
        <v>6</v>
      </c>
      <c r="C103" s="1">
        <f t="shared" ref="C103" si="46">C98+50</f>
        <v>46909</v>
      </c>
    </row>
    <row r="104" spans="1:3" x14ac:dyDescent="0.3">
      <c r="B104" t="s">
        <v>7</v>
      </c>
      <c r="C104" s="1">
        <f t="shared" ref="C104" si="47">DATE(A97,7,14)</f>
        <v>46948</v>
      </c>
    </row>
    <row r="105" spans="1:3" x14ac:dyDescent="0.3">
      <c r="B105" t="s">
        <v>8</v>
      </c>
      <c r="C105" s="1">
        <f t="shared" ref="C105" si="48">DATE(A97,8,15)</f>
        <v>46980</v>
      </c>
    </row>
    <row r="106" spans="1:3" x14ac:dyDescent="0.3">
      <c r="B106" t="s">
        <v>9</v>
      </c>
      <c r="C106" s="1">
        <f t="shared" ref="C106" si="49">DATE(A97,11,1)</f>
        <v>47058</v>
      </c>
    </row>
    <row r="107" spans="1:3" x14ac:dyDescent="0.3">
      <c r="B107" t="s">
        <v>10</v>
      </c>
      <c r="C107" s="1">
        <f t="shared" ref="C107" si="50">DATE(A97,11,11)</f>
        <v>47068</v>
      </c>
    </row>
    <row r="108" spans="1:3" x14ac:dyDescent="0.3">
      <c r="B108" t="s">
        <v>11</v>
      </c>
      <c r="C108" s="1">
        <f t="shared" ref="C108" si="51">DATE(A97,12,25)</f>
        <v>47112</v>
      </c>
    </row>
    <row r="109" spans="1:3" x14ac:dyDescent="0.3">
      <c r="A109">
        <f t="shared" ref="A109" si="52">A97+1</f>
        <v>2029</v>
      </c>
      <c r="B109" t="s">
        <v>0</v>
      </c>
      <c r="C109" s="1">
        <f t="shared" ref="C109" si="53">DATE(A109,1,1)</f>
        <v>47119</v>
      </c>
    </row>
    <row r="110" spans="1:3" x14ac:dyDescent="0.3">
      <c r="B110" t="s">
        <v>1</v>
      </c>
      <c r="C110" s="1">
        <f t="shared" ref="C110" si="54">ROUND(DATE(A109,4,MOD(234-11*MOD(A109,19),30))/7,0)*7-6</f>
        <v>47209</v>
      </c>
    </row>
    <row r="111" spans="1:3" x14ac:dyDescent="0.3">
      <c r="B111" t="s">
        <v>2</v>
      </c>
      <c r="C111" s="1">
        <f t="shared" ref="C111" si="55">C110+1</f>
        <v>47210</v>
      </c>
    </row>
    <row r="112" spans="1:3" x14ac:dyDescent="0.3">
      <c r="B112" t="s">
        <v>3</v>
      </c>
      <c r="C112" s="1">
        <f t="shared" ref="C112" si="56">DATE(A109,5,1)</f>
        <v>47239</v>
      </c>
    </row>
    <row r="113" spans="1:3" x14ac:dyDescent="0.3">
      <c r="B113" t="s">
        <v>14</v>
      </c>
      <c r="C113" s="1">
        <f t="shared" ref="C113" si="57">DATE(A109,5,8)</f>
        <v>47246</v>
      </c>
    </row>
    <row r="114" spans="1:3" x14ac:dyDescent="0.3">
      <c r="B114" t="s">
        <v>5</v>
      </c>
      <c r="C114" s="1">
        <f t="shared" ref="C114" si="58">C110+39</f>
        <v>47248</v>
      </c>
    </row>
    <row r="115" spans="1:3" x14ac:dyDescent="0.3">
      <c r="B115" t="s">
        <v>6</v>
      </c>
      <c r="C115" s="1">
        <f t="shared" ref="C115" si="59">C110+50</f>
        <v>47259</v>
      </c>
    </row>
    <row r="116" spans="1:3" x14ac:dyDescent="0.3">
      <c r="B116" t="s">
        <v>7</v>
      </c>
      <c r="C116" s="1">
        <f t="shared" ref="C116" si="60">DATE(A109,7,14)</f>
        <v>47313</v>
      </c>
    </row>
    <row r="117" spans="1:3" x14ac:dyDescent="0.3">
      <c r="B117" t="s">
        <v>8</v>
      </c>
      <c r="C117" s="1">
        <f t="shared" ref="C117" si="61">DATE(A109,8,15)</f>
        <v>47345</v>
      </c>
    </row>
    <row r="118" spans="1:3" x14ac:dyDescent="0.3">
      <c r="B118" t="s">
        <v>9</v>
      </c>
      <c r="C118" s="1">
        <f t="shared" ref="C118" si="62">DATE(A109,11,1)</f>
        <v>47423</v>
      </c>
    </row>
    <row r="119" spans="1:3" x14ac:dyDescent="0.3">
      <c r="B119" t="s">
        <v>10</v>
      </c>
      <c r="C119" s="1">
        <f t="shared" ref="C119" si="63">DATE(A109,11,11)</f>
        <v>47433</v>
      </c>
    </row>
    <row r="120" spans="1:3" x14ac:dyDescent="0.3">
      <c r="B120" t="s">
        <v>11</v>
      </c>
      <c r="C120" s="1">
        <f t="shared" ref="C120" si="64">DATE(A109,12,25)</f>
        <v>47477</v>
      </c>
    </row>
    <row r="121" spans="1:3" x14ac:dyDescent="0.3">
      <c r="A121">
        <f t="shared" ref="A121" si="65">A109+1</f>
        <v>2030</v>
      </c>
      <c r="B121" t="s">
        <v>0</v>
      </c>
      <c r="C121" s="1">
        <f t="shared" ref="C121" si="66">DATE(A121,1,1)</f>
        <v>47484</v>
      </c>
    </row>
    <row r="122" spans="1:3" x14ac:dyDescent="0.3">
      <c r="B122" t="s">
        <v>1</v>
      </c>
      <c r="C122" s="1">
        <f t="shared" ref="C122" si="67">ROUND(DATE(A121,4,MOD(234-11*MOD(A121,19),30))/7,0)*7-6</f>
        <v>47594</v>
      </c>
    </row>
    <row r="123" spans="1:3" x14ac:dyDescent="0.3">
      <c r="B123" t="s">
        <v>2</v>
      </c>
      <c r="C123" s="1">
        <f t="shared" ref="C123" si="68">C122+1</f>
        <v>47595</v>
      </c>
    </row>
    <row r="124" spans="1:3" x14ac:dyDescent="0.3">
      <c r="B124" t="s">
        <v>3</v>
      </c>
      <c r="C124" s="1">
        <f t="shared" ref="C124" si="69">DATE(A121,5,1)</f>
        <v>47604</v>
      </c>
    </row>
    <row r="125" spans="1:3" x14ac:dyDescent="0.3">
      <c r="B125" t="s">
        <v>15</v>
      </c>
      <c r="C125" s="1">
        <f t="shared" ref="C125" si="70">DATE(A121,5,8)</f>
        <v>47611</v>
      </c>
    </row>
    <row r="126" spans="1:3" x14ac:dyDescent="0.3">
      <c r="B126" t="s">
        <v>5</v>
      </c>
      <c r="C126" s="1">
        <f t="shared" ref="C126" si="71">C122+39</f>
        <v>47633</v>
      </c>
    </row>
    <row r="127" spans="1:3" x14ac:dyDescent="0.3">
      <c r="B127" t="s">
        <v>6</v>
      </c>
      <c r="C127" s="1">
        <f t="shared" ref="C127" si="72">C122+50</f>
        <v>47644</v>
      </c>
    </row>
    <row r="128" spans="1:3" x14ac:dyDescent="0.3">
      <c r="B128" t="s">
        <v>7</v>
      </c>
      <c r="C128" s="1">
        <f t="shared" ref="C128" si="73">DATE(A121,7,14)</f>
        <v>47678</v>
      </c>
    </row>
    <row r="129" spans="1:3" x14ac:dyDescent="0.3">
      <c r="B129" t="s">
        <v>8</v>
      </c>
      <c r="C129" s="1">
        <f t="shared" ref="C129" si="74">DATE(A121,8,15)</f>
        <v>47710</v>
      </c>
    </row>
    <row r="130" spans="1:3" x14ac:dyDescent="0.3">
      <c r="B130" t="s">
        <v>9</v>
      </c>
      <c r="C130" s="1">
        <f t="shared" ref="C130" si="75">DATE(A121,11,1)</f>
        <v>47788</v>
      </c>
    </row>
    <row r="131" spans="1:3" x14ac:dyDescent="0.3">
      <c r="B131" t="s">
        <v>10</v>
      </c>
      <c r="C131" s="1">
        <f t="shared" ref="C131" si="76">DATE(A121,11,11)</f>
        <v>47798</v>
      </c>
    </row>
    <row r="132" spans="1:3" x14ac:dyDescent="0.3">
      <c r="B132" t="s">
        <v>11</v>
      </c>
      <c r="C132" s="1">
        <f t="shared" ref="C132" si="77">DATE(A121,12,25)</f>
        <v>47842</v>
      </c>
    </row>
    <row r="133" spans="1:3" x14ac:dyDescent="0.3">
      <c r="A133">
        <f t="shared" ref="A133" si="78">A121+1</f>
        <v>2031</v>
      </c>
      <c r="B133" t="s">
        <v>0</v>
      </c>
      <c r="C133" s="1">
        <f t="shared" ref="C133" si="79">DATE(A133,1,1)</f>
        <v>47849</v>
      </c>
    </row>
    <row r="134" spans="1:3" x14ac:dyDescent="0.3">
      <c r="B134" t="s">
        <v>1</v>
      </c>
      <c r="C134" s="1">
        <f t="shared" ref="C134" si="80">ROUND(DATE(A133,4,MOD(234-11*MOD(A133,19),30))/7,0)*7-6</f>
        <v>47951</v>
      </c>
    </row>
    <row r="135" spans="1:3" x14ac:dyDescent="0.3">
      <c r="B135" t="s">
        <v>2</v>
      </c>
      <c r="C135" s="1">
        <f t="shared" ref="C135" si="81">C134+1</f>
        <v>47952</v>
      </c>
    </row>
    <row r="136" spans="1:3" x14ac:dyDescent="0.3">
      <c r="B136" t="s">
        <v>3</v>
      </c>
      <c r="C136" s="1">
        <f t="shared" ref="C136" si="82">DATE(A133,5,1)</f>
        <v>47969</v>
      </c>
    </row>
    <row r="137" spans="1:3" x14ac:dyDescent="0.3">
      <c r="B137" t="s">
        <v>15</v>
      </c>
      <c r="C137" s="1">
        <f t="shared" ref="C137" si="83">DATE(A133,5,8)</f>
        <v>47976</v>
      </c>
    </row>
    <row r="138" spans="1:3" x14ac:dyDescent="0.3">
      <c r="B138" t="s">
        <v>5</v>
      </c>
      <c r="C138" s="1">
        <f t="shared" ref="C138" si="84">C134+39</f>
        <v>47990</v>
      </c>
    </row>
    <row r="139" spans="1:3" x14ac:dyDescent="0.3">
      <c r="B139" t="s">
        <v>6</v>
      </c>
      <c r="C139" s="1">
        <f t="shared" ref="C139" si="85">C134+50</f>
        <v>48001</v>
      </c>
    </row>
    <row r="140" spans="1:3" x14ac:dyDescent="0.3">
      <c r="B140" t="s">
        <v>7</v>
      </c>
      <c r="C140" s="1">
        <f t="shared" ref="C140" si="86">DATE(A133,7,14)</f>
        <v>48043</v>
      </c>
    </row>
    <row r="141" spans="1:3" x14ac:dyDescent="0.3">
      <c r="B141" t="s">
        <v>8</v>
      </c>
      <c r="C141" s="1">
        <f t="shared" ref="C141" si="87">DATE(A133,8,15)</f>
        <v>48075</v>
      </c>
    </row>
    <row r="142" spans="1:3" x14ac:dyDescent="0.3">
      <c r="B142" t="s">
        <v>9</v>
      </c>
      <c r="C142" s="1">
        <f t="shared" ref="C142" si="88">DATE(A133,11,1)</f>
        <v>48153</v>
      </c>
    </row>
    <row r="143" spans="1:3" x14ac:dyDescent="0.3">
      <c r="B143" t="s">
        <v>10</v>
      </c>
      <c r="C143" s="1">
        <f t="shared" ref="C143" si="89">DATE(A133,11,11)</f>
        <v>48163</v>
      </c>
    </row>
    <row r="144" spans="1:3" x14ac:dyDescent="0.3">
      <c r="B144" t="s">
        <v>11</v>
      </c>
      <c r="C144" s="1">
        <f t="shared" ref="C144" si="90">DATE(A133,12,25)</f>
        <v>48207</v>
      </c>
    </row>
    <row r="145" spans="1:3" x14ac:dyDescent="0.3">
      <c r="A145">
        <f t="shared" ref="A145" si="91">A133+1</f>
        <v>2032</v>
      </c>
      <c r="B145" t="s">
        <v>0</v>
      </c>
      <c r="C145" s="1">
        <f t="shared" ref="C145" si="92">DATE(A145,1,1)</f>
        <v>48214</v>
      </c>
    </row>
    <row r="146" spans="1:3" x14ac:dyDescent="0.3">
      <c r="B146" t="s">
        <v>1</v>
      </c>
      <c r="C146" s="1">
        <f t="shared" ref="C146" si="93">ROUND(DATE(A145,4,MOD(234-11*MOD(A145,19),30))/7,0)*7-6</f>
        <v>48301</v>
      </c>
    </row>
    <row r="147" spans="1:3" x14ac:dyDescent="0.3">
      <c r="B147" t="s">
        <v>2</v>
      </c>
      <c r="C147" s="1">
        <f t="shared" ref="C147" si="94">C146+1</f>
        <v>48302</v>
      </c>
    </row>
    <row r="148" spans="1:3" x14ac:dyDescent="0.3">
      <c r="B148" t="s">
        <v>3</v>
      </c>
      <c r="C148" s="1">
        <f t="shared" ref="C148" si="95">DATE(A145,5,1)</f>
        <v>48335</v>
      </c>
    </row>
    <row r="149" spans="1:3" x14ac:dyDescent="0.3">
      <c r="B149" t="s">
        <v>16</v>
      </c>
      <c r="C149" s="1">
        <f t="shared" ref="C149" si="96">DATE(A145,5,8)</f>
        <v>48342</v>
      </c>
    </row>
    <row r="150" spans="1:3" x14ac:dyDescent="0.3">
      <c r="B150" t="s">
        <v>5</v>
      </c>
      <c r="C150" s="1">
        <f t="shared" ref="C150" si="97">C146+39</f>
        <v>48340</v>
      </c>
    </row>
    <row r="151" spans="1:3" x14ac:dyDescent="0.3">
      <c r="B151" t="s">
        <v>6</v>
      </c>
      <c r="C151" s="1">
        <f t="shared" ref="C151" si="98">C146+50</f>
        <v>48351</v>
      </c>
    </row>
    <row r="152" spans="1:3" x14ac:dyDescent="0.3">
      <c r="B152" t="s">
        <v>7</v>
      </c>
      <c r="C152" s="1">
        <f t="shared" ref="C152" si="99">DATE(A145,7,14)</f>
        <v>48409</v>
      </c>
    </row>
    <row r="153" spans="1:3" x14ac:dyDescent="0.3">
      <c r="B153" t="s">
        <v>8</v>
      </c>
      <c r="C153" s="1">
        <f t="shared" ref="C153" si="100">DATE(A145,8,15)</f>
        <v>48441</v>
      </c>
    </row>
    <row r="154" spans="1:3" x14ac:dyDescent="0.3">
      <c r="B154" t="s">
        <v>9</v>
      </c>
      <c r="C154" s="1">
        <f t="shared" ref="C154" si="101">DATE(A145,11,1)</f>
        <v>48519</v>
      </c>
    </row>
    <row r="155" spans="1:3" x14ac:dyDescent="0.3">
      <c r="B155" t="s">
        <v>10</v>
      </c>
      <c r="C155" s="1">
        <f t="shared" ref="C155" si="102">DATE(A145,11,11)</f>
        <v>48529</v>
      </c>
    </row>
    <row r="156" spans="1:3" x14ac:dyDescent="0.3">
      <c r="B156" t="s">
        <v>11</v>
      </c>
      <c r="C156" s="1">
        <f t="shared" ref="C156" si="103">DATE(A145,12,25)</f>
        <v>48573</v>
      </c>
    </row>
    <row r="157" spans="1:3" x14ac:dyDescent="0.3">
      <c r="A157">
        <f t="shared" ref="A157" si="104">A145+1</f>
        <v>2033</v>
      </c>
      <c r="B157" t="s">
        <v>0</v>
      </c>
      <c r="C157" s="1">
        <f t="shared" ref="C157" si="105">DATE(A157,1,1)</f>
        <v>48580</v>
      </c>
    </row>
    <row r="158" spans="1:3" x14ac:dyDescent="0.3">
      <c r="B158" t="s">
        <v>1</v>
      </c>
      <c r="C158" s="1">
        <f t="shared" ref="C158" si="106">ROUND(DATE(A157,4,MOD(234-11*MOD(A157,19),30))/7,0)*7-6</f>
        <v>48686</v>
      </c>
    </row>
    <row r="159" spans="1:3" x14ac:dyDescent="0.3">
      <c r="B159" t="s">
        <v>2</v>
      </c>
      <c r="C159" s="1">
        <f t="shared" ref="C159" si="107">C158+1</f>
        <v>48687</v>
      </c>
    </row>
    <row r="160" spans="1:3" x14ac:dyDescent="0.3">
      <c r="B160" t="s">
        <v>3</v>
      </c>
      <c r="C160" s="1">
        <f t="shared" ref="C160" si="108">DATE(A157,5,1)</f>
        <v>48700</v>
      </c>
    </row>
    <row r="161" spans="1:3" x14ac:dyDescent="0.3">
      <c r="B161" t="s">
        <v>16</v>
      </c>
      <c r="C161" s="1">
        <f t="shared" ref="C161" si="109">DATE(A157,5,8)</f>
        <v>48707</v>
      </c>
    </row>
    <row r="162" spans="1:3" x14ac:dyDescent="0.3">
      <c r="B162" t="s">
        <v>5</v>
      </c>
      <c r="C162" s="1">
        <f t="shared" ref="C162" si="110">C158+39</f>
        <v>48725</v>
      </c>
    </row>
    <row r="163" spans="1:3" x14ac:dyDescent="0.3">
      <c r="B163" t="s">
        <v>6</v>
      </c>
      <c r="C163" s="1">
        <f t="shared" ref="C163" si="111">C158+50</f>
        <v>48736</v>
      </c>
    </row>
    <row r="164" spans="1:3" x14ac:dyDescent="0.3">
      <c r="B164" t="s">
        <v>7</v>
      </c>
      <c r="C164" s="1">
        <f t="shared" ref="C164" si="112">DATE(A157,7,14)</f>
        <v>48774</v>
      </c>
    </row>
    <row r="165" spans="1:3" x14ac:dyDescent="0.3">
      <c r="B165" t="s">
        <v>8</v>
      </c>
      <c r="C165" s="1">
        <f t="shared" ref="C165" si="113">DATE(A157,8,15)</f>
        <v>48806</v>
      </c>
    </row>
    <row r="166" spans="1:3" x14ac:dyDescent="0.3">
      <c r="B166" t="s">
        <v>9</v>
      </c>
      <c r="C166" s="1">
        <f t="shared" ref="C166" si="114">DATE(A157,11,1)</f>
        <v>48884</v>
      </c>
    </row>
    <row r="167" spans="1:3" x14ac:dyDescent="0.3">
      <c r="B167" t="s">
        <v>10</v>
      </c>
      <c r="C167" s="1">
        <f t="shared" ref="C167" si="115">DATE(A157,11,11)</f>
        <v>48894</v>
      </c>
    </row>
    <row r="168" spans="1:3" x14ac:dyDescent="0.3">
      <c r="B168" t="s">
        <v>11</v>
      </c>
      <c r="C168" s="1">
        <f t="shared" ref="C168" si="116">DATE(A157,12,25)</f>
        <v>48938</v>
      </c>
    </row>
    <row r="169" spans="1:3" x14ac:dyDescent="0.3">
      <c r="A169">
        <f t="shared" ref="A169" si="117">A157+1</f>
        <v>2034</v>
      </c>
      <c r="B169" t="s">
        <v>0</v>
      </c>
      <c r="C169" s="1">
        <f t="shared" ref="C169" si="118">DATE(A169,1,1)</f>
        <v>48945</v>
      </c>
    </row>
    <row r="170" spans="1:3" x14ac:dyDescent="0.3">
      <c r="B170" t="s">
        <v>1</v>
      </c>
      <c r="C170" s="1">
        <f t="shared" ref="C170" si="119">ROUND(DATE(A169,4,MOD(234-11*MOD(A169,19),30))/7,0)*7-6</f>
        <v>49043</v>
      </c>
    </row>
    <row r="171" spans="1:3" x14ac:dyDescent="0.3">
      <c r="B171" t="s">
        <v>2</v>
      </c>
      <c r="C171" s="1">
        <f t="shared" ref="C171" si="120">C170+1</f>
        <v>49044</v>
      </c>
    </row>
    <row r="172" spans="1:3" x14ac:dyDescent="0.3">
      <c r="B172" t="s">
        <v>3</v>
      </c>
      <c r="C172" s="1">
        <f t="shared" ref="C172" si="121">DATE(A169,5,1)</f>
        <v>49065</v>
      </c>
    </row>
    <row r="173" spans="1:3" x14ac:dyDescent="0.3">
      <c r="B173" t="s">
        <v>17</v>
      </c>
      <c r="C173" s="1">
        <f t="shared" ref="C173" si="122">DATE(A169,5,8)</f>
        <v>49072</v>
      </c>
    </row>
    <row r="174" spans="1:3" x14ac:dyDescent="0.3">
      <c r="B174" t="s">
        <v>5</v>
      </c>
      <c r="C174" s="1">
        <f t="shared" ref="C174" si="123">C170+39</f>
        <v>49082</v>
      </c>
    </row>
    <row r="175" spans="1:3" x14ac:dyDescent="0.3">
      <c r="B175" t="s">
        <v>6</v>
      </c>
      <c r="C175" s="1">
        <f t="shared" ref="C175" si="124">C170+50</f>
        <v>49093</v>
      </c>
    </row>
    <row r="176" spans="1:3" x14ac:dyDescent="0.3">
      <c r="B176" t="s">
        <v>7</v>
      </c>
      <c r="C176" s="1">
        <f t="shared" ref="C176" si="125">DATE(A169,7,14)</f>
        <v>49139</v>
      </c>
    </row>
    <row r="177" spans="2:3" x14ac:dyDescent="0.3">
      <c r="B177" t="s">
        <v>8</v>
      </c>
      <c r="C177" s="1">
        <f t="shared" ref="C177" si="126">DATE(A169,8,15)</f>
        <v>49171</v>
      </c>
    </row>
    <row r="178" spans="2:3" x14ac:dyDescent="0.3">
      <c r="B178" t="s">
        <v>9</v>
      </c>
      <c r="C178" s="1">
        <f t="shared" ref="C178" si="127">DATE(A169,11,1)</f>
        <v>49249</v>
      </c>
    </row>
    <row r="179" spans="2:3" x14ac:dyDescent="0.3">
      <c r="B179" t="s">
        <v>10</v>
      </c>
      <c r="C179" s="1">
        <f t="shared" ref="C179" si="128">DATE(A169,11,11)</f>
        <v>49259</v>
      </c>
    </row>
    <row r="180" spans="2:3" x14ac:dyDescent="0.3">
      <c r="B180" t="s">
        <v>11</v>
      </c>
      <c r="C180" s="1">
        <f t="shared" ref="C180" si="129">DATE(A169,12,25)</f>
        <v>49303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" sqref="B1"/>
    </sheetView>
  </sheetViews>
  <sheetFormatPr baseColWidth="10" defaultRowHeight="15.6" x14ac:dyDescent="0.3"/>
  <sheetData>
    <row r="1" spans="1:2" x14ac:dyDescent="0.3">
      <c r="A1" s="2">
        <v>44501</v>
      </c>
      <c r="B1" s="3" t="str">
        <f ca="1">IF(NETWORKDAYS(A1,A1,Fériés)=0,"jour férié","jour normal")</f>
        <v>jour férié</v>
      </c>
    </row>
    <row r="2" spans="1:2" x14ac:dyDescent="0.3">
      <c r="A2" s="2">
        <v>44319</v>
      </c>
      <c r="B2" s="3" t="str">
        <f ca="1">IF(NETWORKDAYS(A2,A2,Fériés)=0,"jour férié","jour normal")</f>
        <v>jour normal</v>
      </c>
    </row>
    <row r="3" spans="1:2" x14ac:dyDescent="0.3">
      <c r="A3" s="2">
        <v>44511</v>
      </c>
      <c r="B3" s="3" t="str">
        <f ca="1">IF(NETWORKDAYS(A3,A3,Fériés)=0,"jour férié","jour normal")</f>
        <v>jour férié</v>
      </c>
    </row>
    <row r="4" spans="1:2" x14ac:dyDescent="0.3">
      <c r="A4" s="2">
        <v>44391</v>
      </c>
      <c r="B4" s="3" t="str">
        <f ca="1">IF(NETWORKDAYS(A4,A4,Fériés)=0,"jour férié","jour normal")</f>
        <v>jour férié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Fériés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2021-09-18T21:18:44Z</dcterms:created>
  <dcterms:modified xsi:type="dcterms:W3CDTF">2021-09-18T21:37:44Z</dcterms:modified>
</cp:coreProperties>
</file>