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6" yWindow="-96" windowWidth="20712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1" l="1"/>
  <c r="C37" i="1"/>
  <c r="C38" i="1"/>
  <c r="C39" i="1"/>
  <c r="C40" i="1"/>
  <c r="C41" i="1"/>
  <c r="C42" i="1"/>
  <c r="C43" i="1"/>
  <c r="C44" i="1"/>
  <c r="C35" i="1"/>
  <c r="C34" i="1"/>
  <c r="C33" i="1"/>
  <c r="A36" i="1"/>
  <c r="A37" i="1"/>
  <c r="A38" i="1"/>
  <c r="A39" i="1"/>
  <c r="A40" i="1"/>
  <c r="A41" i="1"/>
  <c r="A42" i="1"/>
  <c r="A43" i="1"/>
  <c r="A44" i="1"/>
  <c r="A33" i="1"/>
  <c r="A35" i="1"/>
  <c r="A34" i="1"/>
</calcChain>
</file>

<file path=xl/sharedStrings.xml><?xml version="1.0" encoding="utf-8"?>
<sst xmlns="http://schemas.openxmlformats.org/spreadsheetml/2006/main" count="38" uniqueCount="7">
  <si>
    <t>M.X</t>
  </si>
  <si>
    <t>M.Y</t>
  </si>
  <si>
    <t>M.Z</t>
  </si>
  <si>
    <t>A</t>
  </si>
  <si>
    <t>B</t>
  </si>
  <si>
    <t>INDISPO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</si>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</sst>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6" workbookViewId="0">
      <selection activeCell="C33" sqref="C33"/>
    </sheetView>
  </sheetViews>
  <sheetFormatPr baseColWidth="10" defaultRowHeight="14.4" x14ac:dyDescent="0.3"/>
  <cols>
    <col min="1" max="1" width="28.3320312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44440</v>
      </c>
      <c r="C2" t="s">
        <v>3</v>
      </c>
    </row>
    <row r="3" spans="1:4" x14ac:dyDescent="0.3">
      <c r="A3" s="1">
        <v>44441</v>
      </c>
    </row>
    <row r="4" spans="1:4" x14ac:dyDescent="0.3">
      <c r="A4" s="1">
        <v>44442</v>
      </c>
      <c r="B4" t="s">
        <v>3</v>
      </c>
      <c r="D4" t="s">
        <v>4</v>
      </c>
    </row>
    <row r="5" spans="1:4" x14ac:dyDescent="0.3">
      <c r="A5" s="1">
        <v>44443</v>
      </c>
    </row>
    <row r="6" spans="1:4" x14ac:dyDescent="0.3">
      <c r="A6" s="1">
        <v>44444</v>
      </c>
      <c r="C6" t="s">
        <v>4</v>
      </c>
    </row>
    <row r="7" spans="1:4" x14ac:dyDescent="0.3">
      <c r="A7" s="1">
        <v>44445</v>
      </c>
    </row>
    <row r="8" spans="1:4" x14ac:dyDescent="0.3">
      <c r="A8" s="1">
        <v>44446</v>
      </c>
      <c r="B8" t="s">
        <v>3</v>
      </c>
      <c r="D8" t="s">
        <v>6</v>
      </c>
    </row>
    <row r="9" spans="1:4" x14ac:dyDescent="0.3">
      <c r="A9" s="1">
        <v>44447</v>
      </c>
    </row>
    <row r="10" spans="1:4" x14ac:dyDescent="0.3">
      <c r="A10" s="1">
        <v>44448</v>
      </c>
      <c r="C10" t="s">
        <v>6</v>
      </c>
    </row>
    <row r="11" spans="1:4" x14ac:dyDescent="0.3">
      <c r="A11" s="1">
        <v>44449</v>
      </c>
    </row>
    <row r="12" spans="1:4" x14ac:dyDescent="0.3">
      <c r="A12" s="1">
        <v>44450</v>
      </c>
      <c r="B12" t="s">
        <v>4</v>
      </c>
      <c r="C12" t="s">
        <v>3</v>
      </c>
    </row>
    <row r="13" spans="1:4" x14ac:dyDescent="0.3">
      <c r="A13" s="1">
        <v>44451</v>
      </c>
      <c r="D13" t="s">
        <v>4</v>
      </c>
    </row>
    <row r="14" spans="1:4" x14ac:dyDescent="0.3">
      <c r="A14" s="1">
        <v>44452</v>
      </c>
      <c r="B14" t="s">
        <v>6</v>
      </c>
    </row>
    <row r="15" spans="1:4" x14ac:dyDescent="0.3">
      <c r="A15" s="1">
        <v>44453</v>
      </c>
    </row>
    <row r="16" spans="1:4" x14ac:dyDescent="0.3">
      <c r="A16" s="1">
        <v>44454</v>
      </c>
      <c r="C16" t="s">
        <v>5</v>
      </c>
    </row>
    <row r="17" spans="1:4" x14ac:dyDescent="0.3">
      <c r="A17" s="1">
        <v>44455</v>
      </c>
      <c r="D17" t="s">
        <v>3</v>
      </c>
    </row>
    <row r="18" spans="1:4" x14ac:dyDescent="0.3">
      <c r="A18" s="1">
        <v>44456</v>
      </c>
      <c r="B18" t="s">
        <v>3</v>
      </c>
    </row>
    <row r="19" spans="1:4" x14ac:dyDescent="0.3">
      <c r="A19" s="1">
        <v>44457</v>
      </c>
    </row>
    <row r="20" spans="1:4" x14ac:dyDescent="0.3">
      <c r="A20" s="1">
        <v>44458</v>
      </c>
      <c r="C20" t="s">
        <v>3</v>
      </c>
    </row>
    <row r="21" spans="1:4" x14ac:dyDescent="0.3">
      <c r="A21" s="1">
        <v>44459</v>
      </c>
    </row>
    <row r="22" spans="1:4" x14ac:dyDescent="0.3">
      <c r="A22" s="1">
        <v>44460</v>
      </c>
      <c r="B22" t="s">
        <v>4</v>
      </c>
      <c r="D22" t="s">
        <v>3</v>
      </c>
    </row>
    <row r="23" spans="1:4" x14ac:dyDescent="0.3">
      <c r="A23" s="1">
        <v>44461</v>
      </c>
      <c r="C23" t="s">
        <v>4</v>
      </c>
    </row>
    <row r="24" spans="1:4" x14ac:dyDescent="0.3">
      <c r="A24" s="1">
        <v>44462</v>
      </c>
    </row>
    <row r="25" spans="1:4" x14ac:dyDescent="0.3">
      <c r="A25" s="1">
        <v>44463</v>
      </c>
      <c r="B25" t="s">
        <v>5</v>
      </c>
    </row>
    <row r="26" spans="1:4" x14ac:dyDescent="0.3">
      <c r="A26" s="1">
        <v>44464</v>
      </c>
      <c r="D26" t="s">
        <v>3</v>
      </c>
    </row>
    <row r="27" spans="1:4" x14ac:dyDescent="0.3">
      <c r="A27" s="1">
        <v>44465</v>
      </c>
      <c r="C27" t="s">
        <v>5</v>
      </c>
    </row>
    <row r="28" spans="1:4" x14ac:dyDescent="0.3">
      <c r="A28" s="1">
        <v>44466</v>
      </c>
    </row>
    <row r="29" spans="1:4" x14ac:dyDescent="0.3">
      <c r="A29" s="1">
        <v>44467</v>
      </c>
      <c r="B29" t="s">
        <v>4</v>
      </c>
    </row>
    <row r="30" spans="1:4" x14ac:dyDescent="0.3">
      <c r="A30" s="1">
        <v>44468</v>
      </c>
      <c r="D30" t="s">
        <v>4</v>
      </c>
    </row>
    <row r="31" spans="1:4" x14ac:dyDescent="0.3">
      <c r="A31" s="1">
        <v>44469</v>
      </c>
    </row>
    <row r="32" spans="1:4" x14ac:dyDescent="0.3">
      <c r="A32" s="1"/>
    </row>
    <row r="33" spans="1:3" x14ac:dyDescent="0.3">
      <c r="A33" s="3" t="str">
        <f>"NB TACHE "&amp;B33&amp;" SEMAINE"</f>
        <v>NB TACHE A SEMAINE</v>
      </c>
      <c r="B33" s="4" t="s">
        <v>3</v>
      </c>
      <c r="C33" s="2">
        <f>SUMPRODUCT((COUNT($A$2:$A$32)=DAY(DATE(YEAR($A$2),MONTH($A$2)+1,1)-1))*($B$2:$D$32=B33))</f>
        <v>9</v>
      </c>
    </row>
    <row r="34" spans="1:3" x14ac:dyDescent="0.3">
      <c r="A34" s="3" t="str">
        <f>"NB TACHE "&amp;B34&amp;" VENDREDI"</f>
        <v>NB TACHE A VENDREDI</v>
      </c>
      <c r="B34" s="4" t="s">
        <v>3</v>
      </c>
      <c r="C34" s="2">
        <f>SUMPRODUCT((WEEKDAY($A$2:$A$32,1)=6)*($B$2:$D$32=B34))</f>
        <v>2</v>
      </c>
    </row>
    <row r="35" spans="1:3" x14ac:dyDescent="0.3">
      <c r="A35" s="3" t="str">
        <f>"NB TAHCE "&amp;B35&amp;" WEEK-END"</f>
        <v>NB TAHCE A WEEK-END</v>
      </c>
      <c r="B35" s="4" t="s">
        <v>3</v>
      </c>
      <c r="C35" s="2">
        <f>SUMPRODUCT((WEEKDAY($A$2:$A$32,1)=7)*($B$2:$D$32=B35))+SUMPRODUCT((WEEKDAY($A$2:$A$32,1)=1)*($B$2:$D$32=B35))</f>
        <v>3</v>
      </c>
    </row>
    <row r="36" spans="1:3" x14ac:dyDescent="0.3">
      <c r="A36" s="3" t="str">
        <f t="shared" ref="A36" si="0">"NB TACHE "&amp;B36&amp;" SEMAINE"</f>
        <v>NB TACHE B SEMAINE</v>
      </c>
      <c r="B36" s="4" t="s">
        <v>4</v>
      </c>
      <c r="C36" s="2">
        <f t="shared" ref="C36" si="1">SUMPRODUCT((COUNT($A$2:$A$32)=DAY(DATE(YEAR($A$2),MONTH($A$2)+1,1)-1))*($B$2:$D$32=B36))</f>
        <v>8</v>
      </c>
    </row>
    <row r="37" spans="1:3" x14ac:dyDescent="0.3">
      <c r="A37" s="3" t="str">
        <f t="shared" ref="A37" si="2">"NB TACHE "&amp;B37&amp;" VENDREDI"</f>
        <v>NB TACHE B VENDREDI</v>
      </c>
      <c r="B37" s="4" t="s">
        <v>4</v>
      </c>
      <c r="C37" s="2">
        <f t="shared" ref="C37" si="3">SUMPRODUCT((WEEKDAY($A$2:$A$32,1)=6)*($B$2:$D$32=B37))</f>
        <v>1</v>
      </c>
    </row>
    <row r="38" spans="1:3" x14ac:dyDescent="0.3">
      <c r="A38" s="3" t="str">
        <f t="shared" ref="A38" si="4">"NB TAHCE "&amp;B38&amp;" WEEK-END"</f>
        <v>NB TAHCE B WEEK-END</v>
      </c>
      <c r="B38" s="4" t="s">
        <v>4</v>
      </c>
      <c r="C38" s="2">
        <f t="shared" ref="C38" si="5">SUMPRODUCT((WEEKDAY($A$2:$A$32,1)=7)*($B$2:$D$32=B38))+SUMPRODUCT((WEEKDAY($A$2:$A$32,1)=1)*($B$2:$D$32=B38))</f>
        <v>3</v>
      </c>
    </row>
    <row r="39" spans="1:3" x14ac:dyDescent="0.3">
      <c r="A39" s="3" t="str">
        <f t="shared" ref="A39" si="6">"NB TACHE "&amp;B39&amp;" SEMAINE"</f>
        <v>NB TACHE VACANCES SEMAINE</v>
      </c>
      <c r="B39" s="4" t="s">
        <v>6</v>
      </c>
      <c r="C39" s="2">
        <f t="shared" ref="C39" si="7">SUMPRODUCT((COUNT($A$2:$A$32)=DAY(DATE(YEAR($A$2),MONTH($A$2)+1,1)-1))*($B$2:$D$32=B39))</f>
        <v>3</v>
      </c>
    </row>
    <row r="40" spans="1:3" x14ac:dyDescent="0.3">
      <c r="A40" s="3" t="str">
        <f t="shared" ref="A40" si="8">"NB TACHE "&amp;B40&amp;" VENDREDI"</f>
        <v>NB TACHE VACANCES VENDREDI</v>
      </c>
      <c r="B40" s="4" t="s">
        <v>6</v>
      </c>
      <c r="C40" s="2">
        <f t="shared" ref="C40" si="9">SUMPRODUCT((WEEKDAY($A$2:$A$32,1)=6)*($B$2:$D$32=B40))</f>
        <v>0</v>
      </c>
    </row>
    <row r="41" spans="1:3" x14ac:dyDescent="0.3">
      <c r="A41" s="3" t="str">
        <f t="shared" ref="A41" si="10">"NB TAHCE "&amp;B41&amp;" WEEK-END"</f>
        <v>NB TAHCE VACANCES WEEK-END</v>
      </c>
      <c r="B41" s="4" t="s">
        <v>6</v>
      </c>
      <c r="C41" s="2">
        <f t="shared" ref="C41" si="11">SUMPRODUCT((WEEKDAY($A$2:$A$32,1)=7)*($B$2:$D$32=B41))+SUMPRODUCT((WEEKDAY($A$2:$A$32,1)=1)*($B$2:$D$32=B41))</f>
        <v>0</v>
      </c>
    </row>
    <row r="42" spans="1:3" x14ac:dyDescent="0.3">
      <c r="A42" s="3" t="str">
        <f t="shared" ref="A42" si="12">"NB TACHE "&amp;B42&amp;" SEMAINE"</f>
        <v>NB TACHE INDISPO SEMAINE</v>
      </c>
      <c r="B42" s="4" t="s">
        <v>5</v>
      </c>
      <c r="C42" s="2">
        <f t="shared" ref="C42" si="13">SUMPRODUCT((COUNT($A$2:$A$32)=DAY(DATE(YEAR($A$2),MONTH($A$2)+1,1)-1))*($B$2:$D$32=B42))</f>
        <v>3</v>
      </c>
    </row>
    <row r="43" spans="1:3" x14ac:dyDescent="0.3">
      <c r="A43" s="3" t="str">
        <f t="shared" ref="A43" si="14">"NB TACHE "&amp;B43&amp;" VENDREDI"</f>
        <v>NB TACHE INDISPO VENDREDI</v>
      </c>
      <c r="B43" s="4" t="s">
        <v>5</v>
      </c>
      <c r="C43" s="2">
        <f t="shared" ref="C43" si="15">SUMPRODUCT((WEEKDAY($A$2:$A$32,1)=6)*($B$2:$D$32=B43))</f>
        <v>1</v>
      </c>
    </row>
    <row r="44" spans="1:3" x14ac:dyDescent="0.3">
      <c r="A44" s="3" t="str">
        <f t="shared" ref="A44" si="16">"NB TAHCE "&amp;B44&amp;" WEEK-END"</f>
        <v>NB TAHCE INDISPO WEEK-END</v>
      </c>
      <c r="B44" s="4" t="s">
        <v>5</v>
      </c>
      <c r="C44" s="2">
        <f t="shared" ref="C44" si="17">SUMPRODUCT((WEEKDAY($A$2:$A$32,1)=7)*($B$2:$D$32=B44))+SUMPRODUCT((WEEKDAY($A$2:$A$32,1)=1)*($B$2:$D$32=B44))</f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Corbel</dc:creator>
  <cp:lastModifiedBy>mdo100</cp:lastModifiedBy>
  <dcterms:created xsi:type="dcterms:W3CDTF">2021-09-02T14:46:01Z</dcterms:created>
  <dcterms:modified xsi:type="dcterms:W3CDTF">2021-09-02T16:41:57Z</dcterms:modified>
</cp:coreProperties>
</file>