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56" windowHeight="10080" tabRatio="328"/>
  </bookViews>
  <sheets>
    <sheet name="Résumé" sheetId="1" r:id="rId1"/>
    <sheet name="Suivi" sheetId="2" r:id="rId2"/>
    <sheet name="Caché" sheetId="3" state="hidden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/>
  <c r="I3" i="1"/>
  <c r="C4" i="1"/>
  <c r="D4" i="1"/>
  <c r="E4" i="1"/>
  <c r="F4" i="1"/>
  <c r="G4" i="1"/>
  <c r="H4" i="1"/>
  <c r="I4" i="1"/>
  <c r="C5" i="1"/>
  <c r="D5" i="1"/>
  <c r="E5" i="1"/>
  <c r="F5" i="1"/>
  <c r="G5" i="1"/>
  <c r="H5" i="1"/>
  <c r="I5" i="1"/>
  <c r="C6" i="1"/>
  <c r="D6" i="1"/>
  <c r="E6" i="1"/>
  <c r="F6" i="1"/>
  <c r="G6" i="1"/>
  <c r="H6" i="1"/>
  <c r="I6" i="1"/>
  <c r="I2" i="1"/>
  <c r="H2" i="1"/>
  <c r="G2" i="1"/>
  <c r="F2" i="1"/>
  <c r="E2" i="1"/>
  <c r="D2" i="1"/>
  <c r="C2" i="1"/>
  <c r="B3" i="1"/>
  <c r="B4" i="1"/>
  <c r="B5" i="1"/>
  <c r="B6" i="1"/>
  <c r="B2" i="1"/>
  <c r="L3" i="1" l="1"/>
  <c r="L4" i="1"/>
  <c r="L5" i="1"/>
  <c r="L6" i="1"/>
  <c r="L2" i="1"/>
  <c r="A1" i="2" l="1"/>
  <c r="F2" i="2" s="1"/>
  <c r="G2" i="2" l="1"/>
  <c r="H2" i="2" s="1"/>
  <c r="I2" i="2" s="1"/>
  <c r="J2" i="2" s="1"/>
  <c r="K2" i="2" s="1"/>
  <c r="L2" i="2" s="1"/>
  <c r="M2" i="2" s="1"/>
  <c r="N2" i="2" s="1"/>
  <c r="O2" i="2" s="1"/>
  <c r="E2" i="2"/>
  <c r="D2" i="2" s="1"/>
  <c r="C2" i="2" s="1"/>
  <c r="B2" i="2" s="1"/>
</calcChain>
</file>

<file path=xl/sharedStrings.xml><?xml version="1.0" encoding="utf-8"?>
<sst xmlns="http://schemas.openxmlformats.org/spreadsheetml/2006/main" count="54" uniqueCount="22">
  <si>
    <t>S53</t>
  </si>
  <si>
    <t>S1</t>
  </si>
  <si>
    <t>x</t>
  </si>
  <si>
    <t>2 mois</t>
  </si>
  <si>
    <t>4 mois</t>
  </si>
  <si>
    <t>6 mois</t>
  </si>
  <si>
    <t>30 jours</t>
  </si>
  <si>
    <t>21 jours</t>
  </si>
  <si>
    <t>15 jours</t>
  </si>
  <si>
    <t>7 jours</t>
  </si>
  <si>
    <t>24 heures</t>
  </si>
  <si>
    <t>Case à cocher</t>
  </si>
  <si>
    <t>X</t>
  </si>
  <si>
    <t>Activité 1</t>
  </si>
  <si>
    <t>Activité 2</t>
  </si>
  <si>
    <t>Activité 3</t>
  </si>
  <si>
    <t>Activité 4</t>
  </si>
  <si>
    <t>Activité 5</t>
  </si>
  <si>
    <t>ancienne formule</t>
  </si>
  <si>
    <t>résultat vba</t>
  </si>
  <si>
    <t>https://forum.excel-pratique.com/excel/mesurer-la-plus-longue-serie-de-cellules-contenant-x-161162</t>
  </si>
  <si>
    <t>Résultat de la dernière 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</si>
</sst>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d\d"/>
    <numFmt numFmtId="165" formatCode="dd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/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4" borderId="0" xfId="0" applyFont="1" applyFill="1" applyAlignment="1">
      <alignment horizontal="right" vertical="center"/>
    </xf>
    <xf numFmtId="0" fontId="1" fillId="5" borderId="0" xfId="0" applyFont="1" applyFill="1" applyAlignment="1">
      <alignment horizontal="right" vertical="center"/>
    </xf>
    <xf numFmtId="0" fontId="1" fillId="6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49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3" borderId="0" xfId="0" applyFont="1" applyFill="1" applyAlignment="1">
      <alignment horizontal="right" wrapText="1"/>
    </xf>
    <xf numFmtId="0" fontId="1" fillId="4" borderId="0" xfId="0" applyFont="1" applyFill="1" applyAlignment="1">
      <alignment horizontal="right" wrapText="1"/>
    </xf>
    <xf numFmtId="0" fontId="1" fillId="5" borderId="0" xfId="0" applyFont="1" applyFill="1" applyAlignment="1">
      <alignment horizontal="right" wrapText="1"/>
    </xf>
    <xf numFmtId="0" fontId="1" fillId="6" borderId="0" xfId="0" applyFont="1" applyFill="1" applyAlignment="1">
      <alignment horizontal="right" wrapText="1"/>
    </xf>
    <xf numFmtId="0" fontId="1" fillId="2" borderId="0" xfId="0" applyFont="1" applyFill="1" applyAlignment="1">
      <alignment horizontal="right" wrapText="1"/>
    </xf>
    <xf numFmtId="0" fontId="3" fillId="0" borderId="0" xfId="1"/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7" borderId="0" xfId="0" applyFill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47625</xdr:colOff>
      <xdr:row>0</xdr:row>
      <xdr:rowOff>0</xdr:rowOff>
    </xdr:from>
    <xdr:to>
      <xdr:col>14</xdr:col>
      <xdr:colOff>247650</xdr:colOff>
      <xdr:row>1</xdr:row>
      <xdr:rowOff>28575</xdr:rowOff>
    </xdr:to>
    <xdr:sp macro="[0]!DernièresSériesDeX" textlink="">
      <xdr:nvSpPr>
        <xdr:cNvPr id="2" name="ZoneTexte 1"/>
        <xdr:cNvSpPr txBox="1"/>
      </xdr:nvSpPr>
      <xdr:spPr>
        <a:xfrm>
          <a:off x="9953625" y="0"/>
          <a:ext cx="17240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Derbu-res</a:t>
          </a:r>
          <a:r>
            <a:rPr lang="fr-FR" sz="1100" baseline="0">
              <a:solidFill>
                <a:srgbClr val="0000FF"/>
              </a:solidFill>
            </a:rPr>
            <a:t> sérues de X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mesurer-la-plus-longue-serie-de-cellules-contenant-x-161162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"/>
  <sheetViews>
    <sheetView tabSelected="1" workbookViewId="0">
      <selection activeCell="N1" sqref="N1"/>
    </sheetView>
  </sheetViews>
  <sheetFormatPr baseColWidth="10" defaultRowHeight="14.4" x14ac:dyDescent="0.3"/>
  <cols>
    <col min="1" max="1" width="22.88671875" bestFit="1" customWidth="1"/>
    <col min="10" max="11" width="11.44140625" customWidth="1"/>
    <col min="12" max="12" width="16.88671875" hidden="1" customWidth="1"/>
    <col min="14" max="14" width="11.5546875" style="1"/>
  </cols>
  <sheetData>
    <row r="1" spans="1:14" ht="43.2" x14ac:dyDescent="0.3">
      <c r="B1" s="1" t="s">
        <v>10</v>
      </c>
      <c r="C1" s="1" t="s">
        <v>9</v>
      </c>
      <c r="D1" s="1" t="s">
        <v>8</v>
      </c>
      <c r="E1" s="1" t="s">
        <v>7</v>
      </c>
      <c r="F1" s="1" t="s">
        <v>6</v>
      </c>
      <c r="G1" s="1" t="s">
        <v>3</v>
      </c>
      <c r="H1" s="1" t="s">
        <v>4</v>
      </c>
      <c r="I1" s="1" t="s">
        <v>5</v>
      </c>
      <c r="J1" s="1"/>
      <c r="L1" s="1" t="s">
        <v>18</v>
      </c>
      <c r="M1" s="1" t="s">
        <v>19</v>
      </c>
      <c r="N1" s="46" t="s">
        <v>21</v>
      </c>
    </row>
    <row r="2" spans="1:14" s="35" customFormat="1" x14ac:dyDescent="0.3">
      <c r="A2" s="36" t="s">
        <v>13</v>
      </c>
      <c r="B2" s="34" t="str">
        <f>IF($M2&gt;=1,"X","")</f>
        <v>X</v>
      </c>
      <c r="C2" s="34" t="str">
        <f>IF($M2&gt;=7,"X","")</f>
        <v/>
      </c>
      <c r="D2" s="34" t="str">
        <f>IF($M2&gt;=15,"X","")</f>
        <v/>
      </c>
      <c r="E2" s="34" t="str">
        <f>IF($M2&gt;=21,"X","")</f>
        <v/>
      </c>
      <c r="F2" s="34" t="str">
        <f>IF($M2&gt;=30,"X","")</f>
        <v/>
      </c>
      <c r="G2" s="34" t="str">
        <f>IF($M2&gt;=61,"X","")</f>
        <v/>
      </c>
      <c r="H2" s="34" t="str">
        <f>IF($M2&gt;=122,"X","")</f>
        <v/>
      </c>
      <c r="I2" s="34" t="str">
        <f>IF($M2&gt;=183,"X","")</f>
        <v/>
      </c>
      <c r="L2" s="35" t="e">
        <f>IF(COUNTIF(Suivi!B3:O3,"x")=0,0,SUMPRODUCT((Suivi!B3:O3="x")*(Suivi!C3:O3="x")*1)+1)</f>
        <v>#N/A</v>
      </c>
      <c r="M2" s="42">
        <v>1</v>
      </c>
      <c r="N2" s="46">
        <v>1</v>
      </c>
    </row>
    <row r="3" spans="1:14" s="35" customFormat="1" x14ac:dyDescent="0.3">
      <c r="A3" s="37" t="s">
        <v>14</v>
      </c>
      <c r="B3" s="34" t="str">
        <f t="shared" ref="B3:B6" si="0">IF($M3&gt;=1,"X","")</f>
        <v>X</v>
      </c>
      <c r="C3" s="34" t="str">
        <f t="shared" ref="C3:C6" si="1">IF($M3&gt;=7,"X","")</f>
        <v/>
      </c>
      <c r="D3" s="34" t="str">
        <f t="shared" ref="D3:D6" si="2">IF($M3&gt;=15,"X","")</f>
        <v/>
      </c>
      <c r="E3" s="34" t="str">
        <f t="shared" ref="E3:E6" si="3">IF($M3&gt;=21,"X","")</f>
        <v/>
      </c>
      <c r="F3" s="34" t="str">
        <f t="shared" ref="F3:F6" si="4">IF($M3&gt;=30,"X","")</f>
        <v/>
      </c>
      <c r="G3" s="34" t="str">
        <f t="shared" ref="G3:G6" si="5">IF($M3&gt;=61,"X","")</f>
        <v/>
      </c>
      <c r="H3" s="34" t="str">
        <f t="shared" ref="H3:H6" si="6">IF($M3&gt;=122,"X","")</f>
        <v/>
      </c>
      <c r="I3" s="34" t="str">
        <f t="shared" ref="I3:I6" si="7">IF($M3&gt;=183,"X","")</f>
        <v/>
      </c>
      <c r="L3" s="35" t="e">
        <f>IF(COUNTIF(Suivi!B4:O4,"x")=0,0,SUMPRODUCT((Suivi!B4:O4="x")*(Suivi!C4:O4="x")*1)+1)</f>
        <v>#N/A</v>
      </c>
      <c r="M3" s="42">
        <v>3</v>
      </c>
      <c r="N3" s="46">
        <v>3</v>
      </c>
    </row>
    <row r="4" spans="1:14" s="35" customFormat="1" x14ac:dyDescent="0.3">
      <c r="A4" s="38" t="s">
        <v>15</v>
      </c>
      <c r="B4" s="34" t="str">
        <f t="shared" si="0"/>
        <v>X</v>
      </c>
      <c r="C4" s="34" t="str">
        <f t="shared" si="1"/>
        <v/>
      </c>
      <c r="D4" s="34" t="str">
        <f t="shared" si="2"/>
        <v/>
      </c>
      <c r="E4" s="34" t="str">
        <f t="shared" si="3"/>
        <v/>
      </c>
      <c r="F4" s="34" t="str">
        <f t="shared" si="4"/>
        <v/>
      </c>
      <c r="G4" s="34" t="str">
        <f t="shared" si="5"/>
        <v/>
      </c>
      <c r="H4" s="34" t="str">
        <f t="shared" si="6"/>
        <v/>
      </c>
      <c r="I4" s="34" t="str">
        <f t="shared" si="7"/>
        <v/>
      </c>
      <c r="L4" s="35" t="e">
        <f>IF(COUNTIF(Suivi!B5:O5,"x")=0,0,SUMPRODUCT((Suivi!B5:O5="x")*(Suivi!C5:O5="x")*1)+1)</f>
        <v>#N/A</v>
      </c>
      <c r="M4" s="42">
        <v>2</v>
      </c>
      <c r="N4" s="46">
        <v>2</v>
      </c>
    </row>
    <row r="5" spans="1:14" s="35" customFormat="1" x14ac:dyDescent="0.3">
      <c r="A5" s="39" t="s">
        <v>16</v>
      </c>
      <c r="B5" s="34" t="str">
        <f t="shared" si="0"/>
        <v>X</v>
      </c>
      <c r="C5" s="34" t="str">
        <f t="shared" si="1"/>
        <v>X</v>
      </c>
      <c r="D5" s="34" t="str">
        <f t="shared" si="2"/>
        <v/>
      </c>
      <c r="E5" s="34" t="str">
        <f t="shared" si="3"/>
        <v/>
      </c>
      <c r="F5" s="34" t="str">
        <f t="shared" si="4"/>
        <v/>
      </c>
      <c r="G5" s="34" t="str">
        <f t="shared" si="5"/>
        <v/>
      </c>
      <c r="H5" s="34" t="str">
        <f t="shared" si="6"/>
        <v/>
      </c>
      <c r="I5" s="34" t="str">
        <f t="shared" si="7"/>
        <v/>
      </c>
      <c r="L5" s="35" t="e">
        <f>IF(COUNTIF(Suivi!B6:O6,"x")=0,0,SUMPRODUCT((Suivi!B6:O6="x")*(Suivi!C6:O6="x")*1)+1)</f>
        <v>#N/A</v>
      </c>
      <c r="M5" s="42">
        <v>9</v>
      </c>
      <c r="N5" s="46">
        <v>2</v>
      </c>
    </row>
    <row r="6" spans="1:14" s="35" customFormat="1" x14ac:dyDescent="0.3">
      <c r="A6" s="40" t="s">
        <v>17</v>
      </c>
      <c r="B6" s="34" t="str">
        <f t="shared" si="0"/>
        <v>X</v>
      </c>
      <c r="C6" s="34" t="str">
        <f t="shared" si="1"/>
        <v/>
      </c>
      <c r="D6" s="34" t="str">
        <f t="shared" si="2"/>
        <v/>
      </c>
      <c r="E6" s="34" t="str">
        <f t="shared" si="3"/>
        <v/>
      </c>
      <c r="F6" s="34" t="str">
        <f t="shared" si="4"/>
        <v/>
      </c>
      <c r="G6" s="34" t="str">
        <f t="shared" si="5"/>
        <v/>
      </c>
      <c r="H6" s="34" t="str">
        <f t="shared" si="6"/>
        <v/>
      </c>
      <c r="I6" s="34" t="str">
        <f t="shared" si="7"/>
        <v/>
      </c>
      <c r="L6" s="35" t="e">
        <f>IF(COUNTIF(Suivi!B7:O7,"x")=0,0,SUMPRODUCT((Suivi!B7:O7="x")*(Suivi!C7:O7="x")*1)+1)</f>
        <v>#N/A</v>
      </c>
      <c r="M6" s="42">
        <v>3</v>
      </c>
      <c r="N6" s="46">
        <v>3</v>
      </c>
    </row>
    <row r="10" spans="1:14" x14ac:dyDescent="0.3">
      <c r="D10" s="41" t="s">
        <v>20</v>
      </c>
    </row>
  </sheetData>
  <hyperlinks>
    <hyperlink ref="D10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7"/>
  <sheetViews>
    <sheetView workbookViewId="0">
      <pane xSplit="1" topLeftCell="B1" activePane="topRight" state="frozen"/>
      <selection activeCell="A9" sqref="A9"/>
      <selection pane="topRight" activeCell="K19" sqref="K19"/>
    </sheetView>
  </sheetViews>
  <sheetFormatPr baseColWidth="10" defaultRowHeight="14.4" x14ac:dyDescent="0.3"/>
  <cols>
    <col min="1" max="1" width="22.88671875" customWidth="1"/>
  </cols>
  <sheetData>
    <row r="1" spans="1:15" s="3" customFormat="1" ht="18.600000000000001" thickBot="1" x14ac:dyDescent="0.4">
      <c r="A1" s="33">
        <f ca="1">YEAR(TODAY())</f>
        <v>2021</v>
      </c>
      <c r="B1" s="43" t="s">
        <v>0</v>
      </c>
      <c r="C1" s="44"/>
      <c r="D1" s="44"/>
      <c r="E1" s="44"/>
      <c r="F1" s="44"/>
      <c r="G1" s="44"/>
      <c r="H1" s="45"/>
      <c r="I1" s="43" t="s">
        <v>1</v>
      </c>
      <c r="J1" s="44"/>
      <c r="K1" s="44"/>
      <c r="L1" s="44"/>
      <c r="M1" s="44"/>
      <c r="N1" s="44"/>
      <c r="O1" s="45"/>
    </row>
    <row r="2" spans="1:15" s="2" customFormat="1" x14ac:dyDescent="0.3">
      <c r="B2" s="4">
        <f t="shared" ref="B2:D2" ca="1" si="0">C2-1</f>
        <v>44193</v>
      </c>
      <c r="C2" s="5">
        <f t="shared" ca="1" si="0"/>
        <v>44194</v>
      </c>
      <c r="D2" s="5">
        <f t="shared" ca="1" si="0"/>
        <v>44195</v>
      </c>
      <c r="E2" s="5">
        <f ca="1">F2-1</f>
        <v>44196</v>
      </c>
      <c r="F2" s="5">
        <f ca="1">DATE(A1,1,1)</f>
        <v>44197</v>
      </c>
      <c r="G2" s="5">
        <f ca="1">F2+1</f>
        <v>44198</v>
      </c>
      <c r="H2" s="6">
        <f t="shared" ref="H2:O2" ca="1" si="1">G2+1</f>
        <v>44199</v>
      </c>
      <c r="I2" s="4">
        <f t="shared" ca="1" si="1"/>
        <v>44200</v>
      </c>
      <c r="J2" s="5">
        <f t="shared" ca="1" si="1"/>
        <v>44201</v>
      </c>
      <c r="K2" s="5">
        <f t="shared" ca="1" si="1"/>
        <v>44202</v>
      </c>
      <c r="L2" s="5">
        <f t="shared" ca="1" si="1"/>
        <v>44203</v>
      </c>
      <c r="M2" s="5">
        <f t="shared" ca="1" si="1"/>
        <v>44204</v>
      </c>
      <c r="N2" s="5">
        <f t="shared" ca="1" si="1"/>
        <v>44205</v>
      </c>
      <c r="O2" s="6">
        <f t="shared" ca="1" si="1"/>
        <v>44206</v>
      </c>
    </row>
    <row r="3" spans="1:15" s="11" customFormat="1" ht="30.75" customHeight="1" x14ac:dyDescent="0.3">
      <c r="A3" s="28" t="s">
        <v>13</v>
      </c>
      <c r="B3" s="7"/>
      <c r="C3" s="8"/>
      <c r="D3" s="8"/>
      <c r="E3" s="8"/>
      <c r="F3" s="9"/>
      <c r="G3" s="8"/>
      <c r="H3" s="10"/>
      <c r="I3" s="7"/>
      <c r="J3" s="8"/>
      <c r="K3" s="8" t="s">
        <v>2</v>
      </c>
      <c r="L3" s="8"/>
      <c r="M3" s="9"/>
      <c r="N3" s="8" t="s">
        <v>2</v>
      </c>
      <c r="O3" s="10"/>
    </row>
    <row r="4" spans="1:15" s="15" customFormat="1" ht="30.75" customHeight="1" x14ac:dyDescent="0.3">
      <c r="A4" s="29" t="s">
        <v>14</v>
      </c>
      <c r="B4" s="12"/>
      <c r="C4" s="13"/>
      <c r="D4" s="13"/>
      <c r="E4" s="13"/>
      <c r="F4" s="13" t="s">
        <v>2</v>
      </c>
      <c r="G4" s="13"/>
      <c r="H4" s="14"/>
      <c r="I4" s="12" t="s">
        <v>2</v>
      </c>
      <c r="J4" s="13" t="s">
        <v>2</v>
      </c>
      <c r="K4" s="13"/>
      <c r="L4" s="13"/>
      <c r="M4" s="13" t="s">
        <v>2</v>
      </c>
      <c r="N4" s="13" t="s">
        <v>2</v>
      </c>
      <c r="O4" s="14" t="s">
        <v>2</v>
      </c>
    </row>
    <row r="5" spans="1:15" s="19" customFormat="1" ht="30.75" customHeight="1" x14ac:dyDescent="0.3">
      <c r="A5" s="30" t="s">
        <v>15</v>
      </c>
      <c r="B5" s="16"/>
      <c r="C5" s="17"/>
      <c r="D5" s="17"/>
      <c r="E5" s="17"/>
      <c r="F5" s="17" t="s">
        <v>2</v>
      </c>
      <c r="G5" s="17"/>
      <c r="H5" s="18"/>
      <c r="I5" s="16"/>
      <c r="J5" s="17"/>
      <c r="K5" s="17"/>
      <c r="L5" s="17"/>
      <c r="M5" s="17"/>
      <c r="N5" s="17" t="s">
        <v>2</v>
      </c>
      <c r="O5" s="18" t="s">
        <v>2</v>
      </c>
    </row>
    <row r="6" spans="1:15" s="23" customFormat="1" ht="30.75" customHeight="1" x14ac:dyDescent="0.3">
      <c r="A6" s="31" t="s">
        <v>16</v>
      </c>
      <c r="B6" s="20" t="s">
        <v>2</v>
      </c>
      <c r="C6" s="21" t="s">
        <v>2</v>
      </c>
      <c r="D6" s="21" t="s">
        <v>2</v>
      </c>
      <c r="E6" s="21" t="s">
        <v>2</v>
      </c>
      <c r="F6" s="21" t="s">
        <v>2</v>
      </c>
      <c r="G6" s="21" t="s">
        <v>2</v>
      </c>
      <c r="H6" s="22" t="s">
        <v>2</v>
      </c>
      <c r="I6" s="20" t="s">
        <v>2</v>
      </c>
      <c r="J6" s="21" t="s">
        <v>2</v>
      </c>
      <c r="K6" s="21"/>
      <c r="L6" s="21" t="s">
        <v>2</v>
      </c>
      <c r="M6" s="21" t="s">
        <v>2</v>
      </c>
      <c r="N6" s="21"/>
      <c r="O6" s="22"/>
    </row>
    <row r="7" spans="1:15" s="27" customFormat="1" ht="30.75" customHeight="1" thickBot="1" x14ac:dyDescent="0.35">
      <c r="A7" s="32" t="s">
        <v>17</v>
      </c>
      <c r="B7" s="24"/>
      <c r="C7" s="25"/>
      <c r="D7" s="25"/>
      <c r="E7" s="25"/>
      <c r="F7" s="25"/>
      <c r="G7" s="25" t="s">
        <v>2</v>
      </c>
      <c r="H7" s="26" t="s">
        <v>2</v>
      </c>
      <c r="I7" s="24" t="s">
        <v>2</v>
      </c>
      <c r="J7" s="25"/>
      <c r="K7" s="25"/>
      <c r="L7" s="25" t="s">
        <v>2</v>
      </c>
      <c r="M7" s="25" t="s">
        <v>2</v>
      </c>
      <c r="N7" s="25" t="s">
        <v>2</v>
      </c>
      <c r="O7" s="26"/>
    </row>
  </sheetData>
  <mergeCells count="2">
    <mergeCell ref="B1:H1"/>
    <mergeCell ref="I1:O1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Caché!$A$2:$A$3</xm:f>
          </x14:formula1>
          <xm:sqref>B3:O7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C2" sqref="C2"/>
    </sheetView>
  </sheetViews>
  <sheetFormatPr baseColWidth="10" defaultRowHeight="14.4" x14ac:dyDescent="0.3"/>
  <sheetData>
    <row r="1" spans="1:1" x14ac:dyDescent="0.3">
      <c r="A1" t="s">
        <v>11</v>
      </c>
    </row>
    <row r="2" spans="1:1" x14ac:dyDescent="0.3">
      <c r="A2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Résumé</vt:lpstr>
      <vt:lpstr>Suivi</vt:lpstr>
      <vt:lpstr>Caché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mdo100</cp:lastModifiedBy>
  <dcterms:created xsi:type="dcterms:W3CDTF">2021-08-11T20:10:15Z</dcterms:created>
  <dcterms:modified xsi:type="dcterms:W3CDTF">2021-08-22T20:30:10Z</dcterms:modified>
</cp:coreProperties>
</file>