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203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E2" i="1"/>
  <c r="C2" i="1" s="1"/>
  <c r="E3" i="1"/>
  <c r="C3" i="1" s="1"/>
  <c r="E4" i="1"/>
  <c r="C4" i="1" s="1"/>
  <c r="E5" i="1"/>
  <c r="C5" i="1" s="1"/>
  <c r="E6" i="1"/>
  <c r="C6" i="1" s="1"/>
  <c r="E7" i="1"/>
  <c r="C7" i="1" s="1"/>
  <c r="E8" i="1"/>
  <c r="C8" i="1" s="1"/>
  <c r="E9" i="1"/>
  <c r="C9" i="1" s="1"/>
  <c r="E10" i="1"/>
  <c r="C10" i="1" s="1"/>
  <c r="E11" i="1"/>
  <c r="C11" i="1" s="1"/>
  <c r="E12" i="1"/>
  <c r="C12" i="1" s="1"/>
  <c r="E13" i="1"/>
  <c r="C13" i="1" s="1"/>
  <c r="E14" i="1"/>
  <c r="C14" i="1" s="1"/>
  <c r="E15" i="1"/>
  <c r="C15" i="1" s="1"/>
  <c r="E16" i="1"/>
  <c r="C16" i="1" s="1"/>
  <c r="E17" i="1"/>
  <c r="C17" i="1" s="1"/>
  <c r="E18" i="1"/>
  <c r="C18" i="1" s="1"/>
  <c r="E19" i="1"/>
  <c r="C19" i="1" s="1"/>
  <c r="E20" i="1"/>
  <c r="C20" i="1" s="1"/>
  <c r="E21" i="1"/>
  <c r="C21" i="1" s="1"/>
  <c r="E22" i="1"/>
  <c r="C22" i="1" s="1"/>
  <c r="E23" i="1"/>
  <c r="C23" i="1" s="1"/>
  <c r="E24" i="1"/>
  <c r="C24" i="1" s="1"/>
  <c r="E25" i="1"/>
  <c r="C25" i="1" s="1"/>
  <c r="E26" i="1"/>
  <c r="C26" i="1" s="1"/>
  <c r="E27" i="1"/>
  <c r="C27" i="1" s="1"/>
  <c r="E28" i="1"/>
  <c r="C28" i="1" s="1"/>
  <c r="E29" i="1"/>
  <c r="C29" i="1" s="1"/>
  <c r="E30" i="1"/>
  <c r="C30" i="1" s="1"/>
  <c r="E31" i="1"/>
  <c r="C31" i="1" s="1"/>
  <c r="E32" i="1"/>
  <c r="C32" i="1" s="1"/>
  <c r="E33" i="1"/>
  <c r="C33" i="1" s="1"/>
  <c r="E34" i="1"/>
  <c r="C34" i="1" s="1"/>
  <c r="E35" i="1"/>
  <c r="C35" i="1" s="1"/>
  <c r="E36" i="1"/>
  <c r="C36" i="1" s="1"/>
  <c r="E37" i="1"/>
  <c r="C37" i="1" s="1"/>
  <c r="E38" i="1"/>
  <c r="C38" i="1" s="1"/>
  <c r="E39" i="1"/>
  <c r="C39" i="1" s="1"/>
  <c r="E40" i="1"/>
  <c r="C40" i="1" s="1"/>
  <c r="E41" i="1"/>
  <c r="C41" i="1" s="1"/>
  <c r="E42" i="1"/>
  <c r="C42" i="1" s="1"/>
  <c r="E43" i="1"/>
  <c r="C43" i="1" s="1"/>
  <c r="E44" i="1"/>
  <c r="C44" i="1" s="1"/>
  <c r="E45" i="1"/>
  <c r="C45" i="1" s="1"/>
  <c r="E46" i="1"/>
  <c r="C46" i="1" s="1"/>
  <c r="E47" i="1"/>
  <c r="C47" i="1" s="1"/>
  <c r="E48" i="1"/>
  <c r="C48" i="1" s="1"/>
  <c r="E49" i="1"/>
  <c r="C49" i="1" s="1"/>
  <c r="E50" i="1"/>
  <c r="C50" i="1" s="1"/>
  <c r="E51" i="1"/>
  <c r="C51" i="1" s="1"/>
  <c r="E52" i="1"/>
  <c r="C52" i="1" s="1"/>
  <c r="E53" i="1"/>
  <c r="C53" i="1" s="1"/>
  <c r="E54" i="1"/>
  <c r="C54" i="1" s="1"/>
  <c r="E55" i="1"/>
  <c r="C55" i="1" s="1"/>
  <c r="E56" i="1"/>
  <c r="C56" i="1" s="1"/>
  <c r="E57" i="1"/>
  <c r="C57" i="1" s="1"/>
  <c r="E58" i="1"/>
  <c r="C58" i="1" s="1"/>
  <c r="E59" i="1"/>
  <c r="C59" i="1" s="1"/>
  <c r="E60" i="1"/>
  <c r="C60" i="1" s="1"/>
  <c r="E61" i="1"/>
  <c r="C61" i="1" s="1"/>
  <c r="E62" i="1"/>
  <c r="C62" i="1" s="1"/>
  <c r="E63" i="1"/>
  <c r="C63" i="1" s="1"/>
  <c r="E64" i="1"/>
  <c r="C64" i="1" s="1"/>
  <c r="E65" i="1"/>
  <c r="C65" i="1" s="1"/>
  <c r="E66" i="1"/>
  <c r="C66" i="1" s="1"/>
  <c r="E67" i="1"/>
  <c r="C67" i="1" s="1"/>
  <c r="E68" i="1"/>
  <c r="C68" i="1" s="1"/>
  <c r="E69" i="1"/>
  <c r="C69" i="1" s="1"/>
  <c r="E70" i="1"/>
  <c r="C70" i="1" s="1"/>
  <c r="E71" i="1"/>
  <c r="C71" i="1" s="1"/>
  <c r="E72" i="1"/>
  <c r="C72" i="1" s="1"/>
  <c r="E73" i="1"/>
  <c r="C73" i="1" s="1"/>
  <c r="E74" i="1"/>
  <c r="C74" i="1" s="1"/>
  <c r="E75" i="1"/>
  <c r="C75" i="1" s="1"/>
  <c r="E76" i="1"/>
  <c r="C76" i="1" s="1"/>
  <c r="E77" i="1"/>
  <c r="C77" i="1" s="1"/>
  <c r="E78" i="1"/>
  <c r="C78" i="1" s="1"/>
  <c r="E79" i="1"/>
  <c r="C79" i="1" s="1"/>
  <c r="E80" i="1"/>
  <c r="C80" i="1" s="1"/>
  <c r="E81" i="1"/>
  <c r="C81" i="1" s="1"/>
  <c r="E82" i="1"/>
  <c r="C82" i="1" s="1"/>
  <c r="E83" i="1"/>
  <c r="C83" i="1" s="1"/>
  <c r="E84" i="1"/>
  <c r="C84" i="1" s="1"/>
  <c r="E85" i="1"/>
  <c r="C85" i="1" s="1"/>
  <c r="E86" i="1"/>
  <c r="C86" i="1" s="1"/>
  <c r="E87" i="1"/>
  <c r="C87" i="1" s="1"/>
  <c r="E88" i="1"/>
  <c r="C88" i="1" s="1"/>
  <c r="E89" i="1"/>
  <c r="C89" i="1" s="1"/>
  <c r="E90" i="1"/>
  <c r="C90" i="1" s="1"/>
  <c r="E91" i="1"/>
  <c r="C91" i="1" s="1"/>
  <c r="E92" i="1"/>
  <c r="C92" i="1" s="1"/>
  <c r="E93" i="1"/>
  <c r="C93" i="1" s="1"/>
  <c r="E94" i="1"/>
  <c r="C94" i="1" s="1"/>
  <c r="E95" i="1"/>
  <c r="C95" i="1" s="1"/>
  <c r="E96" i="1"/>
  <c r="C96" i="1" s="1"/>
  <c r="E97" i="1"/>
  <c r="C97" i="1" s="1"/>
  <c r="E98" i="1"/>
  <c r="C98" i="1" s="1"/>
  <c r="E99" i="1"/>
  <c r="C99" i="1" s="1"/>
  <c r="E100" i="1"/>
  <c r="C100" i="1" s="1"/>
  <c r="E101" i="1"/>
  <c r="C101" i="1" s="1"/>
  <c r="E102" i="1"/>
  <c r="C102" i="1" s="1"/>
  <c r="E103" i="1"/>
  <c r="C103" i="1" s="1"/>
  <c r="E104" i="1"/>
  <c r="C104" i="1" s="1"/>
  <c r="E105" i="1"/>
  <c r="C105" i="1" s="1"/>
  <c r="E106" i="1"/>
  <c r="C106" i="1" s="1"/>
  <c r="E107" i="1"/>
  <c r="C107" i="1" s="1"/>
  <c r="E108" i="1"/>
  <c r="C108" i="1" s="1"/>
  <c r="E109" i="1"/>
  <c r="C109" i="1" s="1"/>
  <c r="E110" i="1"/>
  <c r="C110" i="1" s="1"/>
  <c r="E111" i="1"/>
  <c r="C111" i="1" s="1"/>
  <c r="E112" i="1"/>
  <c r="C112" i="1" s="1"/>
  <c r="E113" i="1"/>
  <c r="C113" i="1" s="1"/>
  <c r="E114" i="1"/>
  <c r="C114" i="1" s="1"/>
  <c r="E115" i="1"/>
  <c r="C115" i="1" s="1"/>
  <c r="E116" i="1"/>
  <c r="C116" i="1" s="1"/>
  <c r="E117" i="1"/>
  <c r="C117" i="1" s="1"/>
  <c r="E118" i="1"/>
  <c r="C118" i="1" s="1"/>
  <c r="E119" i="1"/>
  <c r="C119" i="1" s="1"/>
  <c r="E120" i="1"/>
  <c r="C120" i="1" s="1"/>
  <c r="E121" i="1"/>
  <c r="C121" i="1" s="1"/>
  <c r="E122" i="1"/>
  <c r="C122" i="1" s="1"/>
  <c r="E123" i="1"/>
  <c r="C123" i="1" s="1"/>
  <c r="E124" i="1"/>
  <c r="C124" i="1" s="1"/>
  <c r="E125" i="1"/>
  <c r="C125" i="1" s="1"/>
  <c r="E126" i="1"/>
  <c r="C126" i="1" s="1"/>
  <c r="E127" i="1"/>
  <c r="C127" i="1" s="1"/>
  <c r="E128" i="1"/>
  <c r="C128" i="1" s="1"/>
  <c r="E129" i="1"/>
  <c r="C129" i="1" s="1"/>
  <c r="E130" i="1"/>
  <c r="C130" i="1" s="1"/>
  <c r="E131" i="1"/>
  <c r="C131" i="1" s="1"/>
  <c r="E132" i="1"/>
  <c r="C132" i="1" s="1"/>
  <c r="E133" i="1"/>
  <c r="C133" i="1" s="1"/>
  <c r="E134" i="1"/>
  <c r="C134" i="1" s="1"/>
  <c r="E135" i="1"/>
  <c r="C135" i="1" s="1"/>
  <c r="E136" i="1"/>
  <c r="C136" i="1" s="1"/>
  <c r="E137" i="1"/>
  <c r="C137" i="1" s="1"/>
  <c r="E138" i="1"/>
  <c r="C138" i="1" s="1"/>
  <c r="E139" i="1"/>
  <c r="C139" i="1" s="1"/>
  <c r="E140" i="1"/>
  <c r="C140" i="1" s="1"/>
  <c r="E141" i="1"/>
  <c r="C141" i="1" s="1"/>
  <c r="E142" i="1"/>
  <c r="C142" i="1" s="1"/>
  <c r="E143" i="1"/>
  <c r="C143" i="1" s="1"/>
  <c r="E144" i="1"/>
  <c r="C144" i="1" s="1"/>
  <c r="E145" i="1"/>
  <c r="C145" i="1" s="1"/>
  <c r="E146" i="1"/>
  <c r="C146" i="1" s="1"/>
  <c r="E147" i="1"/>
  <c r="C147" i="1" s="1"/>
  <c r="E148" i="1"/>
  <c r="C148" i="1" s="1"/>
  <c r="E149" i="1"/>
  <c r="C149" i="1" s="1"/>
  <c r="E150" i="1"/>
  <c r="C150" i="1" s="1"/>
  <c r="E151" i="1"/>
  <c r="C151" i="1" s="1"/>
  <c r="E152" i="1"/>
  <c r="C152" i="1" s="1"/>
  <c r="E153" i="1"/>
  <c r="C153" i="1" s="1"/>
  <c r="E154" i="1"/>
  <c r="C154" i="1" s="1"/>
  <c r="E155" i="1"/>
  <c r="C155" i="1" s="1"/>
  <c r="E156" i="1"/>
  <c r="C156" i="1" s="1"/>
  <c r="E157" i="1"/>
  <c r="C157" i="1" s="1"/>
  <c r="E158" i="1"/>
  <c r="C158" i="1" s="1"/>
  <c r="E159" i="1"/>
  <c r="C159" i="1" s="1"/>
  <c r="E160" i="1"/>
  <c r="C160" i="1" s="1"/>
  <c r="E161" i="1"/>
  <c r="C161" i="1" s="1"/>
  <c r="E162" i="1"/>
  <c r="C162" i="1" s="1"/>
  <c r="E163" i="1"/>
  <c r="C163" i="1" s="1"/>
  <c r="E164" i="1"/>
  <c r="C164" i="1" s="1"/>
  <c r="E165" i="1"/>
  <c r="C165" i="1" s="1"/>
  <c r="E166" i="1"/>
  <c r="C166" i="1" s="1"/>
  <c r="E167" i="1"/>
  <c r="C167" i="1" s="1"/>
  <c r="E168" i="1"/>
  <c r="C168" i="1" s="1"/>
  <c r="E169" i="1"/>
  <c r="C169" i="1" s="1"/>
  <c r="E170" i="1"/>
  <c r="C170" i="1" s="1"/>
  <c r="E171" i="1"/>
  <c r="C171" i="1" s="1"/>
  <c r="E172" i="1"/>
  <c r="C172" i="1" s="1"/>
  <c r="E173" i="1"/>
  <c r="C173" i="1" s="1"/>
  <c r="E174" i="1"/>
  <c r="C174" i="1" s="1"/>
  <c r="E175" i="1"/>
  <c r="C175" i="1" s="1"/>
  <c r="E176" i="1"/>
  <c r="C176" i="1" s="1"/>
  <c r="E177" i="1"/>
  <c r="C177" i="1" s="1"/>
  <c r="E178" i="1"/>
  <c r="C178" i="1" s="1"/>
  <c r="E179" i="1"/>
  <c r="C179" i="1" s="1"/>
  <c r="E180" i="1"/>
  <c r="C180" i="1" s="1"/>
  <c r="E181" i="1"/>
  <c r="C181" i="1" s="1"/>
  <c r="E182" i="1"/>
  <c r="C182" i="1" s="1"/>
  <c r="E183" i="1"/>
  <c r="C183" i="1" s="1"/>
  <c r="E184" i="1"/>
  <c r="C184" i="1" s="1"/>
  <c r="E185" i="1"/>
  <c r="C185" i="1" s="1"/>
  <c r="E186" i="1"/>
  <c r="C186" i="1" s="1"/>
  <c r="E187" i="1"/>
  <c r="C187" i="1" s="1"/>
  <c r="E188" i="1"/>
  <c r="C188" i="1" s="1"/>
  <c r="E189" i="1"/>
  <c r="C189" i="1" s="1"/>
  <c r="E190" i="1"/>
  <c r="C190" i="1" s="1"/>
  <c r="E191" i="1"/>
  <c r="C191" i="1" s="1"/>
  <c r="E192" i="1"/>
  <c r="C192" i="1" s="1"/>
  <c r="E193" i="1"/>
  <c r="C193" i="1" s="1"/>
  <c r="E194" i="1"/>
  <c r="C194" i="1" s="1"/>
  <c r="E195" i="1"/>
  <c r="C195" i="1" s="1"/>
  <c r="E196" i="1"/>
  <c r="C196" i="1" s="1"/>
  <c r="E197" i="1"/>
  <c r="C197" i="1" s="1"/>
  <c r="E198" i="1"/>
  <c r="C198" i="1" s="1"/>
  <c r="E199" i="1"/>
  <c r="C199" i="1" s="1"/>
  <c r="E200" i="1"/>
  <c r="C200" i="1" s="1"/>
  <c r="E201" i="1"/>
  <c r="C201" i="1" s="1"/>
  <c r="E202" i="1"/>
  <c r="C202" i="1" s="1"/>
  <c r="E203" i="1"/>
  <c r="C203" i="1" s="1"/>
  <c r="E204" i="1"/>
  <c r="C204" i="1" s="1"/>
  <c r="E205" i="1"/>
  <c r="C205" i="1" s="1"/>
  <c r="E206" i="1"/>
  <c r="C206" i="1" s="1"/>
  <c r="E207" i="1"/>
  <c r="C207" i="1" s="1"/>
  <c r="E208" i="1"/>
  <c r="C208" i="1" s="1"/>
  <c r="E209" i="1"/>
  <c r="C209" i="1" s="1"/>
  <c r="E210" i="1"/>
  <c r="C210" i="1" s="1"/>
  <c r="E211" i="1"/>
  <c r="C211" i="1" s="1"/>
  <c r="E212" i="1"/>
  <c r="C212" i="1" s="1"/>
  <c r="E213" i="1"/>
  <c r="C213" i="1" s="1"/>
  <c r="E214" i="1"/>
  <c r="C214" i="1" s="1"/>
  <c r="E215" i="1"/>
  <c r="C215" i="1" s="1"/>
  <c r="E216" i="1"/>
  <c r="C216" i="1" s="1"/>
  <c r="E217" i="1"/>
  <c r="C217" i="1" s="1"/>
  <c r="E218" i="1"/>
  <c r="C218" i="1" s="1"/>
  <c r="E219" i="1"/>
  <c r="C219" i="1" s="1"/>
  <c r="E220" i="1"/>
  <c r="C220" i="1" s="1"/>
  <c r="E221" i="1"/>
  <c r="C221" i="1" s="1"/>
  <c r="E222" i="1"/>
  <c r="C222" i="1" s="1"/>
  <c r="E223" i="1"/>
  <c r="C223" i="1" s="1"/>
  <c r="E224" i="1"/>
  <c r="C224" i="1" s="1"/>
  <c r="E225" i="1"/>
  <c r="C225" i="1" s="1"/>
  <c r="E226" i="1"/>
  <c r="C226" i="1" s="1"/>
  <c r="E227" i="1"/>
  <c r="C227" i="1" s="1"/>
  <c r="E228" i="1"/>
  <c r="C228" i="1" s="1"/>
  <c r="E229" i="1"/>
  <c r="C229" i="1" s="1"/>
  <c r="E230" i="1"/>
  <c r="C230" i="1" s="1"/>
  <c r="E231" i="1"/>
  <c r="C231" i="1" s="1"/>
  <c r="E232" i="1"/>
  <c r="C232" i="1" s="1"/>
  <c r="E233" i="1"/>
  <c r="C233" i="1" s="1"/>
  <c r="E234" i="1"/>
  <c r="C234" i="1" s="1"/>
  <c r="E235" i="1"/>
  <c r="C235" i="1" s="1"/>
  <c r="E236" i="1"/>
  <c r="C236" i="1" s="1"/>
  <c r="E237" i="1"/>
  <c r="C237" i="1" s="1"/>
  <c r="E238" i="1"/>
  <c r="C238" i="1" s="1"/>
  <c r="E239" i="1"/>
  <c r="C239" i="1" s="1"/>
  <c r="E240" i="1"/>
  <c r="C240" i="1" s="1"/>
  <c r="E241" i="1"/>
  <c r="C241" i="1" s="1"/>
  <c r="E242" i="1"/>
  <c r="C242" i="1" s="1"/>
  <c r="E243" i="1"/>
  <c r="C243" i="1" s="1"/>
  <c r="E244" i="1"/>
  <c r="C244" i="1" s="1"/>
  <c r="E245" i="1"/>
  <c r="C245" i="1" s="1"/>
  <c r="E246" i="1"/>
  <c r="C246" i="1" s="1"/>
  <c r="E247" i="1"/>
  <c r="C247" i="1" s="1"/>
  <c r="E248" i="1"/>
  <c r="C248" i="1" s="1"/>
  <c r="E249" i="1"/>
  <c r="C249" i="1" s="1"/>
  <c r="E250" i="1"/>
  <c r="C250" i="1" s="1"/>
  <c r="E251" i="1"/>
  <c r="C251" i="1" s="1"/>
  <c r="E252" i="1"/>
  <c r="C252" i="1" s="1"/>
  <c r="E253" i="1"/>
  <c r="C253" i="1" s="1"/>
  <c r="E254" i="1"/>
  <c r="C254" i="1" s="1"/>
  <c r="E255" i="1"/>
  <c r="C255" i="1" s="1"/>
  <c r="E256" i="1"/>
  <c r="C256" i="1" s="1"/>
  <c r="E257" i="1"/>
  <c r="C257" i="1" s="1"/>
  <c r="E258" i="1"/>
  <c r="C258" i="1" s="1"/>
  <c r="E259" i="1"/>
  <c r="C259" i="1" s="1"/>
  <c r="E260" i="1"/>
  <c r="C260" i="1" s="1"/>
  <c r="E261" i="1"/>
  <c r="C261" i="1" s="1"/>
  <c r="E262" i="1"/>
  <c r="C262" i="1" s="1"/>
  <c r="E263" i="1"/>
  <c r="C263" i="1" s="1"/>
  <c r="E264" i="1"/>
  <c r="C264" i="1" s="1"/>
  <c r="E265" i="1"/>
  <c r="C265" i="1" s="1"/>
  <c r="E266" i="1"/>
  <c r="C266" i="1" s="1"/>
  <c r="E267" i="1"/>
  <c r="C267" i="1" s="1"/>
  <c r="E268" i="1"/>
  <c r="C268" i="1" s="1"/>
  <c r="E269" i="1"/>
  <c r="C269" i="1" s="1"/>
  <c r="E270" i="1"/>
  <c r="C270" i="1" s="1"/>
  <c r="E271" i="1"/>
  <c r="C271" i="1" s="1"/>
  <c r="E272" i="1"/>
  <c r="C272" i="1" s="1"/>
  <c r="E273" i="1"/>
  <c r="C273" i="1" s="1"/>
  <c r="E274" i="1"/>
  <c r="C274" i="1" s="1"/>
  <c r="E275" i="1"/>
  <c r="C275" i="1" s="1"/>
  <c r="E276" i="1"/>
  <c r="C276" i="1" s="1"/>
  <c r="E277" i="1"/>
  <c r="C277" i="1" s="1"/>
  <c r="E278" i="1"/>
  <c r="C278" i="1" s="1"/>
  <c r="E279" i="1"/>
  <c r="C279" i="1" s="1"/>
  <c r="E280" i="1"/>
  <c r="C280" i="1" s="1"/>
  <c r="E281" i="1"/>
  <c r="C281" i="1" s="1"/>
  <c r="E282" i="1"/>
  <c r="C282" i="1" s="1"/>
  <c r="E283" i="1"/>
  <c r="C283" i="1" s="1"/>
  <c r="E284" i="1"/>
  <c r="C284" i="1" s="1"/>
  <c r="E285" i="1"/>
  <c r="C285" i="1" s="1"/>
  <c r="E286" i="1"/>
  <c r="C286" i="1" s="1"/>
  <c r="E287" i="1"/>
  <c r="C287" i="1" s="1"/>
  <c r="E288" i="1"/>
  <c r="C288" i="1" s="1"/>
  <c r="E289" i="1"/>
  <c r="C289" i="1" s="1"/>
  <c r="E290" i="1"/>
  <c r="C290" i="1" s="1"/>
  <c r="E291" i="1"/>
  <c r="C291" i="1" s="1"/>
  <c r="E292" i="1"/>
  <c r="C292" i="1" s="1"/>
  <c r="E293" i="1"/>
  <c r="C293" i="1" s="1"/>
  <c r="E294" i="1"/>
  <c r="C294" i="1" s="1"/>
  <c r="E295" i="1"/>
  <c r="C295" i="1" s="1"/>
  <c r="E296" i="1"/>
  <c r="C296" i="1" s="1"/>
  <c r="E297" i="1"/>
  <c r="C297" i="1" s="1"/>
  <c r="E298" i="1"/>
  <c r="C298" i="1" s="1"/>
  <c r="E299" i="1"/>
  <c r="C299" i="1" s="1"/>
  <c r="E300" i="1"/>
  <c r="C300" i="1" s="1"/>
  <c r="E301" i="1"/>
  <c r="C301" i="1" s="1"/>
  <c r="E302" i="1"/>
  <c r="C302" i="1" s="1"/>
  <c r="E303" i="1"/>
  <c r="C303" i="1" s="1"/>
  <c r="E304" i="1"/>
  <c r="C304" i="1" s="1"/>
  <c r="E305" i="1"/>
  <c r="C305" i="1" s="1"/>
  <c r="E306" i="1"/>
  <c r="C306" i="1" s="1"/>
  <c r="E307" i="1"/>
  <c r="C307" i="1" s="1"/>
  <c r="E308" i="1"/>
  <c r="C308" i="1" s="1"/>
  <c r="E309" i="1"/>
  <c r="C309" i="1" s="1"/>
  <c r="E310" i="1"/>
  <c r="C310" i="1" s="1"/>
  <c r="E311" i="1"/>
  <c r="C311" i="1" s="1"/>
  <c r="E312" i="1"/>
  <c r="C312" i="1" s="1"/>
  <c r="E313" i="1"/>
  <c r="C313" i="1" s="1"/>
  <c r="E314" i="1"/>
  <c r="C314" i="1" s="1"/>
  <c r="E315" i="1"/>
  <c r="C315" i="1" s="1"/>
  <c r="E316" i="1"/>
  <c r="C316" i="1" s="1"/>
  <c r="E317" i="1"/>
  <c r="C317" i="1" s="1"/>
  <c r="E318" i="1"/>
  <c r="C318" i="1" s="1"/>
  <c r="E319" i="1"/>
  <c r="C319" i="1" s="1"/>
  <c r="E320" i="1"/>
  <c r="C320" i="1" s="1"/>
  <c r="E321" i="1"/>
  <c r="C321" i="1" s="1"/>
  <c r="E322" i="1"/>
  <c r="C322" i="1" s="1"/>
  <c r="E323" i="1"/>
  <c r="C323" i="1" s="1"/>
  <c r="E324" i="1"/>
  <c r="C324" i="1" s="1"/>
  <c r="E325" i="1"/>
  <c r="C325" i="1" s="1"/>
  <c r="E326" i="1"/>
  <c r="C326" i="1" s="1"/>
  <c r="E327" i="1"/>
  <c r="C327" i="1" s="1"/>
  <c r="E328" i="1"/>
  <c r="C328" i="1" s="1"/>
  <c r="E329" i="1"/>
  <c r="C329" i="1" s="1"/>
  <c r="E330" i="1"/>
  <c r="C330" i="1" s="1"/>
  <c r="E331" i="1"/>
  <c r="C331" i="1" s="1"/>
  <c r="E332" i="1"/>
  <c r="C332" i="1" s="1"/>
  <c r="E333" i="1"/>
  <c r="C333" i="1" s="1"/>
  <c r="E334" i="1"/>
  <c r="C334" i="1" s="1"/>
  <c r="E335" i="1"/>
  <c r="C335" i="1" s="1"/>
  <c r="E336" i="1"/>
  <c r="C336" i="1" s="1"/>
  <c r="E337" i="1"/>
  <c r="C337" i="1" s="1"/>
  <c r="E338" i="1"/>
  <c r="C338" i="1" s="1"/>
  <c r="E339" i="1"/>
  <c r="C339" i="1" s="1"/>
  <c r="E340" i="1"/>
  <c r="C340" i="1" s="1"/>
  <c r="E341" i="1"/>
  <c r="C341" i="1" s="1"/>
  <c r="E342" i="1"/>
  <c r="C342" i="1" s="1"/>
  <c r="E343" i="1"/>
  <c r="C343" i="1" s="1"/>
  <c r="E344" i="1"/>
  <c r="C344" i="1" s="1"/>
  <c r="E345" i="1"/>
  <c r="C345" i="1" s="1"/>
  <c r="E346" i="1"/>
  <c r="C346" i="1" s="1"/>
  <c r="E347" i="1"/>
  <c r="C347" i="1" s="1"/>
  <c r="E348" i="1"/>
  <c r="C348" i="1" s="1"/>
  <c r="E349" i="1"/>
  <c r="C349" i="1" s="1"/>
  <c r="E350" i="1"/>
  <c r="C350" i="1" s="1"/>
  <c r="E351" i="1"/>
  <c r="C351" i="1" s="1"/>
  <c r="E352" i="1"/>
  <c r="C352" i="1" s="1"/>
  <c r="E353" i="1"/>
  <c r="C353" i="1" s="1"/>
  <c r="E354" i="1"/>
  <c r="C354" i="1" s="1"/>
  <c r="E355" i="1"/>
  <c r="C355" i="1" s="1"/>
  <c r="E356" i="1"/>
  <c r="C356" i="1" s="1"/>
  <c r="E357" i="1"/>
  <c r="C357" i="1" s="1"/>
  <c r="E358" i="1"/>
  <c r="C358" i="1" s="1"/>
  <c r="E359" i="1"/>
  <c r="C359" i="1" s="1"/>
  <c r="E360" i="1"/>
  <c r="C360" i="1" s="1"/>
  <c r="E361" i="1"/>
  <c r="C361" i="1" s="1"/>
  <c r="E362" i="1"/>
  <c r="C362" i="1" s="1"/>
  <c r="E363" i="1"/>
  <c r="C363" i="1" s="1"/>
  <c r="E364" i="1"/>
  <c r="C364" i="1" s="1"/>
  <c r="E365" i="1"/>
  <c r="C365" i="1" s="1"/>
  <c r="E366" i="1"/>
  <c r="C366" i="1" s="1"/>
  <c r="E367" i="1"/>
  <c r="C367" i="1" s="1"/>
  <c r="E368" i="1"/>
  <c r="C368" i="1" s="1"/>
  <c r="E369" i="1"/>
  <c r="C369" i="1" s="1"/>
  <c r="E370" i="1"/>
  <c r="C370" i="1" s="1"/>
  <c r="E371" i="1"/>
  <c r="C371" i="1" s="1"/>
  <c r="E372" i="1"/>
  <c r="C372" i="1" s="1"/>
  <c r="E373" i="1"/>
  <c r="C373" i="1" s="1"/>
  <c r="E374" i="1"/>
  <c r="C374" i="1" s="1"/>
  <c r="E375" i="1"/>
  <c r="C375" i="1" s="1"/>
  <c r="E376" i="1"/>
  <c r="C376" i="1" s="1"/>
  <c r="E377" i="1"/>
  <c r="C377" i="1" s="1"/>
  <c r="E378" i="1"/>
  <c r="C378" i="1" s="1"/>
  <c r="E379" i="1"/>
  <c r="C379" i="1" s="1"/>
  <c r="E380" i="1"/>
  <c r="C380" i="1" s="1"/>
  <c r="E381" i="1"/>
  <c r="C381" i="1" s="1"/>
  <c r="E382" i="1"/>
  <c r="C382" i="1" s="1"/>
  <c r="E383" i="1"/>
  <c r="C383" i="1" s="1"/>
  <c r="E384" i="1"/>
  <c r="C384" i="1" s="1"/>
  <c r="E385" i="1"/>
  <c r="C385" i="1" s="1"/>
  <c r="E386" i="1"/>
  <c r="C386" i="1" s="1"/>
  <c r="E387" i="1"/>
  <c r="C387" i="1" s="1"/>
  <c r="E388" i="1"/>
  <c r="C388" i="1" s="1"/>
  <c r="E389" i="1"/>
  <c r="C389" i="1" s="1"/>
  <c r="E390" i="1"/>
  <c r="C390" i="1" s="1"/>
  <c r="E391" i="1"/>
  <c r="C391" i="1" s="1"/>
  <c r="E392" i="1"/>
  <c r="C392" i="1" s="1"/>
  <c r="E393" i="1"/>
  <c r="C393" i="1" s="1"/>
  <c r="E394" i="1"/>
  <c r="C394" i="1" s="1"/>
  <c r="E395" i="1"/>
  <c r="C395" i="1" s="1"/>
  <c r="E396" i="1"/>
  <c r="C396" i="1" s="1"/>
  <c r="E397" i="1"/>
  <c r="C397" i="1" s="1"/>
  <c r="E398" i="1"/>
  <c r="C398" i="1" s="1"/>
  <c r="E399" i="1"/>
  <c r="C399" i="1" s="1"/>
  <c r="E400" i="1"/>
  <c r="C400" i="1" s="1"/>
  <c r="E401" i="1"/>
  <c r="C401" i="1" s="1"/>
  <c r="E402" i="1"/>
  <c r="C402" i="1" s="1"/>
  <c r="E403" i="1"/>
  <c r="C403" i="1" s="1"/>
  <c r="E404" i="1"/>
  <c r="C404" i="1" s="1"/>
  <c r="E405" i="1"/>
  <c r="C405" i="1" s="1"/>
  <c r="E406" i="1"/>
  <c r="C406" i="1" s="1"/>
  <c r="E407" i="1"/>
  <c r="C407" i="1" s="1"/>
  <c r="E408" i="1"/>
  <c r="C408" i="1" s="1"/>
  <c r="E409" i="1"/>
  <c r="C409" i="1" s="1"/>
  <c r="E410" i="1"/>
  <c r="C410" i="1" s="1"/>
  <c r="E411" i="1"/>
  <c r="C411" i="1" s="1"/>
  <c r="E412" i="1"/>
  <c r="C412" i="1" s="1"/>
  <c r="E413" i="1"/>
  <c r="C413" i="1" s="1"/>
  <c r="E414" i="1"/>
  <c r="C414" i="1" s="1"/>
  <c r="E415" i="1"/>
  <c r="C415" i="1" s="1"/>
  <c r="E416" i="1"/>
  <c r="C416" i="1" s="1"/>
  <c r="E417" i="1"/>
  <c r="C417" i="1" s="1"/>
  <c r="E418" i="1"/>
  <c r="C418" i="1" s="1"/>
  <c r="E419" i="1"/>
  <c r="C419" i="1" s="1"/>
  <c r="E420" i="1"/>
  <c r="C420" i="1" s="1"/>
  <c r="E421" i="1"/>
  <c r="C421" i="1" s="1"/>
  <c r="E422" i="1"/>
  <c r="C422" i="1" s="1"/>
  <c r="E423" i="1"/>
  <c r="C423" i="1" s="1"/>
  <c r="E424" i="1"/>
  <c r="C424" i="1" s="1"/>
  <c r="E425" i="1"/>
  <c r="C425" i="1" s="1"/>
  <c r="E426" i="1"/>
  <c r="C426" i="1" s="1"/>
  <c r="E427" i="1"/>
  <c r="C427" i="1" s="1"/>
  <c r="E428" i="1"/>
  <c r="C428" i="1" s="1"/>
  <c r="E429" i="1"/>
  <c r="C429" i="1" s="1"/>
  <c r="E430" i="1"/>
  <c r="C430" i="1" s="1"/>
  <c r="E431" i="1"/>
  <c r="C431" i="1" s="1"/>
  <c r="E432" i="1"/>
  <c r="C432" i="1" s="1"/>
  <c r="E433" i="1"/>
  <c r="C433" i="1" s="1"/>
  <c r="E434" i="1"/>
  <c r="C434" i="1" s="1"/>
  <c r="E435" i="1"/>
  <c r="C435" i="1" s="1"/>
  <c r="E436" i="1"/>
  <c r="C436" i="1" s="1"/>
  <c r="E437" i="1"/>
  <c r="C437" i="1" s="1"/>
  <c r="E438" i="1"/>
  <c r="C438" i="1" s="1"/>
  <c r="E439" i="1"/>
  <c r="C439" i="1" s="1"/>
  <c r="E440" i="1"/>
  <c r="C440" i="1" s="1"/>
  <c r="E441" i="1"/>
  <c r="C441" i="1" s="1"/>
  <c r="E442" i="1"/>
  <c r="C442" i="1" s="1"/>
  <c r="E443" i="1"/>
  <c r="C443" i="1" s="1"/>
  <c r="E444" i="1"/>
  <c r="C444" i="1" s="1"/>
  <c r="E445" i="1"/>
  <c r="C445" i="1" s="1"/>
  <c r="E446" i="1"/>
  <c r="C446" i="1" s="1"/>
  <c r="E447" i="1"/>
  <c r="C447" i="1" s="1"/>
  <c r="E448" i="1"/>
  <c r="C448" i="1" s="1"/>
  <c r="E449" i="1"/>
  <c r="C449" i="1" s="1"/>
  <c r="E450" i="1"/>
  <c r="C450" i="1" s="1"/>
  <c r="E451" i="1"/>
  <c r="C451" i="1" s="1"/>
  <c r="E452" i="1"/>
  <c r="C452" i="1" s="1"/>
  <c r="E453" i="1"/>
  <c r="C453" i="1" s="1"/>
  <c r="E454" i="1"/>
  <c r="C454" i="1" s="1"/>
  <c r="E455" i="1"/>
  <c r="C455" i="1" s="1"/>
  <c r="E456" i="1"/>
  <c r="C456" i="1" s="1"/>
  <c r="E457" i="1"/>
  <c r="C457" i="1" s="1"/>
  <c r="E458" i="1"/>
  <c r="C458" i="1" s="1"/>
  <c r="E459" i="1"/>
  <c r="C459" i="1" s="1"/>
  <c r="E460" i="1"/>
  <c r="C460" i="1" s="1"/>
  <c r="E461" i="1"/>
  <c r="C461" i="1" s="1"/>
  <c r="E462" i="1"/>
  <c r="C462" i="1" s="1"/>
  <c r="E463" i="1"/>
  <c r="C463" i="1" s="1"/>
  <c r="E464" i="1"/>
  <c r="C464" i="1" s="1"/>
  <c r="E465" i="1"/>
  <c r="C465" i="1" s="1"/>
  <c r="E466" i="1"/>
  <c r="C466" i="1" s="1"/>
  <c r="E467" i="1"/>
  <c r="C467" i="1" s="1"/>
  <c r="E468" i="1"/>
  <c r="C468" i="1" s="1"/>
  <c r="E469" i="1"/>
  <c r="C469" i="1" s="1"/>
  <c r="E470" i="1"/>
  <c r="C470" i="1" s="1"/>
  <c r="E471" i="1"/>
  <c r="C471" i="1" s="1"/>
  <c r="E472" i="1"/>
  <c r="C472" i="1" s="1"/>
  <c r="E473" i="1"/>
  <c r="C473" i="1" s="1"/>
  <c r="E474" i="1"/>
  <c r="C474" i="1" s="1"/>
  <c r="E475" i="1"/>
  <c r="C475" i="1" s="1"/>
  <c r="E476" i="1"/>
  <c r="C476" i="1" s="1"/>
  <c r="E477" i="1"/>
  <c r="C477" i="1" s="1"/>
  <c r="E478" i="1"/>
  <c r="C478" i="1" s="1"/>
  <c r="E479" i="1"/>
  <c r="C479" i="1" s="1"/>
  <c r="E480" i="1"/>
  <c r="C480" i="1" s="1"/>
  <c r="E481" i="1"/>
  <c r="C481" i="1" s="1"/>
  <c r="E482" i="1"/>
  <c r="C482" i="1" s="1"/>
  <c r="E483" i="1"/>
  <c r="C483" i="1" s="1"/>
  <c r="E484" i="1"/>
  <c r="C484" i="1" s="1"/>
  <c r="E485" i="1"/>
  <c r="C485" i="1" s="1"/>
  <c r="E486" i="1"/>
  <c r="C486" i="1" s="1"/>
  <c r="E487" i="1"/>
  <c r="C487" i="1" s="1"/>
  <c r="E488" i="1"/>
  <c r="C488" i="1" s="1"/>
  <c r="E489" i="1"/>
  <c r="C489" i="1" s="1"/>
  <c r="E490" i="1"/>
  <c r="C490" i="1" s="1"/>
  <c r="E491" i="1"/>
  <c r="C491" i="1" s="1"/>
  <c r="E492" i="1"/>
  <c r="C492" i="1" s="1"/>
  <c r="E493" i="1"/>
  <c r="C493" i="1" s="1"/>
  <c r="E494" i="1"/>
  <c r="C494" i="1" s="1"/>
  <c r="E495" i="1"/>
  <c r="C495" i="1" s="1"/>
  <c r="E496" i="1"/>
  <c r="C496" i="1" s="1"/>
  <c r="E497" i="1"/>
  <c r="C497" i="1" s="1"/>
  <c r="E498" i="1"/>
  <c r="C498" i="1" s="1"/>
  <c r="E499" i="1"/>
  <c r="C499" i="1" s="1"/>
  <c r="E500" i="1"/>
  <c r="C500" i="1" s="1"/>
  <c r="E501" i="1"/>
  <c r="C501" i="1" s="1"/>
  <c r="E502" i="1"/>
  <c r="C502" i="1" s="1"/>
  <c r="E503" i="1"/>
  <c r="C503" i="1" s="1"/>
  <c r="E504" i="1"/>
  <c r="C504" i="1" s="1"/>
  <c r="E505" i="1"/>
  <c r="C505" i="1" s="1"/>
  <c r="E506" i="1"/>
  <c r="C506" i="1" s="1"/>
  <c r="E507" i="1"/>
  <c r="C507" i="1" s="1"/>
  <c r="E508" i="1"/>
  <c r="C508" i="1" s="1"/>
  <c r="E509" i="1"/>
  <c r="C509" i="1" s="1"/>
  <c r="E510" i="1"/>
  <c r="C510" i="1" s="1"/>
  <c r="E511" i="1"/>
  <c r="C511" i="1" s="1"/>
  <c r="E512" i="1"/>
  <c r="C512" i="1" s="1"/>
  <c r="E513" i="1"/>
  <c r="C513" i="1" s="1"/>
  <c r="E514" i="1"/>
  <c r="C514" i="1" s="1"/>
  <c r="E515" i="1"/>
  <c r="C515" i="1" s="1"/>
  <c r="E516" i="1"/>
  <c r="C516" i="1" s="1"/>
  <c r="E517" i="1"/>
  <c r="C517" i="1" s="1"/>
  <c r="E518" i="1"/>
  <c r="C518" i="1" s="1"/>
  <c r="E519" i="1"/>
  <c r="C519" i="1" s="1"/>
  <c r="E520" i="1"/>
  <c r="C520" i="1" s="1"/>
  <c r="E521" i="1"/>
  <c r="C521" i="1" s="1"/>
  <c r="E522" i="1"/>
  <c r="C522" i="1" s="1"/>
  <c r="E523" i="1"/>
  <c r="C523" i="1" s="1"/>
  <c r="E524" i="1"/>
  <c r="C524" i="1" s="1"/>
  <c r="E525" i="1"/>
  <c r="C525" i="1" s="1"/>
  <c r="E526" i="1"/>
  <c r="C526" i="1" s="1"/>
  <c r="E527" i="1"/>
  <c r="C527" i="1" s="1"/>
  <c r="E528" i="1"/>
  <c r="C528" i="1" s="1"/>
  <c r="E529" i="1"/>
  <c r="C529" i="1" s="1"/>
  <c r="E530" i="1"/>
  <c r="C530" i="1" s="1"/>
  <c r="E531" i="1"/>
  <c r="C531" i="1" s="1"/>
  <c r="E532" i="1"/>
  <c r="C532" i="1" s="1"/>
  <c r="E533" i="1"/>
  <c r="C533" i="1" s="1"/>
  <c r="E534" i="1"/>
  <c r="C534" i="1" s="1"/>
  <c r="E535" i="1"/>
  <c r="C535" i="1" s="1"/>
  <c r="E536" i="1"/>
  <c r="C536" i="1" s="1"/>
  <c r="E537" i="1"/>
  <c r="C537" i="1" s="1"/>
  <c r="E538" i="1"/>
  <c r="C538" i="1" s="1"/>
  <c r="E539" i="1"/>
  <c r="C539" i="1" s="1"/>
  <c r="E540" i="1"/>
  <c r="C540" i="1" s="1"/>
  <c r="E541" i="1"/>
  <c r="C541" i="1" s="1"/>
  <c r="E542" i="1"/>
  <c r="C542" i="1" s="1"/>
  <c r="E543" i="1"/>
  <c r="C543" i="1" s="1"/>
  <c r="E544" i="1"/>
  <c r="C544" i="1" s="1"/>
  <c r="E545" i="1"/>
  <c r="C545" i="1" s="1"/>
  <c r="E546" i="1"/>
  <c r="C546" i="1" s="1"/>
  <c r="E547" i="1"/>
  <c r="C547" i="1" s="1"/>
  <c r="E548" i="1"/>
  <c r="C548" i="1" s="1"/>
  <c r="E549" i="1"/>
  <c r="C549" i="1" s="1"/>
  <c r="E550" i="1"/>
  <c r="C550" i="1" s="1"/>
  <c r="E551" i="1"/>
  <c r="C551" i="1" s="1"/>
  <c r="E552" i="1"/>
  <c r="C552" i="1" s="1"/>
  <c r="E553" i="1"/>
  <c r="C553" i="1" s="1"/>
  <c r="E554" i="1"/>
  <c r="C554" i="1" s="1"/>
  <c r="E555" i="1"/>
  <c r="C555" i="1" s="1"/>
  <c r="E556" i="1"/>
  <c r="C556" i="1" s="1"/>
  <c r="E557" i="1"/>
  <c r="C557" i="1" s="1"/>
  <c r="E558" i="1"/>
  <c r="C558" i="1" s="1"/>
  <c r="E559" i="1"/>
  <c r="C559" i="1" s="1"/>
  <c r="E560" i="1"/>
  <c r="C560" i="1" s="1"/>
  <c r="E561" i="1"/>
  <c r="C561" i="1" s="1"/>
  <c r="E562" i="1"/>
  <c r="C562" i="1" s="1"/>
  <c r="E563" i="1"/>
  <c r="C563" i="1" s="1"/>
  <c r="E564" i="1"/>
  <c r="C564" i="1" s="1"/>
  <c r="E565" i="1"/>
  <c r="C565" i="1" s="1"/>
  <c r="E566" i="1"/>
  <c r="C566" i="1" s="1"/>
  <c r="E567" i="1"/>
  <c r="C567" i="1" s="1"/>
  <c r="E568" i="1"/>
  <c r="C568" i="1" s="1"/>
  <c r="E569" i="1"/>
  <c r="C569" i="1" s="1"/>
  <c r="E570" i="1"/>
  <c r="C570" i="1" s="1"/>
  <c r="E571" i="1"/>
  <c r="C571" i="1" s="1"/>
  <c r="E572" i="1"/>
  <c r="C572" i="1" s="1"/>
  <c r="E573" i="1"/>
  <c r="C573" i="1" s="1"/>
  <c r="E574" i="1"/>
  <c r="C574" i="1" s="1"/>
  <c r="E575" i="1"/>
  <c r="C575" i="1" s="1"/>
  <c r="E576" i="1"/>
  <c r="C576" i="1" s="1"/>
  <c r="E577" i="1"/>
  <c r="C577" i="1" s="1"/>
  <c r="E578" i="1"/>
  <c r="C578" i="1" s="1"/>
  <c r="E579" i="1"/>
  <c r="C579" i="1" s="1"/>
  <c r="E580" i="1"/>
  <c r="C580" i="1" s="1"/>
  <c r="E581" i="1"/>
  <c r="C581" i="1" s="1"/>
  <c r="E582" i="1"/>
  <c r="C582" i="1" s="1"/>
  <c r="E583" i="1"/>
  <c r="C583" i="1" s="1"/>
  <c r="E584" i="1"/>
  <c r="C584" i="1" s="1"/>
  <c r="E585" i="1"/>
  <c r="C585" i="1" s="1"/>
  <c r="E586" i="1"/>
  <c r="C586" i="1" s="1"/>
  <c r="E587" i="1"/>
  <c r="C587" i="1" s="1"/>
  <c r="E588" i="1"/>
  <c r="C588" i="1" s="1"/>
  <c r="E589" i="1"/>
  <c r="C589" i="1" s="1"/>
  <c r="E590" i="1"/>
  <c r="C590" i="1" s="1"/>
  <c r="E591" i="1"/>
  <c r="C591" i="1" s="1"/>
  <c r="E592" i="1"/>
  <c r="C592" i="1" s="1"/>
  <c r="E593" i="1"/>
  <c r="C593" i="1" s="1"/>
  <c r="E594" i="1"/>
  <c r="C594" i="1" s="1"/>
  <c r="E595" i="1"/>
  <c r="C595" i="1" s="1"/>
  <c r="E596" i="1"/>
  <c r="C596" i="1" s="1"/>
  <c r="E597" i="1"/>
  <c r="C597" i="1" s="1"/>
  <c r="E598" i="1"/>
  <c r="C598" i="1" s="1"/>
  <c r="E599" i="1"/>
  <c r="C599" i="1" s="1"/>
  <c r="E600" i="1"/>
  <c r="C600" i="1" s="1"/>
  <c r="E601" i="1"/>
  <c r="C601" i="1" s="1"/>
  <c r="E602" i="1"/>
  <c r="C602" i="1" s="1"/>
  <c r="E603" i="1"/>
  <c r="C603" i="1" s="1"/>
  <c r="E604" i="1"/>
  <c r="C604" i="1" s="1"/>
  <c r="E605" i="1"/>
  <c r="C605" i="1" s="1"/>
  <c r="E606" i="1"/>
  <c r="C606" i="1" s="1"/>
  <c r="E607" i="1"/>
  <c r="C607" i="1" s="1"/>
  <c r="E608" i="1"/>
  <c r="C608" i="1" s="1"/>
  <c r="E609" i="1"/>
  <c r="C609" i="1" s="1"/>
  <c r="E610" i="1"/>
  <c r="C610" i="1" s="1"/>
  <c r="E611" i="1"/>
  <c r="C611" i="1" s="1"/>
  <c r="E612" i="1"/>
  <c r="C612" i="1" s="1"/>
  <c r="E613" i="1"/>
  <c r="C613" i="1" s="1"/>
  <c r="E614" i="1"/>
  <c r="C614" i="1" s="1"/>
  <c r="E615" i="1"/>
  <c r="C615" i="1" s="1"/>
  <c r="E616" i="1"/>
  <c r="C616" i="1" s="1"/>
  <c r="E617" i="1"/>
  <c r="C617" i="1" s="1"/>
  <c r="E618" i="1"/>
  <c r="C618" i="1" s="1"/>
  <c r="E619" i="1"/>
  <c r="C619" i="1" s="1"/>
  <c r="E620" i="1"/>
  <c r="C620" i="1" s="1"/>
  <c r="E621" i="1"/>
  <c r="C621" i="1" s="1"/>
  <c r="E622" i="1"/>
  <c r="C622" i="1" s="1"/>
  <c r="E623" i="1"/>
  <c r="C623" i="1" s="1"/>
  <c r="E624" i="1"/>
  <c r="C624" i="1" s="1"/>
  <c r="E625" i="1"/>
  <c r="C625" i="1" s="1"/>
  <c r="E626" i="1"/>
  <c r="C626" i="1" s="1"/>
  <c r="E627" i="1"/>
  <c r="C627" i="1" s="1"/>
  <c r="E628" i="1"/>
  <c r="C628" i="1" s="1"/>
  <c r="E629" i="1"/>
  <c r="C629" i="1" s="1"/>
  <c r="E630" i="1"/>
  <c r="C630" i="1" s="1"/>
  <c r="E631" i="1"/>
  <c r="C631" i="1" s="1"/>
  <c r="E632" i="1"/>
  <c r="C632" i="1" s="1"/>
  <c r="E633" i="1"/>
  <c r="C633" i="1" s="1"/>
  <c r="E634" i="1"/>
  <c r="C634" i="1" s="1"/>
  <c r="E635" i="1"/>
  <c r="C635" i="1" s="1"/>
  <c r="E636" i="1"/>
  <c r="C636" i="1" s="1"/>
  <c r="E637" i="1"/>
  <c r="C637" i="1" s="1"/>
  <c r="E638" i="1"/>
  <c r="C638" i="1" s="1"/>
  <c r="E639" i="1"/>
  <c r="C639" i="1" s="1"/>
  <c r="E640" i="1"/>
  <c r="C640" i="1" s="1"/>
  <c r="E641" i="1"/>
  <c r="C641" i="1" s="1"/>
  <c r="E642" i="1"/>
  <c r="C642" i="1" s="1"/>
  <c r="E643" i="1"/>
  <c r="C643" i="1" s="1"/>
  <c r="E644" i="1"/>
  <c r="C644" i="1" s="1"/>
  <c r="E645" i="1"/>
  <c r="C645" i="1" s="1"/>
  <c r="E646" i="1"/>
  <c r="C646" i="1" s="1"/>
  <c r="E647" i="1"/>
  <c r="C647" i="1" s="1"/>
  <c r="E648" i="1"/>
  <c r="C648" i="1" s="1"/>
  <c r="E649" i="1"/>
  <c r="C649" i="1" s="1"/>
  <c r="E650" i="1"/>
  <c r="C650" i="1" s="1"/>
  <c r="E651" i="1"/>
  <c r="C651" i="1" s="1"/>
  <c r="E652" i="1"/>
  <c r="C652" i="1" s="1"/>
  <c r="E653" i="1"/>
  <c r="C653" i="1" s="1"/>
  <c r="E654" i="1"/>
  <c r="C654" i="1" s="1"/>
  <c r="E655" i="1"/>
  <c r="C655" i="1" s="1"/>
  <c r="E656" i="1"/>
  <c r="C656" i="1" s="1"/>
  <c r="E657" i="1"/>
  <c r="C657" i="1" s="1"/>
  <c r="E658" i="1"/>
  <c r="C658" i="1" s="1"/>
  <c r="E659" i="1"/>
  <c r="C659" i="1" s="1"/>
  <c r="E660" i="1"/>
  <c r="C660" i="1" s="1"/>
  <c r="E661" i="1"/>
  <c r="C661" i="1" s="1"/>
  <c r="E662" i="1"/>
  <c r="C662" i="1" s="1"/>
  <c r="E663" i="1"/>
  <c r="C663" i="1" s="1"/>
  <c r="E664" i="1"/>
  <c r="C664" i="1" s="1"/>
  <c r="E665" i="1"/>
  <c r="C665" i="1" s="1"/>
  <c r="E666" i="1"/>
  <c r="C666" i="1" s="1"/>
  <c r="E667" i="1"/>
  <c r="C667" i="1" s="1"/>
  <c r="E668" i="1"/>
  <c r="C668" i="1" s="1"/>
  <c r="E669" i="1"/>
  <c r="C669" i="1" s="1"/>
  <c r="E670" i="1"/>
  <c r="C670" i="1" s="1"/>
  <c r="E671" i="1"/>
  <c r="C671" i="1" s="1"/>
  <c r="E672" i="1"/>
  <c r="C672" i="1" s="1"/>
  <c r="E673" i="1"/>
  <c r="C673" i="1" s="1"/>
  <c r="E674" i="1"/>
  <c r="C674" i="1" s="1"/>
  <c r="E675" i="1"/>
  <c r="C675" i="1" s="1"/>
  <c r="E676" i="1"/>
  <c r="C676" i="1" s="1"/>
  <c r="E677" i="1"/>
  <c r="C677" i="1" s="1"/>
  <c r="E678" i="1"/>
  <c r="C678" i="1" s="1"/>
  <c r="E679" i="1"/>
  <c r="C679" i="1" s="1"/>
  <c r="E680" i="1"/>
  <c r="C680" i="1" s="1"/>
  <c r="E681" i="1"/>
  <c r="C681" i="1" s="1"/>
  <c r="E682" i="1"/>
  <c r="C682" i="1" s="1"/>
  <c r="E683" i="1"/>
  <c r="C683" i="1" s="1"/>
  <c r="E684" i="1"/>
  <c r="C684" i="1" s="1"/>
  <c r="E685" i="1"/>
  <c r="C685" i="1" s="1"/>
  <c r="E686" i="1"/>
  <c r="C686" i="1" s="1"/>
  <c r="E687" i="1"/>
  <c r="C687" i="1" s="1"/>
  <c r="E688" i="1"/>
  <c r="C688" i="1" s="1"/>
  <c r="E689" i="1"/>
  <c r="C689" i="1" s="1"/>
  <c r="E690" i="1"/>
  <c r="C690" i="1" s="1"/>
  <c r="E691" i="1"/>
  <c r="C691" i="1" s="1"/>
  <c r="E692" i="1"/>
  <c r="C692" i="1" s="1"/>
  <c r="E693" i="1"/>
  <c r="C693" i="1" s="1"/>
  <c r="E694" i="1"/>
  <c r="C694" i="1" s="1"/>
  <c r="E695" i="1"/>
  <c r="C695" i="1" s="1"/>
  <c r="E696" i="1"/>
  <c r="C696" i="1" s="1"/>
  <c r="E697" i="1"/>
  <c r="C697" i="1" s="1"/>
  <c r="E698" i="1"/>
  <c r="C698" i="1" s="1"/>
  <c r="E699" i="1"/>
  <c r="C699" i="1" s="1"/>
  <c r="E700" i="1"/>
  <c r="C700" i="1" s="1"/>
  <c r="E701" i="1"/>
  <c r="C701" i="1" s="1"/>
  <c r="E702" i="1"/>
  <c r="C702" i="1" s="1"/>
  <c r="E703" i="1"/>
  <c r="C703" i="1" s="1"/>
  <c r="E704" i="1"/>
  <c r="C704" i="1" s="1"/>
  <c r="E705" i="1"/>
  <c r="C705" i="1" s="1"/>
  <c r="E706" i="1"/>
  <c r="C706" i="1" s="1"/>
  <c r="E707" i="1"/>
  <c r="C707" i="1" s="1"/>
  <c r="E708" i="1"/>
  <c r="C708" i="1" s="1"/>
  <c r="E709" i="1"/>
  <c r="C709" i="1" s="1"/>
  <c r="E710" i="1"/>
  <c r="C710" i="1" s="1"/>
  <c r="E711" i="1"/>
  <c r="C711" i="1" s="1"/>
  <c r="E712" i="1"/>
  <c r="C712" i="1" s="1"/>
  <c r="E713" i="1"/>
  <c r="C713" i="1" s="1"/>
  <c r="E714" i="1"/>
  <c r="C714" i="1" s="1"/>
  <c r="E715" i="1"/>
  <c r="C715" i="1" s="1"/>
  <c r="E716" i="1"/>
  <c r="C716" i="1" s="1"/>
  <c r="E717" i="1"/>
  <c r="C717" i="1" s="1"/>
  <c r="E718" i="1"/>
  <c r="C718" i="1" s="1"/>
  <c r="E719" i="1"/>
  <c r="C719" i="1" s="1"/>
  <c r="E720" i="1"/>
  <c r="C720" i="1" s="1"/>
  <c r="E721" i="1"/>
  <c r="C721" i="1" s="1"/>
  <c r="E722" i="1"/>
  <c r="C722" i="1" s="1"/>
  <c r="E723" i="1"/>
  <c r="C723" i="1" s="1"/>
  <c r="E724" i="1"/>
  <c r="C724" i="1" s="1"/>
  <c r="E725" i="1"/>
  <c r="C725" i="1" s="1"/>
  <c r="E726" i="1"/>
  <c r="C726" i="1" s="1"/>
  <c r="E727" i="1"/>
  <c r="C727" i="1" s="1"/>
  <c r="E728" i="1"/>
  <c r="C728" i="1" s="1"/>
  <c r="E729" i="1"/>
  <c r="C729" i="1" s="1"/>
  <c r="E730" i="1"/>
  <c r="C730" i="1" s="1"/>
  <c r="E731" i="1"/>
  <c r="C731" i="1" s="1"/>
  <c r="E732" i="1"/>
  <c r="C732" i="1" s="1"/>
  <c r="E733" i="1"/>
  <c r="C733" i="1" s="1"/>
  <c r="E734" i="1"/>
  <c r="C734" i="1" s="1"/>
  <c r="E735" i="1"/>
  <c r="C735" i="1" s="1"/>
  <c r="E736" i="1"/>
  <c r="C736" i="1" s="1"/>
  <c r="E737" i="1"/>
  <c r="C737" i="1" s="1"/>
  <c r="E738" i="1"/>
  <c r="C738" i="1" s="1"/>
  <c r="E739" i="1"/>
  <c r="C739" i="1" s="1"/>
  <c r="E740" i="1"/>
  <c r="C740" i="1" s="1"/>
  <c r="E741" i="1"/>
  <c r="C741" i="1" s="1"/>
  <c r="E742" i="1"/>
  <c r="C742" i="1" s="1"/>
  <c r="E743" i="1"/>
  <c r="C743" i="1" s="1"/>
  <c r="E744" i="1"/>
  <c r="C744" i="1" s="1"/>
  <c r="E745" i="1"/>
  <c r="C745" i="1" s="1"/>
  <c r="E746" i="1"/>
  <c r="C746" i="1" s="1"/>
  <c r="E747" i="1"/>
  <c r="C747" i="1" s="1"/>
  <c r="E748" i="1"/>
  <c r="C748" i="1" s="1"/>
  <c r="E749" i="1"/>
  <c r="C749" i="1" s="1"/>
  <c r="E750" i="1"/>
  <c r="C750" i="1" s="1"/>
  <c r="E751" i="1"/>
  <c r="C751" i="1" s="1"/>
  <c r="E752" i="1"/>
  <c r="C752" i="1" s="1"/>
  <c r="E753" i="1"/>
  <c r="C753" i="1" s="1"/>
  <c r="E754" i="1"/>
  <c r="C754" i="1" s="1"/>
  <c r="E755" i="1"/>
  <c r="C755" i="1" s="1"/>
  <c r="E756" i="1"/>
  <c r="C756" i="1" s="1"/>
  <c r="E757" i="1"/>
  <c r="C757" i="1" s="1"/>
  <c r="E758" i="1"/>
  <c r="C758" i="1" s="1"/>
  <c r="E759" i="1"/>
  <c r="C759" i="1" s="1"/>
  <c r="E760" i="1"/>
  <c r="C760" i="1" s="1"/>
  <c r="E761" i="1"/>
  <c r="C761" i="1" s="1"/>
  <c r="E762" i="1"/>
  <c r="C762" i="1" s="1"/>
  <c r="E763" i="1"/>
  <c r="C763" i="1" s="1"/>
  <c r="E764" i="1"/>
  <c r="C764" i="1" s="1"/>
  <c r="E765" i="1"/>
  <c r="C765" i="1" s="1"/>
  <c r="E766" i="1"/>
  <c r="C766" i="1" s="1"/>
  <c r="E767" i="1"/>
  <c r="C767" i="1" s="1"/>
  <c r="E768" i="1"/>
  <c r="C768" i="1" s="1"/>
  <c r="E769" i="1"/>
  <c r="C769" i="1" s="1"/>
  <c r="E770" i="1"/>
  <c r="C770" i="1" s="1"/>
  <c r="E771" i="1"/>
  <c r="C771" i="1" s="1"/>
  <c r="E772" i="1"/>
  <c r="C772" i="1" s="1"/>
  <c r="E773" i="1"/>
  <c r="C773" i="1" s="1"/>
  <c r="E774" i="1"/>
  <c r="C774" i="1" s="1"/>
  <c r="E775" i="1"/>
  <c r="C775" i="1" s="1"/>
  <c r="E776" i="1"/>
  <c r="C776" i="1" s="1"/>
  <c r="E777" i="1"/>
  <c r="C777" i="1" s="1"/>
  <c r="E778" i="1"/>
  <c r="C778" i="1" s="1"/>
  <c r="E779" i="1"/>
  <c r="C779" i="1" s="1"/>
  <c r="E780" i="1"/>
  <c r="C780" i="1" s="1"/>
  <c r="E781" i="1"/>
  <c r="C781" i="1" s="1"/>
  <c r="E782" i="1"/>
  <c r="C782" i="1" s="1"/>
  <c r="E783" i="1"/>
  <c r="C783" i="1" s="1"/>
  <c r="E784" i="1"/>
  <c r="C784" i="1" s="1"/>
  <c r="E785" i="1"/>
  <c r="C785" i="1" s="1"/>
  <c r="E786" i="1"/>
  <c r="C786" i="1" s="1"/>
  <c r="E787" i="1"/>
  <c r="C787" i="1" s="1"/>
  <c r="E788" i="1"/>
  <c r="C788" i="1" s="1"/>
  <c r="E789" i="1"/>
  <c r="C789" i="1" s="1"/>
  <c r="E790" i="1"/>
  <c r="C790" i="1" s="1"/>
  <c r="E791" i="1"/>
  <c r="C791" i="1" s="1"/>
  <c r="E792" i="1"/>
  <c r="C792" i="1" s="1"/>
  <c r="E793" i="1"/>
  <c r="C793" i="1" s="1"/>
  <c r="E794" i="1"/>
  <c r="C794" i="1" s="1"/>
  <c r="E795" i="1"/>
  <c r="C795" i="1" s="1"/>
  <c r="E796" i="1"/>
  <c r="C796" i="1" s="1"/>
  <c r="E797" i="1"/>
  <c r="C797" i="1" s="1"/>
  <c r="E798" i="1"/>
  <c r="C798" i="1" s="1"/>
  <c r="E799" i="1"/>
  <c r="C799" i="1" s="1"/>
  <c r="E800" i="1"/>
  <c r="C800" i="1" s="1"/>
  <c r="E801" i="1"/>
  <c r="C801" i="1" s="1"/>
  <c r="E802" i="1"/>
  <c r="C802" i="1" s="1"/>
  <c r="E803" i="1"/>
  <c r="C803" i="1" s="1"/>
  <c r="E804" i="1"/>
  <c r="C804" i="1" s="1"/>
  <c r="E805" i="1"/>
  <c r="C805" i="1" s="1"/>
  <c r="E806" i="1"/>
  <c r="C806" i="1" s="1"/>
  <c r="E807" i="1"/>
  <c r="C807" i="1" s="1"/>
  <c r="E808" i="1"/>
  <c r="C808" i="1" s="1"/>
  <c r="E809" i="1"/>
  <c r="C809" i="1" s="1"/>
  <c r="E810" i="1"/>
  <c r="C810" i="1" s="1"/>
  <c r="E811" i="1"/>
  <c r="C811" i="1" s="1"/>
  <c r="E812" i="1"/>
  <c r="C812" i="1" s="1"/>
  <c r="E813" i="1"/>
  <c r="C813" i="1" s="1"/>
  <c r="E814" i="1"/>
  <c r="C814" i="1" s="1"/>
  <c r="E815" i="1"/>
  <c r="C815" i="1" s="1"/>
  <c r="E816" i="1"/>
  <c r="C816" i="1" s="1"/>
  <c r="E817" i="1"/>
  <c r="C817" i="1" s="1"/>
  <c r="E818" i="1"/>
  <c r="C818" i="1" s="1"/>
  <c r="E819" i="1"/>
  <c r="C819" i="1" s="1"/>
  <c r="E820" i="1"/>
  <c r="C820" i="1" s="1"/>
  <c r="E821" i="1"/>
  <c r="C821" i="1" s="1"/>
  <c r="E822" i="1"/>
  <c r="C822" i="1" s="1"/>
  <c r="E823" i="1"/>
  <c r="C823" i="1" s="1"/>
  <c r="E824" i="1"/>
  <c r="C824" i="1" s="1"/>
  <c r="E825" i="1"/>
  <c r="C825" i="1" s="1"/>
  <c r="E826" i="1"/>
  <c r="C826" i="1" s="1"/>
  <c r="E827" i="1"/>
  <c r="C827" i="1" s="1"/>
  <c r="E828" i="1"/>
  <c r="C828" i="1" s="1"/>
  <c r="E829" i="1"/>
  <c r="C829" i="1" s="1"/>
  <c r="E830" i="1"/>
  <c r="C830" i="1" s="1"/>
  <c r="E831" i="1"/>
  <c r="C831" i="1" s="1"/>
  <c r="E832" i="1"/>
  <c r="C832" i="1" s="1"/>
  <c r="E833" i="1"/>
  <c r="C833" i="1" s="1"/>
  <c r="E834" i="1"/>
  <c r="C834" i="1" s="1"/>
  <c r="E835" i="1"/>
  <c r="C835" i="1" s="1"/>
  <c r="E836" i="1"/>
  <c r="C836" i="1" s="1"/>
  <c r="E837" i="1"/>
  <c r="C837" i="1" s="1"/>
  <c r="E838" i="1"/>
  <c r="C838" i="1" s="1"/>
  <c r="E839" i="1"/>
  <c r="C839" i="1" s="1"/>
  <c r="E840" i="1"/>
  <c r="C840" i="1" s="1"/>
  <c r="E841" i="1"/>
  <c r="C841" i="1" s="1"/>
  <c r="E842" i="1"/>
  <c r="C842" i="1" s="1"/>
  <c r="E843" i="1"/>
  <c r="C843" i="1" s="1"/>
  <c r="E844" i="1"/>
  <c r="C844" i="1" s="1"/>
  <c r="E845" i="1"/>
  <c r="C845" i="1" s="1"/>
  <c r="E846" i="1"/>
  <c r="C846" i="1" s="1"/>
  <c r="E847" i="1"/>
  <c r="C847" i="1" s="1"/>
  <c r="E848" i="1"/>
  <c r="C848" i="1" s="1"/>
  <c r="E849" i="1"/>
  <c r="C849" i="1" s="1"/>
  <c r="E850" i="1"/>
  <c r="C850" i="1" s="1"/>
  <c r="E851" i="1"/>
  <c r="C851" i="1" s="1"/>
  <c r="E852" i="1"/>
  <c r="C852" i="1" s="1"/>
  <c r="E853" i="1"/>
  <c r="C853" i="1" s="1"/>
  <c r="E854" i="1"/>
  <c r="C854" i="1" s="1"/>
  <c r="E855" i="1"/>
  <c r="C855" i="1" s="1"/>
  <c r="E856" i="1"/>
  <c r="C856" i="1" s="1"/>
  <c r="E857" i="1"/>
  <c r="C857" i="1" s="1"/>
  <c r="E858" i="1"/>
  <c r="C858" i="1" s="1"/>
  <c r="E859" i="1"/>
  <c r="C859" i="1" s="1"/>
  <c r="E860" i="1"/>
  <c r="C860" i="1" s="1"/>
  <c r="E861" i="1"/>
  <c r="C861" i="1" s="1"/>
  <c r="E862" i="1"/>
  <c r="C862" i="1" s="1"/>
  <c r="E863" i="1"/>
  <c r="C863" i="1" s="1"/>
  <c r="E864" i="1"/>
  <c r="C864" i="1" s="1"/>
  <c r="E865" i="1"/>
  <c r="C865" i="1" s="1"/>
  <c r="E866" i="1"/>
  <c r="C866" i="1" s="1"/>
  <c r="E867" i="1"/>
  <c r="C867" i="1" s="1"/>
  <c r="E868" i="1"/>
  <c r="C868" i="1" s="1"/>
  <c r="E869" i="1"/>
  <c r="C869" i="1" s="1"/>
  <c r="E870" i="1"/>
  <c r="C870" i="1" s="1"/>
  <c r="E871" i="1"/>
  <c r="C871" i="1" s="1"/>
  <c r="E872" i="1"/>
  <c r="C872" i="1" s="1"/>
  <c r="E873" i="1"/>
  <c r="C873" i="1" s="1"/>
  <c r="E874" i="1"/>
  <c r="C874" i="1" s="1"/>
  <c r="E875" i="1"/>
  <c r="C875" i="1" s="1"/>
  <c r="E876" i="1"/>
  <c r="C876" i="1" s="1"/>
  <c r="E877" i="1"/>
  <c r="C877" i="1" s="1"/>
  <c r="E878" i="1"/>
  <c r="C878" i="1" s="1"/>
  <c r="E879" i="1"/>
  <c r="C879" i="1" s="1"/>
  <c r="E880" i="1"/>
  <c r="C880" i="1" s="1"/>
  <c r="E881" i="1"/>
  <c r="C881" i="1" s="1"/>
  <c r="E882" i="1"/>
  <c r="C882" i="1" s="1"/>
  <c r="E883" i="1"/>
  <c r="C883" i="1" s="1"/>
  <c r="E884" i="1"/>
  <c r="C884" i="1" s="1"/>
  <c r="E885" i="1"/>
  <c r="C885" i="1" s="1"/>
  <c r="E886" i="1"/>
  <c r="C886" i="1" s="1"/>
  <c r="E887" i="1"/>
  <c r="C887" i="1" s="1"/>
  <c r="E888" i="1"/>
  <c r="C888" i="1" s="1"/>
  <c r="E889" i="1"/>
  <c r="C889" i="1" s="1"/>
  <c r="E890" i="1"/>
  <c r="C890" i="1" s="1"/>
  <c r="E891" i="1"/>
  <c r="C891" i="1" s="1"/>
  <c r="E892" i="1"/>
  <c r="C892" i="1" s="1"/>
  <c r="E893" i="1"/>
  <c r="C893" i="1" s="1"/>
  <c r="E894" i="1"/>
  <c r="C894" i="1" s="1"/>
  <c r="E895" i="1"/>
  <c r="C895" i="1" s="1"/>
  <c r="E896" i="1"/>
  <c r="C896" i="1" s="1"/>
  <c r="E897" i="1"/>
  <c r="C897" i="1" s="1"/>
  <c r="E898" i="1"/>
  <c r="C898" i="1" s="1"/>
  <c r="E899" i="1"/>
  <c r="C899" i="1" s="1"/>
  <c r="E900" i="1"/>
  <c r="C900" i="1" s="1"/>
  <c r="E901" i="1"/>
  <c r="C901" i="1" s="1"/>
  <c r="E902" i="1"/>
  <c r="C902" i="1" s="1"/>
  <c r="E903" i="1"/>
  <c r="C903" i="1" s="1"/>
  <c r="E904" i="1"/>
  <c r="C904" i="1" s="1"/>
  <c r="E905" i="1"/>
  <c r="C905" i="1" s="1"/>
  <c r="E906" i="1"/>
  <c r="C906" i="1" s="1"/>
  <c r="E907" i="1"/>
  <c r="C907" i="1" s="1"/>
  <c r="E908" i="1"/>
  <c r="C908" i="1" s="1"/>
  <c r="E909" i="1"/>
  <c r="C909" i="1" s="1"/>
  <c r="E910" i="1"/>
  <c r="C910" i="1" s="1"/>
  <c r="E911" i="1"/>
  <c r="C911" i="1" s="1"/>
  <c r="E912" i="1"/>
  <c r="C912" i="1" s="1"/>
  <c r="E913" i="1"/>
  <c r="C913" i="1" s="1"/>
  <c r="E914" i="1"/>
  <c r="C914" i="1" s="1"/>
  <c r="E915" i="1"/>
  <c r="C915" i="1" s="1"/>
  <c r="E916" i="1"/>
  <c r="C916" i="1" s="1"/>
  <c r="E917" i="1"/>
  <c r="C917" i="1" s="1"/>
  <c r="E918" i="1"/>
  <c r="C918" i="1" s="1"/>
  <c r="E919" i="1"/>
  <c r="C919" i="1" s="1"/>
  <c r="E920" i="1"/>
  <c r="C920" i="1" s="1"/>
  <c r="E921" i="1"/>
  <c r="C921" i="1" s="1"/>
  <c r="E922" i="1"/>
  <c r="C922" i="1" s="1"/>
  <c r="E923" i="1"/>
  <c r="C923" i="1" s="1"/>
  <c r="E924" i="1"/>
  <c r="C924" i="1" s="1"/>
  <c r="E925" i="1"/>
  <c r="C925" i="1" s="1"/>
  <c r="E926" i="1"/>
  <c r="C926" i="1" s="1"/>
  <c r="E927" i="1"/>
  <c r="C927" i="1" s="1"/>
  <c r="E928" i="1"/>
  <c r="C928" i="1" s="1"/>
  <c r="E929" i="1"/>
  <c r="C929" i="1" s="1"/>
  <c r="E930" i="1"/>
  <c r="C930" i="1" s="1"/>
  <c r="E931" i="1"/>
  <c r="C931" i="1" s="1"/>
  <c r="E932" i="1"/>
  <c r="C932" i="1" s="1"/>
  <c r="E933" i="1"/>
  <c r="C933" i="1" s="1"/>
  <c r="E934" i="1"/>
  <c r="C934" i="1" s="1"/>
  <c r="E935" i="1"/>
  <c r="C935" i="1" s="1"/>
  <c r="E936" i="1"/>
  <c r="C936" i="1" s="1"/>
  <c r="E937" i="1"/>
  <c r="C937" i="1" s="1"/>
  <c r="E938" i="1"/>
  <c r="C938" i="1" s="1"/>
  <c r="E939" i="1"/>
  <c r="C939" i="1" s="1"/>
  <c r="E940" i="1"/>
  <c r="C940" i="1" s="1"/>
  <c r="E941" i="1"/>
  <c r="C941" i="1" s="1"/>
  <c r="E942" i="1"/>
  <c r="C942" i="1" s="1"/>
  <c r="E943" i="1"/>
  <c r="C943" i="1" s="1"/>
  <c r="E944" i="1"/>
  <c r="C944" i="1" s="1"/>
  <c r="E945" i="1"/>
  <c r="C945" i="1" s="1"/>
  <c r="E946" i="1"/>
  <c r="C946" i="1" s="1"/>
  <c r="E947" i="1"/>
  <c r="C947" i="1" s="1"/>
  <c r="E948" i="1"/>
  <c r="C948" i="1" s="1"/>
  <c r="E949" i="1"/>
  <c r="C949" i="1" s="1"/>
  <c r="E950" i="1"/>
  <c r="C950" i="1" s="1"/>
  <c r="E951" i="1"/>
  <c r="C951" i="1" s="1"/>
  <c r="E952" i="1"/>
  <c r="C952" i="1" s="1"/>
  <c r="E953" i="1"/>
  <c r="C953" i="1" s="1"/>
  <c r="E954" i="1"/>
  <c r="C954" i="1" s="1"/>
  <c r="E955" i="1"/>
  <c r="C955" i="1" s="1"/>
  <c r="E956" i="1"/>
  <c r="C956" i="1" s="1"/>
  <c r="E957" i="1"/>
  <c r="C957" i="1" s="1"/>
  <c r="E958" i="1"/>
  <c r="C958" i="1" s="1"/>
  <c r="E959" i="1"/>
  <c r="C959" i="1" s="1"/>
  <c r="E960" i="1"/>
  <c r="C960" i="1" s="1"/>
  <c r="E961" i="1"/>
  <c r="C961" i="1" s="1"/>
  <c r="E962" i="1"/>
  <c r="C962" i="1" s="1"/>
  <c r="E963" i="1"/>
  <c r="C963" i="1" s="1"/>
  <c r="E964" i="1"/>
  <c r="C964" i="1" s="1"/>
  <c r="E965" i="1"/>
  <c r="C965" i="1" s="1"/>
  <c r="E966" i="1"/>
  <c r="C966" i="1" s="1"/>
  <c r="E967" i="1"/>
  <c r="C967" i="1" s="1"/>
  <c r="E968" i="1"/>
  <c r="C968" i="1" s="1"/>
  <c r="E969" i="1"/>
  <c r="C969" i="1" s="1"/>
  <c r="E970" i="1"/>
  <c r="C970" i="1" s="1"/>
  <c r="E971" i="1"/>
  <c r="C971" i="1" s="1"/>
  <c r="E972" i="1"/>
  <c r="C972" i="1" s="1"/>
  <c r="E973" i="1"/>
  <c r="C973" i="1" s="1"/>
  <c r="E974" i="1"/>
  <c r="C974" i="1" s="1"/>
  <c r="E975" i="1"/>
  <c r="C975" i="1" s="1"/>
  <c r="E976" i="1"/>
  <c r="C976" i="1" s="1"/>
  <c r="E977" i="1"/>
  <c r="C977" i="1" s="1"/>
  <c r="E978" i="1"/>
  <c r="C978" i="1" s="1"/>
  <c r="E979" i="1"/>
  <c r="C979" i="1" s="1"/>
  <c r="E980" i="1"/>
  <c r="C980" i="1" s="1"/>
  <c r="E981" i="1"/>
  <c r="C981" i="1" s="1"/>
  <c r="E982" i="1"/>
  <c r="C982" i="1" s="1"/>
  <c r="E983" i="1"/>
  <c r="C983" i="1" s="1"/>
  <c r="E984" i="1"/>
  <c r="C984" i="1" s="1"/>
  <c r="E985" i="1"/>
  <c r="C985" i="1" s="1"/>
  <c r="E986" i="1"/>
  <c r="C986" i="1" s="1"/>
  <c r="E987" i="1"/>
  <c r="C987" i="1" s="1"/>
  <c r="E988" i="1"/>
  <c r="C988" i="1" s="1"/>
  <c r="E989" i="1"/>
  <c r="C989" i="1" s="1"/>
  <c r="E990" i="1"/>
  <c r="C990" i="1" s="1"/>
  <c r="E991" i="1"/>
  <c r="C991" i="1" s="1"/>
  <c r="E992" i="1"/>
  <c r="C992" i="1" s="1"/>
  <c r="E993" i="1"/>
  <c r="C993" i="1" s="1"/>
  <c r="E994" i="1"/>
  <c r="C994" i="1" s="1"/>
  <c r="E995" i="1"/>
  <c r="C995" i="1" s="1"/>
  <c r="E996" i="1"/>
  <c r="C996" i="1" s="1"/>
  <c r="E997" i="1"/>
  <c r="C997" i="1" s="1"/>
  <c r="E998" i="1"/>
  <c r="C998" i="1" s="1"/>
  <c r="E999" i="1"/>
  <c r="C999" i="1" s="1"/>
  <c r="E1000" i="1"/>
  <c r="C1000" i="1" s="1"/>
  <c r="E1001" i="1"/>
  <c r="C1001" i="1" s="1"/>
  <c r="E1002" i="1"/>
  <c r="C1002" i="1" s="1"/>
  <c r="E1003" i="1"/>
  <c r="C1003" i="1" s="1"/>
  <c r="E1004" i="1"/>
  <c r="C1004" i="1" s="1"/>
  <c r="E1005" i="1"/>
  <c r="C1005" i="1" s="1"/>
  <c r="E1006" i="1"/>
  <c r="C1006" i="1" s="1"/>
  <c r="E1007" i="1"/>
  <c r="C1007" i="1" s="1"/>
  <c r="E1008" i="1"/>
  <c r="C1008" i="1" s="1"/>
  <c r="E1009" i="1"/>
  <c r="C1009" i="1" s="1"/>
  <c r="E1010" i="1"/>
  <c r="C1010" i="1" s="1"/>
  <c r="E1011" i="1"/>
  <c r="C1011" i="1" s="1"/>
  <c r="E1012" i="1"/>
  <c r="C1012" i="1" s="1"/>
  <c r="E1013" i="1"/>
  <c r="C1013" i="1" s="1"/>
  <c r="E1014" i="1"/>
  <c r="C1014" i="1" s="1"/>
  <c r="E1015" i="1"/>
  <c r="C1015" i="1" s="1"/>
  <c r="E1016" i="1"/>
  <c r="C1016" i="1" s="1"/>
  <c r="E1017" i="1"/>
  <c r="C1017" i="1" s="1"/>
  <c r="E1018" i="1"/>
  <c r="C1018" i="1" s="1"/>
  <c r="E1019" i="1"/>
  <c r="C1019" i="1" s="1"/>
  <c r="E1020" i="1"/>
  <c r="C1020" i="1" s="1"/>
  <c r="E1021" i="1"/>
  <c r="C1021" i="1" s="1"/>
  <c r="E1022" i="1"/>
  <c r="C1022" i="1" s="1"/>
  <c r="E1023" i="1"/>
  <c r="C1023" i="1" s="1"/>
  <c r="E1024" i="1"/>
  <c r="C1024" i="1" s="1"/>
  <c r="E1025" i="1"/>
  <c r="C1025" i="1" s="1"/>
  <c r="E1026" i="1"/>
  <c r="C1026" i="1" s="1"/>
  <c r="E1027" i="1"/>
  <c r="C1027" i="1" s="1"/>
  <c r="E1028" i="1"/>
  <c r="C1028" i="1" s="1"/>
  <c r="E1029" i="1"/>
  <c r="C1029" i="1" s="1"/>
  <c r="E1030" i="1"/>
  <c r="C1030" i="1" s="1"/>
  <c r="E1031" i="1"/>
  <c r="C1031" i="1" s="1"/>
  <c r="E1032" i="1"/>
  <c r="C1032" i="1" s="1"/>
  <c r="E1033" i="1"/>
  <c r="C1033" i="1" s="1"/>
  <c r="E1034" i="1"/>
  <c r="C1034" i="1" s="1"/>
  <c r="E1035" i="1"/>
  <c r="C1035" i="1" s="1"/>
  <c r="E1036" i="1"/>
  <c r="C1036" i="1" s="1"/>
  <c r="E1037" i="1"/>
  <c r="C1037" i="1" s="1"/>
  <c r="E1038" i="1"/>
  <c r="C1038" i="1" s="1"/>
  <c r="E1039" i="1"/>
  <c r="C1039" i="1" s="1"/>
  <c r="E1040" i="1"/>
  <c r="C1040" i="1" s="1"/>
  <c r="E1041" i="1"/>
  <c r="C1041" i="1" s="1"/>
  <c r="E1042" i="1"/>
  <c r="C1042" i="1" s="1"/>
  <c r="E1043" i="1"/>
  <c r="C1043" i="1" s="1"/>
  <c r="E1044" i="1"/>
  <c r="C1044" i="1" s="1"/>
  <c r="E1045" i="1"/>
  <c r="C1045" i="1" s="1"/>
  <c r="E1046" i="1"/>
  <c r="C1046" i="1" s="1"/>
  <c r="E1047" i="1"/>
  <c r="C1047" i="1" s="1"/>
  <c r="E1048" i="1"/>
  <c r="C1048" i="1" s="1"/>
  <c r="E1049" i="1"/>
  <c r="C1049" i="1" s="1"/>
  <c r="E1050" i="1"/>
  <c r="C1050" i="1" s="1"/>
  <c r="E1051" i="1"/>
  <c r="C1051" i="1" s="1"/>
  <c r="E1052" i="1"/>
  <c r="C1052" i="1" s="1"/>
  <c r="E1053" i="1"/>
  <c r="C1053" i="1" s="1"/>
  <c r="E1054" i="1"/>
  <c r="C1054" i="1" s="1"/>
  <c r="E1055" i="1"/>
  <c r="C1055" i="1" s="1"/>
  <c r="E1056" i="1"/>
  <c r="C1056" i="1" s="1"/>
  <c r="E1057" i="1"/>
  <c r="C1057" i="1" s="1"/>
  <c r="E1058" i="1"/>
  <c r="C1058" i="1" s="1"/>
  <c r="E1059" i="1"/>
  <c r="C1059" i="1" s="1"/>
  <c r="E1060" i="1"/>
  <c r="C1060" i="1" s="1"/>
  <c r="E1061" i="1"/>
  <c r="C1061" i="1" s="1"/>
  <c r="E1062" i="1"/>
  <c r="C1062" i="1" s="1"/>
  <c r="E1063" i="1"/>
  <c r="C1063" i="1" s="1"/>
  <c r="E1064" i="1"/>
  <c r="C1064" i="1" s="1"/>
  <c r="E1065" i="1"/>
  <c r="C1065" i="1" s="1"/>
  <c r="E1066" i="1"/>
  <c r="C1066" i="1" s="1"/>
  <c r="E1067" i="1"/>
  <c r="C1067" i="1" s="1"/>
  <c r="E1068" i="1"/>
  <c r="C1068" i="1" s="1"/>
  <c r="E1069" i="1"/>
  <c r="C1069" i="1" s="1"/>
  <c r="E1070" i="1"/>
  <c r="C1070" i="1" s="1"/>
  <c r="E1071" i="1"/>
  <c r="C1071" i="1" s="1"/>
  <c r="E1072" i="1"/>
  <c r="C1072" i="1" s="1"/>
  <c r="E1073" i="1"/>
  <c r="C1073" i="1" s="1"/>
  <c r="E1074" i="1"/>
  <c r="C1074" i="1" s="1"/>
  <c r="E1075" i="1"/>
  <c r="C1075" i="1" s="1"/>
  <c r="E1076" i="1"/>
  <c r="C1076" i="1" s="1"/>
  <c r="E1077" i="1"/>
  <c r="C1077" i="1" s="1"/>
  <c r="E1078" i="1"/>
  <c r="C1078" i="1" s="1"/>
  <c r="E1079" i="1"/>
  <c r="C1079" i="1" s="1"/>
  <c r="E1080" i="1"/>
  <c r="C1080" i="1" s="1"/>
  <c r="E1081" i="1"/>
  <c r="C1081" i="1" s="1"/>
  <c r="E1082" i="1"/>
  <c r="C1082" i="1" s="1"/>
  <c r="E1083" i="1"/>
  <c r="C1083" i="1" s="1"/>
  <c r="E1084" i="1"/>
  <c r="C1084" i="1" s="1"/>
  <c r="E1085" i="1"/>
  <c r="C1085" i="1" s="1"/>
  <c r="E1086" i="1"/>
  <c r="C1086" i="1" s="1"/>
  <c r="E1087" i="1"/>
  <c r="C1087" i="1" s="1"/>
  <c r="E1088" i="1"/>
  <c r="C1088" i="1" s="1"/>
  <c r="E1089" i="1"/>
  <c r="C1089" i="1" s="1"/>
  <c r="E1090" i="1"/>
  <c r="C1090" i="1" s="1"/>
  <c r="E1091" i="1"/>
  <c r="C1091" i="1" s="1"/>
  <c r="E1092" i="1"/>
  <c r="C1092" i="1" s="1"/>
  <c r="E1093" i="1"/>
  <c r="C1093" i="1" s="1"/>
  <c r="E1094" i="1"/>
  <c r="C1094" i="1" s="1"/>
  <c r="E1095" i="1"/>
  <c r="C1095" i="1" s="1"/>
  <c r="E1096" i="1"/>
  <c r="C1096" i="1" s="1"/>
  <c r="E1097" i="1"/>
  <c r="C1097" i="1" s="1"/>
  <c r="E1098" i="1"/>
  <c r="C1098" i="1" s="1"/>
  <c r="E1099" i="1"/>
  <c r="C1099" i="1" s="1"/>
  <c r="E1100" i="1"/>
  <c r="C1100" i="1" s="1"/>
  <c r="E1101" i="1"/>
  <c r="C1101" i="1" s="1"/>
  <c r="E1102" i="1"/>
  <c r="C1102" i="1" s="1"/>
  <c r="E1103" i="1"/>
  <c r="C1103" i="1" s="1"/>
  <c r="E1104" i="1"/>
  <c r="C1104" i="1" s="1"/>
  <c r="E1105" i="1"/>
  <c r="C1105" i="1" s="1"/>
  <c r="E1106" i="1"/>
  <c r="C1106" i="1" s="1"/>
  <c r="E1107" i="1"/>
  <c r="C1107" i="1" s="1"/>
  <c r="E1108" i="1"/>
  <c r="C1108" i="1" s="1"/>
  <c r="E1109" i="1"/>
  <c r="C1109" i="1" s="1"/>
  <c r="E1110" i="1"/>
  <c r="C1110" i="1" s="1"/>
  <c r="E1111" i="1"/>
  <c r="C1111" i="1" s="1"/>
  <c r="E1112" i="1"/>
  <c r="C1112" i="1" s="1"/>
  <c r="E1113" i="1"/>
  <c r="C1113" i="1" s="1"/>
  <c r="E1114" i="1"/>
  <c r="C1114" i="1" s="1"/>
  <c r="E1115" i="1"/>
  <c r="C1115" i="1" s="1"/>
  <c r="E1116" i="1"/>
  <c r="C1116" i="1" s="1"/>
  <c r="E1117" i="1"/>
  <c r="C1117" i="1" s="1"/>
  <c r="E1118" i="1"/>
  <c r="C1118" i="1" s="1"/>
  <c r="E1119" i="1"/>
  <c r="C1119" i="1" s="1"/>
  <c r="E1120" i="1"/>
  <c r="C1120" i="1" s="1"/>
  <c r="E1121" i="1"/>
  <c r="C1121" i="1" s="1"/>
  <c r="E1122" i="1"/>
  <c r="C1122" i="1" s="1"/>
  <c r="E1123" i="1"/>
  <c r="C1123" i="1" s="1"/>
  <c r="E1124" i="1"/>
  <c r="C1124" i="1" s="1"/>
  <c r="E1125" i="1"/>
  <c r="C1125" i="1" s="1"/>
  <c r="E1126" i="1"/>
  <c r="C1126" i="1" s="1"/>
  <c r="E1127" i="1"/>
  <c r="C1127" i="1" s="1"/>
  <c r="E1128" i="1"/>
  <c r="C1128" i="1" s="1"/>
  <c r="E1129" i="1"/>
  <c r="C1129" i="1" s="1"/>
  <c r="E1130" i="1"/>
  <c r="C1130" i="1" s="1"/>
  <c r="E1131" i="1"/>
  <c r="C1131" i="1" s="1"/>
  <c r="E1132" i="1"/>
  <c r="C1132" i="1" s="1"/>
  <c r="E1133" i="1"/>
  <c r="C1133" i="1" s="1"/>
  <c r="E1134" i="1"/>
  <c r="C1134" i="1" s="1"/>
  <c r="E1135" i="1"/>
  <c r="C1135" i="1" s="1"/>
  <c r="E1136" i="1"/>
  <c r="C1136" i="1" s="1"/>
  <c r="E1137" i="1"/>
  <c r="C1137" i="1" s="1"/>
  <c r="E1138" i="1"/>
  <c r="C1138" i="1" s="1"/>
  <c r="E1139" i="1"/>
  <c r="C1139" i="1" s="1"/>
  <c r="E1140" i="1"/>
  <c r="C1140" i="1" s="1"/>
  <c r="E1141" i="1"/>
  <c r="C1141" i="1" s="1"/>
  <c r="E1142" i="1"/>
  <c r="C1142" i="1" s="1"/>
  <c r="E1143" i="1"/>
  <c r="C1143" i="1" s="1"/>
  <c r="E1144" i="1"/>
  <c r="C1144" i="1" s="1"/>
  <c r="E1145" i="1"/>
  <c r="C1145" i="1" s="1"/>
  <c r="E1146" i="1"/>
  <c r="C1146" i="1" s="1"/>
  <c r="E1147" i="1"/>
  <c r="C1147" i="1" s="1"/>
  <c r="E1148" i="1"/>
  <c r="C1148" i="1" s="1"/>
  <c r="E1149" i="1"/>
  <c r="C1149" i="1" s="1"/>
  <c r="E1150" i="1"/>
  <c r="C1150" i="1" s="1"/>
  <c r="E1151" i="1"/>
  <c r="C1151" i="1" s="1"/>
  <c r="E1152" i="1"/>
  <c r="C1152" i="1" s="1"/>
  <c r="E1153" i="1"/>
  <c r="C1153" i="1" s="1"/>
  <c r="E1154" i="1"/>
  <c r="C1154" i="1" s="1"/>
  <c r="E1155" i="1"/>
  <c r="C1155" i="1" s="1"/>
  <c r="E1156" i="1"/>
  <c r="C1156" i="1" s="1"/>
  <c r="E1157" i="1"/>
  <c r="C1157" i="1" s="1"/>
  <c r="E1158" i="1"/>
  <c r="C1158" i="1" s="1"/>
  <c r="E1159" i="1"/>
  <c r="C1159" i="1" s="1"/>
  <c r="E1160" i="1"/>
  <c r="C1160" i="1" s="1"/>
  <c r="E1161" i="1"/>
  <c r="C1161" i="1" s="1"/>
  <c r="E1162" i="1"/>
  <c r="C1162" i="1" s="1"/>
  <c r="E1163" i="1"/>
  <c r="C1163" i="1" s="1"/>
  <c r="E1164" i="1"/>
  <c r="C1164" i="1" s="1"/>
  <c r="E1165" i="1"/>
  <c r="C1165" i="1" s="1"/>
  <c r="E1166" i="1"/>
  <c r="C1166" i="1" s="1"/>
  <c r="E1167" i="1"/>
  <c r="C1167" i="1" s="1"/>
  <c r="E1168" i="1"/>
  <c r="C1168" i="1" s="1"/>
  <c r="E1169" i="1"/>
  <c r="C1169" i="1" s="1"/>
  <c r="E1170" i="1"/>
  <c r="C1170" i="1" s="1"/>
  <c r="E1171" i="1"/>
  <c r="C1171" i="1" s="1"/>
  <c r="E1172" i="1"/>
  <c r="C1172" i="1" s="1"/>
  <c r="E1173" i="1"/>
  <c r="C1173" i="1" s="1"/>
  <c r="E1174" i="1"/>
  <c r="C1174" i="1" s="1"/>
  <c r="E1175" i="1"/>
  <c r="C1175" i="1" s="1"/>
  <c r="E1176" i="1"/>
  <c r="C1176" i="1" s="1"/>
  <c r="E1177" i="1"/>
  <c r="C1177" i="1" s="1"/>
  <c r="E1178" i="1"/>
  <c r="C1178" i="1" s="1"/>
  <c r="E1179" i="1"/>
  <c r="C1179" i="1" s="1"/>
  <c r="E1180" i="1"/>
  <c r="C1180" i="1" s="1"/>
  <c r="E1181" i="1"/>
  <c r="C1181" i="1" s="1"/>
  <c r="E1182" i="1"/>
  <c r="C1182" i="1" s="1"/>
  <c r="E1183" i="1"/>
  <c r="C1183" i="1" s="1"/>
  <c r="E1184" i="1"/>
  <c r="C1184" i="1" s="1"/>
  <c r="E1185" i="1"/>
  <c r="C1185" i="1" s="1"/>
  <c r="E1186" i="1"/>
  <c r="C1186" i="1" s="1"/>
  <c r="E1187" i="1"/>
  <c r="C1187" i="1" s="1"/>
  <c r="E1188" i="1"/>
  <c r="C1188" i="1" s="1"/>
  <c r="E1189" i="1"/>
  <c r="C1189" i="1" s="1"/>
  <c r="E1190" i="1"/>
  <c r="C1190" i="1" s="1"/>
  <c r="E1191" i="1"/>
  <c r="C1191" i="1" s="1"/>
  <c r="E1192" i="1"/>
  <c r="C1192" i="1" s="1"/>
  <c r="E1193" i="1"/>
  <c r="C1193" i="1" s="1"/>
  <c r="E1194" i="1"/>
  <c r="C1194" i="1" s="1"/>
  <c r="E1195" i="1"/>
  <c r="C1195" i="1" s="1"/>
  <c r="E1196" i="1"/>
  <c r="C1196" i="1" s="1"/>
  <c r="E1197" i="1"/>
  <c r="C1197" i="1" s="1"/>
  <c r="E1198" i="1"/>
  <c r="C1198" i="1" s="1"/>
  <c r="E1199" i="1"/>
  <c r="C1199" i="1" s="1"/>
  <c r="E1200" i="1"/>
  <c r="C1200" i="1" s="1"/>
  <c r="E1201" i="1"/>
  <c r="C1201" i="1" s="1"/>
  <c r="E1202" i="1"/>
  <c r="C1202" i="1" s="1"/>
  <c r="E1203" i="1"/>
  <c r="C1203" i="1" s="1"/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</calcChain>
</file>

<file path=xl/sharedStrings.xml><?xml version="1.0" encoding="utf-8"?>
<sst xmlns="http://schemas.openxmlformats.org/spreadsheetml/2006/main" count="1207" uniqueCount="1202">
  <si>
    <t>Adresse</t>
  </si>
  <si>
    <t>10  ALLEE DE LA MADELEINE 92220 BAGNEUX</t>
  </si>
  <si>
    <t>21  RUE HENRI POINCARE 92110 CLICHY</t>
  </si>
  <si>
    <t>13  AVENUE DE LA SABLIERE 94450 LIMEIL BREVANNES</t>
  </si>
  <si>
    <t>39  AVENUE MARCELIN BERTHELOT 92320 CHATILLON</t>
  </si>
  <si>
    <t>9 B RUE DU TRANSVAAL 92250 LA GARENNE COLOMBES</t>
  </si>
  <si>
    <t>47  RUE DE LIEGE 95100 ARGENTEUIL</t>
  </si>
  <si>
    <t>2  RUE CASIMIR PINEL 92200 NEUILLY SUR SEINE</t>
  </si>
  <si>
    <t>5  AVENUE DE LA MARNE 92120 MONTROUGE</t>
  </si>
  <si>
    <t>8  BOULEVARD VOLTAIRE 75011 PARIS</t>
  </si>
  <si>
    <t>350  ROUTE DES MILLES 13090 AIX EN PROVENCE</t>
  </si>
  <si>
    <t>31  RUE KLEBER 68100 MULHOUSE</t>
  </si>
  <si>
    <t>16  RUE DU 11 NOVEMBRE 42100 SAINT ETIENNE</t>
  </si>
  <si>
    <t>5  RUE PAUL GAUGUIN 06800 CAGNES SUR MER</t>
  </si>
  <si>
    <t>106  CLOS DU FOUR A CHAUX 45160 SAINT HILAIRE SAINT MESMIN</t>
  </si>
  <si>
    <t>14  RUE CLAUDE KOGAN 38100 GRENOBLE</t>
  </si>
  <si>
    <t>4  RUE DU PORT 77940 ESMANS</t>
  </si>
  <si>
    <t>360  CHEMIN DE LA PECHERAIE 26600 MERCUROL VEAUNES</t>
  </si>
  <si>
    <t>11  ROUTE DE LA BARRIERE 81380 LESCURE D ALBIGEOIS</t>
  </si>
  <si>
    <t>23  CITE JEANNE D ARC 94260 FRESNES</t>
  </si>
  <si>
    <t>0  RUE DU GRAND CHENE 04100 MANOSQUE</t>
  </si>
  <si>
    <t>3  RUE ANTOINE VOLLON 75012 PARIS</t>
  </si>
  <si>
    <t>80  RUE BLANQUI 37000 TOURS</t>
  </si>
  <si>
    <t>13  RUE AIME REQUET 38000 GRENOBLE</t>
  </si>
  <si>
    <t>16  AVENUE DE VAL FLEURI 83000 TOULON</t>
  </si>
  <si>
    <t>4  RUE ANDRE GUILLAUME 21000 DIJON</t>
  </si>
  <si>
    <t>499  AVENUE D ALBRET 40370 RION DES LANDES</t>
  </si>
  <si>
    <t>184  RUE DES FURETS 40210 LABOUHEYRE</t>
  </si>
  <si>
    <t>165  BOULEVARD DE LA VILLETTE 75010 PARIS</t>
  </si>
  <si>
    <t>2  RUE DES OISEAUX 66000 PERPIGNAN</t>
  </si>
  <si>
    <t>3  RUE HECTOR BERLIOZ 13640 LA ROQUE D ANTHERON</t>
  </si>
  <si>
    <t>134  IMPASSE DES TOURTERELLES 30000 NIMES</t>
  </si>
  <si>
    <t>45  RUE DE SAINTONGE 75003 PARIS</t>
  </si>
  <si>
    <t>14  COUR RAOUL DUFY 77600 BUSSY SAINT GEORGES</t>
  </si>
  <si>
    <t>3  RUE ISALINE 73100 AIX LES BAINS</t>
  </si>
  <si>
    <t>3  ALLEE ANNE FRANK 78920 ECQUEVILLY</t>
  </si>
  <si>
    <t>45  SQUARE DES ANCIENNES PROVINCES 49000 ANGERS</t>
  </si>
  <si>
    <t>0  CHEMIN DU GAROUTIER 13600 LA CIOTAT</t>
  </si>
  <si>
    <t>20  RESIDENCE DE TOURVOIE 94260 FRESNES</t>
  </si>
  <si>
    <t>23 B RUE JEAN BAPTISTE BAUDIN 94800 VILLEJUIF</t>
  </si>
  <si>
    <t>6  RUE DE LA MARSEILLAISE 21000 DIJON</t>
  </si>
  <si>
    <t>30  RUE DES DOUVES 86000 POITIERS</t>
  </si>
  <si>
    <t>1  AVENUE SAINT POL 51100 REIMS</t>
  </si>
  <si>
    <t>11  RUE SAINTE CECILE 13005 MARSEILLE</t>
  </si>
  <si>
    <t>24  RUE DE LA FONTAINE HENRI IV 92370 CHAVILLE</t>
  </si>
  <si>
    <t>2  RUE DES CAILLES 94450 LIMEIL BREVANNES</t>
  </si>
  <si>
    <t>11  RUE JULES FERRY 77127 LIEUSAINT</t>
  </si>
  <si>
    <t>7  RUE DE GERE 38200 VIENNE</t>
  </si>
  <si>
    <t>94  AVENUE JEAN JAURES 81380 LESCURE D ALBIGEOIS</t>
  </si>
  <si>
    <t>109  RUE CAMILLE DESMOULINS 45400 FLEURY LES AUBRAIS</t>
  </si>
  <si>
    <t>3  PLACE DES DOMINICAINS 67500 HAGUENAU</t>
  </si>
  <si>
    <t>21  SQUARE ANTOINE WATTEAU 60100 CREIL</t>
  </si>
  <si>
    <t>21 B AVENUE DU 8 MAI 1945 77290 MITRY MORY</t>
  </si>
  <si>
    <t>26  RUE VIALA 75015 PARIS</t>
  </si>
  <si>
    <t>3  SQUARE BENJAMIN MOLOISE 94000 CRETEIL</t>
  </si>
  <si>
    <t>2  RUE MICOLON 94140 ALFORTVILLE</t>
  </si>
  <si>
    <t>17  RUE GAGARINE 01100 OYONNAX</t>
  </si>
  <si>
    <t>17  RUE DE MOLSHEIM 67000 STRASBOURG</t>
  </si>
  <si>
    <t>30  AVENUE DE PLANTIERES 57070 METZ</t>
  </si>
  <si>
    <t>43 B RUE DES LILAS 69680 CHASSIEU</t>
  </si>
  <si>
    <t>85  GRANDE RUE DE LA CROIX ROUSSE 69004 LYON</t>
  </si>
  <si>
    <t>3  RUE JEAN MACE 24660 COULOUNIEIX CHAMIERS</t>
  </si>
  <si>
    <t>66  CHEMIN RURAL VALBARELLE ST MARCEL 13010 MARSEILLE</t>
  </si>
  <si>
    <t>58  AVENUE DE RANGUEIL 31400 TOULOUSE</t>
  </si>
  <si>
    <t>36  RUE CAMILLE DESMOULINS 94230 CACHAN</t>
  </si>
  <si>
    <t>6  ALLEE DE LA MALLETIERE 69600 OULLINS</t>
  </si>
  <si>
    <t>76  AVENUE DE GRASSE 06800 CAGNES SUR MER</t>
  </si>
  <si>
    <t>109  RUE DE LA REPUBLIQUE 01500 AMBERIEU EN BUGEY</t>
  </si>
  <si>
    <t>71  AVENUE DE NICE 06600 ANTIBES</t>
  </si>
  <si>
    <t>41  BOULEVARD DE LA PAIX 64000 PAU</t>
  </si>
  <si>
    <t>6  RUE ERNEST RENAN 37300 JOUE LES TOURS</t>
  </si>
  <si>
    <t>3  BOULEVARD DES ASTRONAUTES 93160 NOISY LE GRAND</t>
  </si>
  <si>
    <t>10  RUE DES ARDILLIERS 58000 NEVERS</t>
  </si>
  <si>
    <t>11  BOULEVARD JEAN CHARCOT 73100 AIX LES BAINS</t>
  </si>
  <si>
    <t>19  RUE DES TOURNELLES 38000 GRENOBLE</t>
  </si>
  <si>
    <t>58 B AVENUE DE LA TIMONE 13010 MARSEILLE</t>
  </si>
  <si>
    <t>228  CHEMIN DES FOURCHES 06140 VENCE</t>
  </si>
  <si>
    <t>13  RUE LOUIS GUILLOUX 35000 RENNES</t>
  </si>
  <si>
    <t>20  RUE DU GRAND DUC 31240 L UNION</t>
  </si>
  <si>
    <t>4  RUE AUGUSTE BLANQUI 93170 BAGNOLET</t>
  </si>
  <si>
    <t>53  AVENUE DE BEAUBREUIL 87280 LIMOGES</t>
  </si>
  <si>
    <t>145 B RUE DU GENERAL DE GAULLE 94350 VILLIERS SUR MARNE</t>
  </si>
  <si>
    <t>8  RUE DES PRINCES DE CONDE 21000 DIJON</t>
  </si>
  <si>
    <t>1  ALLEE DU BAC 31150 GAGNAC SUR GARONNE</t>
  </si>
  <si>
    <t>57  RUE DE PARIS 94190 VILLENEUVE SAINT GEORGES</t>
  </si>
  <si>
    <t>1  ALLEE JEAN DUFOUR 31770 COLOMIERS</t>
  </si>
  <si>
    <t>52  RUE ESPERANDIEU 13001 MARSEILLE</t>
  </si>
  <si>
    <t>45  RUE PARMENTIER 93380 PIERREFITTE SUR SEINE</t>
  </si>
  <si>
    <t>99  AVENUE FELIX FAURE 69003 LYON</t>
  </si>
  <si>
    <t>7  RUE BEAUBLACHE 38000 GRENOBLE</t>
  </si>
  <si>
    <t>4  QUAI DU MURHOF 67200 STRASBOURG</t>
  </si>
  <si>
    <t>1  AVENUE DES NOYERS PATINS 91150 ETAMPES</t>
  </si>
  <si>
    <t>4 B RUE DEVERIA 64000 PAU</t>
  </si>
  <si>
    <t>43  RUE PASTEUR 42500 LE CHAMBON FEUGEROLLES</t>
  </si>
  <si>
    <t>10  RUE ROBESPIERRE 69800 SAINT PRIEST</t>
  </si>
  <si>
    <t>2  RUE DU CORINTHE 34340 MARSEILLAN</t>
  </si>
  <si>
    <t>112  BOULEVARD JEANNE D ARC 13005 MARSEILLE</t>
  </si>
  <si>
    <t>3  SQUARE DE L HARMONIE 42100 SAINT ETIENNE</t>
  </si>
  <si>
    <t>7  RUE ELISABETH JUNECK 67120 MOLSHEIM</t>
  </si>
  <si>
    <t>7  RESIDENCE DES 3 FORETS 78380 BOUGIVAL</t>
  </si>
  <si>
    <t>10  RUE MARIA MONTESSORI 25000 BESANCON</t>
  </si>
  <si>
    <t>31  RUE PAUL BERT 94700 MAISONS ALFORT</t>
  </si>
  <si>
    <t>10  RUE COLETTE 69800 SAINT PRIEST</t>
  </si>
  <si>
    <t>6  IMPASSE DU ROMARIN 34420 CERS</t>
  </si>
  <si>
    <t>6  RUE DU CHATEAU D EAU 31700 BLAGNAC</t>
  </si>
  <si>
    <t>2  RUE DUPLEIX 38100 GRENOBLE</t>
  </si>
  <si>
    <t>6  RUE JOSEPHINE BAKER 87280 LIMOGES</t>
  </si>
  <si>
    <t>271  AVENUE DU PIC SAINT LOUP 34090 MONTPELLIER</t>
  </si>
  <si>
    <t>46  RUE DE L UNIVERSITE 34000 MONTPELLIER</t>
  </si>
  <si>
    <t>105  RUE DU DOCTEUR ZAMENHOF 59240 DUNKERQUE</t>
  </si>
  <si>
    <t>30  AVENUE GENERAL DE GAULLE 57100 THIONVILLE</t>
  </si>
  <si>
    <t>12  RUE PIERRE LAROUSSE 93300 AUBERVILLIERS</t>
  </si>
  <si>
    <t>16  RUE DU MARECHAL MAISON 93800 EPINAY SUR SEINE</t>
  </si>
  <si>
    <t>20  RUE DE L ETOILE 51100 REIMS</t>
  </si>
  <si>
    <t>10  RUE OLYMPE DE GOUGES 38320 EYBENS</t>
  </si>
  <si>
    <t>4  RUE RENE ALAZARD 93170 BAGNOLET</t>
  </si>
  <si>
    <t>188  AVENUE MAX BAREL 83500 LA SEYNE SUR MER</t>
  </si>
  <si>
    <t>52  RUE BLOMET 75015 PARIS</t>
  </si>
  <si>
    <t>2  ALLEE DE LA MEUSE 93130 NOISY LE SEC</t>
  </si>
  <si>
    <t>4  RUE TRONCHET 75008 PARIS</t>
  </si>
  <si>
    <t>99  RUE HENRI VADON 83600 FREJUS</t>
  </si>
  <si>
    <t>61  CHEMIN DES PASSONS 13400 AUBAGNE</t>
  </si>
  <si>
    <t>11 D CHEMIN DE PENNACHY 69230 SAINT GENIS LAVAL</t>
  </si>
  <si>
    <t>32  RUE CORNILLIOT 77400 THORIGNY SUR MARNE</t>
  </si>
  <si>
    <t>8 B RUE PAUL SABATIER 31270 CUGNAUX</t>
  </si>
  <si>
    <t>10  PROMENADE DES SAKURA 51100 REIMS</t>
  </si>
  <si>
    <t>407  RUE GUSTAVE BRET 83600 FREJUS</t>
  </si>
  <si>
    <t>64  RUE CAMILLE LENOIR 51100 REIMS</t>
  </si>
  <si>
    <t>3  ALLEE GILBERT DESCHANCIAUX 94190 VILLENEUVE SAINT GEORGES</t>
  </si>
  <si>
    <t>15  BOULEVARD ALBERT 1ER 42000 SAINT ETIENNE</t>
  </si>
  <si>
    <t>41  BOULEVARD MAURICE RAVEL 95200 SARCELLES</t>
  </si>
  <si>
    <t>55  AVENUE FREDERIC JOLIOT CURIE 95200 SARCELLES</t>
  </si>
  <si>
    <t>221  RUE DU VIEUX PUITS 78520 SAINT MARTIN LA GARENNE</t>
  </si>
  <si>
    <t>20  RUE MICHEL ROCARD 69100 VILLEURBANNE</t>
  </si>
  <si>
    <t>7  AVENUE DE LA PAIX 93290 TREMBLAY EN FRANCE</t>
  </si>
  <si>
    <t>63  AVENUE FREDERIC MISTRAL 84100 ORANGE</t>
  </si>
  <si>
    <t>52  RUE DES GRAVILLIERS 75003 PARIS</t>
  </si>
  <si>
    <t>1  RUE DE CRASTATT 67200 STRASBOURG</t>
  </si>
  <si>
    <t>18  RUE MATHERON 13100 AIX EN PROVENCE</t>
  </si>
  <si>
    <t>157  ROUTE DE SAINT PIERRE DE FERIC 06000 NICE</t>
  </si>
  <si>
    <t>18 B RUE WELSCH 67100 STRASBOURG</t>
  </si>
  <si>
    <t>0  CHEMIN DE VERSAILLES 13170 LES PENNES MIRABEAU</t>
  </si>
  <si>
    <t>54  RUE DE GRAND CHARMONT 25200 BETHONCOURT</t>
  </si>
  <si>
    <t>0  ZONE D ESTAQUE 66420 LE BARCARES</t>
  </si>
  <si>
    <t>8  AVENUE DU GENERAL LECLERC 06800 CAGNES SUR MER</t>
  </si>
  <si>
    <t>6  IMPASSE EUGENE VIAL 69600 OULLINS</t>
  </si>
  <si>
    <t>14  RUE DE L EUROPE 70000 NOIDANS LES VESOUL</t>
  </si>
  <si>
    <t>770  BOULEVARD JEAN MAUREL INFERIEUR 06140 VENCE</t>
  </si>
  <si>
    <t>967  ROUTE DU CASTELLET 04700 ORAISON</t>
  </si>
  <si>
    <t>5  RUE DU PIC PERIC 66300 THUIR</t>
  </si>
  <si>
    <t>5  RUE DE LA ROBINE 11200 FERRALS LES CORBIERES</t>
  </si>
  <si>
    <t>35  CHEMIN MARIE ROSE 26190 SAINT LAURENT EN ROYANS</t>
  </si>
  <si>
    <t>10  RUE LA FONTAINE 92120 MONTROUGE</t>
  </si>
  <si>
    <t>0  CHEMIN DES POISSONNIERS 13630 EYRAGUES</t>
  </si>
  <si>
    <t>2  ALLEE DES HETRES 13500 MARTIGUES</t>
  </si>
  <si>
    <t>30  RUE DES PEUPLIERS 66200 MONTESCOT</t>
  </si>
  <si>
    <t>22  RUE DU RHONE 26140 ANDANCETTE</t>
  </si>
  <si>
    <t>31  RUE DE GEUDERTHEIM 67170 BRUMATH</t>
  </si>
  <si>
    <t>110  RUE HENRI PAUQUET 60100 CREIL</t>
  </si>
  <si>
    <t>900 A AVENUE JEAN MOULIN 82000 MONTAUBAN</t>
  </si>
  <si>
    <t>40  RUE RENE CASSIN 74150 RUMILLY</t>
  </si>
  <si>
    <t>2  LOTISSEMENT LES CASTORS 26600 LA ROCHE DE GLUN</t>
  </si>
  <si>
    <t>298  ROUTE DE LA ROCHEFOUCALD 16110 RIVIERES</t>
  </si>
  <si>
    <t>32  AVENUE GENERAL FERNAND OLIVE 66670 BAGES</t>
  </si>
  <si>
    <t>71  RUE LOUISE DE VILMORIN 54200 TOUL</t>
  </si>
  <si>
    <t>28  CHEMIN DE LA BIGOTTE 13015 MARSEILLE</t>
  </si>
  <si>
    <t>14  RUE G DE GAULLE ANTHONIOZ 66200 ELNE</t>
  </si>
  <si>
    <t>9  RUE SAINT ROCH 81100 CASTRES</t>
  </si>
  <si>
    <t>222  AVENUE DE MONTOLIVET 13012 MARSEILLE</t>
  </si>
  <si>
    <t>0  AVENUE DE VERDUN 13440 CABANNES</t>
  </si>
  <si>
    <t>262 B CHEMIN CAMP DI MONACO SUPERIEUR 06670 LEVENS</t>
  </si>
  <si>
    <t>3  CHEMIN DE LA MAISONNETTE 05300 LARAGNE MONTEGLIN</t>
  </si>
  <si>
    <t>79  RUE NICOLAS CHORIER 38000 GRENOBLE</t>
  </si>
  <si>
    <t>13  RUE DE WITTISHEIM 67920 SUNDHOUSE</t>
  </si>
  <si>
    <t>17  RUE DE LA PLUCHARDE 21110 BRETENIERE</t>
  </si>
  <si>
    <t>341  AVENUE DU MOULIN NEUF 04100 MANOSQUE</t>
  </si>
  <si>
    <t>3  RUE DU LAVOIR 54440 HERSERANGE</t>
  </si>
  <si>
    <t>1  ROUTE NATIONALE 66700 ARGELES SUR MER</t>
  </si>
  <si>
    <t>3  ROUTE NATIONALE 43 55600 IRE LE SEC</t>
  </si>
  <si>
    <t>26  BOULEVARD CHANZY 24100 BERGERAC</t>
  </si>
  <si>
    <t>11  RUE HOCHE 01200 VALSERHONE</t>
  </si>
  <si>
    <t>475  CHEMIN DE LAS PLANES 82800 NEGREPELISSE</t>
  </si>
  <si>
    <t>420  CHEMIN DE LAS PLANES 82800 NEGREPELISSE</t>
  </si>
  <si>
    <t>450  ROUTE DES EPINETTES 73420 DRUMETTAZ CLARAFOND</t>
  </si>
  <si>
    <t>48  ROUTE DE GRENOBLE 06200 NICE</t>
  </si>
  <si>
    <t>20  RUE DU CHARDON BLEU 05000 GAP</t>
  </si>
  <si>
    <t>48  COTTAGES DE LA VALLEE 57650 FONTOY</t>
  </si>
  <si>
    <t>64  ROUTE DE RICHERENCHES 84600 VALREAS</t>
  </si>
  <si>
    <t>33  AVENUE DU PRESIDENT WILSON 11000 CARCASSONNE</t>
  </si>
  <si>
    <t>6  RUE DE LONGEAUX 55500 GIVRAUVAL</t>
  </si>
  <si>
    <t>9  RUE BARBACANE 11370 LEUCATE</t>
  </si>
  <si>
    <t>0  BOULEVARD DE LA LITORNE 83270 SAINT CYR SUR MER</t>
  </si>
  <si>
    <t>16  RUE DU ROI RENE 13860 PEYROLLES EN PROVENCE</t>
  </si>
  <si>
    <t>8 A RUE HENRI LEBERT 68000 COLMAR</t>
  </si>
  <si>
    <t>27  AVENUE HENRI BARBUSSE 92140 CLAMART</t>
  </si>
  <si>
    <t>86  RUE DE SERIEYSSOLS 81000 ALBI</t>
  </si>
  <si>
    <t>3  AVENUE DU 8 MAI 1945 19210 LUBERSAC</t>
  </si>
  <si>
    <t>8  IMPASSE DE LA PORTE BLANCHE 78760 JOUARS PONTCHARTRAIN</t>
  </si>
  <si>
    <t>4  ALLEE DE LA GARE 06340 LA TRINITE</t>
  </si>
  <si>
    <t>13  BOULEVARD DE LA REPUBLIQUE 13100 AIX EN PROVENCE</t>
  </si>
  <si>
    <t>22  RUE FREDERIC MISTRAL 84160 CADENET</t>
  </si>
  <si>
    <t>10  BOULEVARD DE COURCELLES 75017 PARIS</t>
  </si>
  <si>
    <t>85  RUE ALEXANDRE BICKART 77500 CHELLES</t>
  </si>
  <si>
    <t>5  AVENUE DU GENERAL LECLERC 91250 SAINT GERMAIN LES CORBEIL</t>
  </si>
  <si>
    <t>341  HAMEAU DE CHAMPAILLE 74330 SILLINGY</t>
  </si>
  <si>
    <t>17  CHEMIN DU COUSSOUS 13220 CHATEAUNEUF LES MARTIGUES</t>
  </si>
  <si>
    <t>89  ROUTE DU PLAN 38200 LUZINAY</t>
  </si>
  <si>
    <t>10  CHEMIN BELLEVUE 13850 GREASQUE</t>
  </si>
  <si>
    <t>21 B CHEMIN DES LYONNES 94350 VILLIERS SUR MARNE</t>
  </si>
  <si>
    <t>51  AVENUE COOK 51100 REIMS</t>
  </si>
  <si>
    <t>69  AVENUE RENE CASSIN 77127 LIEUSAINT</t>
  </si>
  <si>
    <t>6  ALLEE DU MOULIN RAGOT 37230 SAINT ETIENNE DE CHIGNY</t>
  </si>
  <si>
    <t>4  RUE DES HORIZONS 53950 LA CHAPELLE ANTHENAISE</t>
  </si>
  <si>
    <t>113  RUE D ALSACE 88100 SAINT DIE DES VOSGES</t>
  </si>
  <si>
    <t>179  ROUTE DES ECOLES 74330 SILLINGY</t>
  </si>
  <si>
    <t>391  RUE DU FAUBOURG BANNIER 45000 ORLEANS</t>
  </si>
  <si>
    <t>32    GRAND ROUTE 18250 HENRICHEMONT</t>
  </si>
  <si>
    <t>5  RUE SAINT GANGOLPHE 68990 GALFINGUE</t>
  </si>
  <si>
    <t>200  CHEMIN DES BOURDENS 82290 MONTBETON</t>
  </si>
  <si>
    <t>735  ROUTE DE LA LANERE 40230 SAUBRIGUES</t>
  </si>
  <si>
    <t>62  RUE DE HAGUENEAU 62100 CALAIS</t>
  </si>
  <si>
    <t>121  ROUTE DE LA VITARELLE 82000 MONTAUBAN</t>
  </si>
  <si>
    <t>9 B ROUTE DU VIGNAC 16440 ROULLET SAINT ESTEPHE</t>
  </si>
  <si>
    <t>45 B AVENUE DU RHIN 67100 STRASBOURG</t>
  </si>
  <si>
    <t>379  RUE DES HIRONDELLES 74520 VALLEIRY</t>
  </si>
  <si>
    <t>1073  ROUTE DE LYON 01630 PERON</t>
  </si>
  <si>
    <t>15  AVENUE DE BELGIQUE 06220 VALLAURIS</t>
  </si>
  <si>
    <t>8  RUE DE CLEVANT 54136 BOUXIERES AUX DAMES</t>
  </si>
  <si>
    <t>212  RUE DE PLAN 01220 DIVONNE LES BAINS</t>
  </si>
  <si>
    <t>67  AVENUE DU LIEUTENANT JEAN TOUCAS 83260 LA CRAU</t>
  </si>
  <si>
    <t>25  CHEMIN DU SAILLENC 81100 CASTRES</t>
  </si>
  <si>
    <t>178  RUE DES PIERRES 59229 TETEGHEM COUDEKERQUE VILLAGE</t>
  </si>
  <si>
    <t>23  RUE DU MOULIN DE SAINT MICHEL 11000 CARCASSONNE</t>
  </si>
  <si>
    <t>0  CHEMIN DES CANADELS 13800 ISTRES</t>
  </si>
  <si>
    <t>1  AVENUE DU COMTAT 84600 GRILLON</t>
  </si>
  <si>
    <t>11  RUE LEON MOUSSINAC 94800 VILLEJUIF</t>
  </si>
  <si>
    <t>55  CHEMIN DE LA CAILLAOUERE 32000 AUCH</t>
  </si>
  <si>
    <t>92  IMPASSE DU BARADET 40230 SAUBRIGUES</t>
  </si>
  <si>
    <t>13  RUE JACQUELINE AURIOL 13130 BERRE L ETANG</t>
  </si>
  <si>
    <t>1  RUE DE L EGLISE 81660 PONT DE LARN</t>
  </si>
  <si>
    <t>17  RUE ALBERTO SANTOS DUMONT 82000 MONTAUBAN</t>
  </si>
  <si>
    <t>11  BOULEVARD DE LA MARIANNE 49000 ANGERS</t>
  </si>
  <si>
    <t>12  RUE CHEMONTON 41000 BLOIS</t>
  </si>
  <si>
    <t>200  ROUTE DE SAINT DIDIER 69760 LIMONEST</t>
  </si>
  <si>
    <t>40  RUE EMILE ZOLA 81100 CASTRES</t>
  </si>
  <si>
    <t>487  CHEMIN DE FLORETTE 84290 SAINTE CECILE LES VIGNES</t>
  </si>
  <si>
    <t>42  AVENUE HENRI IV 64110 JURANCON</t>
  </si>
  <si>
    <t>8  RUE DE L HOTEL DE VILLE 72340 LA CHARTRE SUR LE LOIR</t>
  </si>
  <si>
    <t>226  ROUTE DES MALLADIERES 74330 SILLINGY</t>
  </si>
  <si>
    <t>6  MONTEE DU BERCEAU PIERRE PUGET 13016 MARSEILLE</t>
  </si>
  <si>
    <t>100  AVENUE DU GENERAL LECLERC 72000 LE MANS</t>
  </si>
  <si>
    <t>193  RUE GUSTAVE FLAUBERT 84200 CARPENTRAS</t>
  </si>
  <si>
    <t>38  ALLEE CHRISTIAN MARTELL 13300 SALON DE PROVENCE</t>
  </si>
  <si>
    <t>5  RUE PIPER 51100 REIMS</t>
  </si>
  <si>
    <t>45  RUE VERTE 37000 TOURS</t>
  </si>
  <si>
    <t>134 B RUE DE LA REPUBLIQUE 31290 VILLEFRANCHE DE LAURAGAIS</t>
  </si>
  <si>
    <t>16  RUE DE LA MASSANE 66510 SAINT HIPPOLYTE</t>
  </si>
  <si>
    <t>45  IMPASSE DES CHAMPS 26130 SAINT RESTITUT</t>
  </si>
  <si>
    <t>20  RUE IRENEE DAVID 32000 AUCH</t>
  </si>
  <si>
    <t>1  ALLEE BORIS VIAN 94310 ORLY</t>
  </si>
  <si>
    <t>34  AVENUE SAINT ROCH 13310 SAINT MARTIN DE CRAU</t>
  </si>
  <si>
    <t>6  RUE D ANTONY 87000 LIMOGES</t>
  </si>
  <si>
    <t>11  RUE DE LA PAROISSE 77300 FONTAINEBLEAU</t>
  </si>
  <si>
    <t>3  RUE DU PROGRES 92220 BAGNEUX</t>
  </si>
  <si>
    <t>8  RUE ANDRE CHAUDE 06400 CANNES</t>
  </si>
  <si>
    <t>291  ROUTE DE BUFFAVENT 69640 DENICE</t>
  </si>
  <si>
    <t>11  AVENUE DE MARCORIGNAN 11200 NEVIAN</t>
  </si>
  <si>
    <t>1  RUE ALEXANDRE SOLJENITSYNE 82000 MONTAUBAN</t>
  </si>
  <si>
    <t>206  RUE DE LA SAGERIE 37170 CHAMBRAY LES TOURS</t>
  </si>
  <si>
    <t>35  RUE DE LORRAINE 68390 BALDERSHEIM</t>
  </si>
  <si>
    <t>4  RUE BEETHOVEN 70000 VESOUL</t>
  </si>
  <si>
    <t>4  RUE DU MOULIN DE VARENNES 41330 FOSSE</t>
  </si>
  <si>
    <t>3  AVENUE DES COUTURES 87000 LIMOGES</t>
  </si>
  <si>
    <t>51  RUE NEUVE 57190 FLORANGE</t>
  </si>
  <si>
    <t>0  AVENUE DU GENERAL DE GAULLE 13330 PELISSANNE</t>
  </si>
  <si>
    <t>48  RUE COSTES ET BELLONTE 57155 MARLY</t>
  </si>
  <si>
    <t>2  PLACE DU MARCHE 16330 SAINT AMANT DE BOIXE</t>
  </si>
  <si>
    <t>129  RUE CEUX DE DIEN BIEN PHU 84160 CADENET</t>
  </si>
  <si>
    <t>7  RUE DE LA LOIRE 42160 SAINT CYPRIEN</t>
  </si>
  <si>
    <t>15  RUE DES DENTELIERES 53260 ENTRAMMES</t>
  </si>
  <si>
    <t>15  RUE CLAUDE BERRI 66000 PERPIGNAN</t>
  </si>
  <si>
    <t>19  PLACE DES DOURDELLES 95180 MENUCOURT</t>
  </si>
  <si>
    <t>27  RUE DU DOCTEUR BLANCHON 41000 BLOIS</t>
  </si>
  <si>
    <t>74  RUE DU VAUROGER 45430 CHECY</t>
  </si>
  <si>
    <t>435  RUE DES GRIVES 74150 MARIGNY SAINT MARCEL</t>
  </si>
  <si>
    <t>297  AVENUE DES MAGNOLIAS 06700 SAINT LAURENT DU VAR</t>
  </si>
  <si>
    <t>195 C AVENUE DU VIGNAU 40000 MONT DE MARSAN</t>
  </si>
  <si>
    <t>2  RUE DE L EGLISE 16460 SAINT FRONT</t>
  </si>
  <si>
    <t>105  RUE SUZANNE LENGLEN 42153 RIORGES</t>
  </si>
  <si>
    <t>16  RUE DES EMERAUDES 30320 MARGUERITTES</t>
  </si>
  <si>
    <t>15  BOULEVARD DES MINEURS 42100 SAINT ETIENNE</t>
  </si>
  <si>
    <t>1  RUE DES BAUDRIEUX 94000 CRETEIL</t>
  </si>
  <si>
    <t>0  CHEMIN DES COULEURES 26000 VALENCE</t>
  </si>
  <si>
    <t>8  RUE LEONARD DE VINCI 65600 SEMEAC</t>
  </si>
  <si>
    <t>10  IMPASSE FOURCADE 65000 TARBES</t>
  </si>
  <si>
    <t>2  RUE LEO LAGRANGE 34300 AGDE</t>
  </si>
  <si>
    <t>21  RUE DE LA LAUCH 67000 STRASBOURG</t>
  </si>
  <si>
    <t>18  RUE DES TROENES 53940 AHUILLE</t>
  </si>
  <si>
    <t>209  RUE BERNARD DELICIEUX 34500 BEZIERS</t>
  </si>
  <si>
    <t>158  RUE DE BELLUNE 79000 NIORT</t>
  </si>
  <si>
    <t>48  RUE DE LA REPUBLIQUE 95370 MONTIGNY LES CORMEILLES</t>
  </si>
  <si>
    <t>1  RUE JEAN MACE 94120 FONTENAY SOUS BOIS</t>
  </si>
  <si>
    <t>9  QUAI DU CANAL 13640 LA ROQUE D ANTHERON</t>
  </si>
  <si>
    <t>100  ALLEE BERNARDETTE CATTANEO 13821 LA PENNE SUR HUVEAUNE</t>
  </si>
  <si>
    <t>22  RUE PAUL BERT 69200 VENISSIEUX</t>
  </si>
  <si>
    <t>94  AVENUE JEAN JAURES 69190 SAINT FONS</t>
  </si>
  <si>
    <t>30  RUE SAINT ETIENNE 82400 VALENCE</t>
  </si>
  <si>
    <t>5  RUE PAUL GAUGUIN 38320 EYBENS</t>
  </si>
  <si>
    <t>15  RUE DES CAPUCINES 95310 SAINT OUEN L AUMONE</t>
  </si>
  <si>
    <t>36  RUE DU GENERAL LECLERC 78360 MONTESSON</t>
  </si>
  <si>
    <t>9  AVENUE DES ROMAINS 74000 ANNECY</t>
  </si>
  <si>
    <t>515  ROUTE DE SAINT NAZAIRE EN ROYANS 26300 CHARPEY</t>
  </si>
  <si>
    <t>10  RUE DES 400 COUVERTS 38000 GRENOBLE</t>
  </si>
  <si>
    <t>14  LOTISSEMENT FAURE 84370 BEDARRIDES</t>
  </si>
  <si>
    <t>2  RUE DE MONTREAL 74100 VILLE LA GRAND</t>
  </si>
  <si>
    <t>6  RUE DU FOUR 79200 PARTHENAY</t>
  </si>
  <si>
    <t>65  RUE DE LA PLAINE 86000 POITIERS</t>
  </si>
  <si>
    <t>72  CHEMIN DU CABRIER 13821 LA PENNE SUR HUVEAUNE</t>
  </si>
  <si>
    <t>9  RUE DU NIDECK 67380 LINGOLSHEIM</t>
  </si>
  <si>
    <t>1  RUE BARDIN 92110 CLICHY</t>
  </si>
  <si>
    <t>3  RUE DE BOIGNE 73000 CHAMBERY</t>
  </si>
  <si>
    <t>333  AVENUE DU GAL D ARMEE JEAN CALLIES 83600 FREJUS</t>
  </si>
  <si>
    <t>106  AVENUE DE LA REPUBLIQUE 93170 BAGNOLET</t>
  </si>
  <si>
    <t>6 A PLACE LUDOVIC MONNIER 69410 CHAMPAGNE AU MONT D OR</t>
  </si>
  <si>
    <t>3  RUE PIERRE CORNEILLE 84100 ORANGE</t>
  </si>
  <si>
    <t>1  IMPASSE DU PONT 38420 DOMENE</t>
  </si>
  <si>
    <t>9  IMPASSE GUSTAVE FLAUBERT 58000 NEVERS</t>
  </si>
  <si>
    <t>380  RUE DU MAS DE NEGRE 34070 MONTPELLIER</t>
  </si>
  <si>
    <t>163  ROUTE DE SEPTEUIL 78680 EPONE</t>
  </si>
  <si>
    <t>3  ALLEE DES PRES 67800 HOENHEIM</t>
  </si>
  <si>
    <t>11  IMPASSE LOUIS PASTEUR VALLERY RADOT 94000 CRETEIL</t>
  </si>
  <si>
    <t>360  AVENUE DU PRE AUX MOUTONS 69480 ANSE</t>
  </si>
  <si>
    <t>22  PLACE JEAN JAURES 81160 ARTHES</t>
  </si>
  <si>
    <t>4 D RUE DE L ANCIENNE PISCINE 01100 OYONNAX</t>
  </si>
  <si>
    <t>8  AVENUE DES ILES D AMERIQUE 34300 AGDE</t>
  </si>
  <si>
    <t>62  PLACE GARCIN 84120 PERTUIS</t>
  </si>
  <si>
    <t>47  RUE VICTOR HUGO 42700 FIRMINY</t>
  </si>
  <si>
    <t>3  RUE PIERRE BROSSOLETTE 51100 REIMS</t>
  </si>
  <si>
    <t>16  RUE BODINIER 49100 ANGERS</t>
  </si>
  <si>
    <t>714  CHEMIN DES BROSSES 69210 L ARBRESLE</t>
  </si>
  <si>
    <t>14  RUE DOCTEURS H ET BERNARD MULLER 42000 SAINT ETIENNE</t>
  </si>
  <si>
    <t>18  RUE DES CHANGES 31000 TOULOUSE</t>
  </si>
  <si>
    <t>10  RUE DU 8 MAI 1945 95100 ARGENTEUIL</t>
  </si>
  <si>
    <t>2  RUE ANDRE MESSAGER 64000 PAU</t>
  </si>
  <si>
    <t>15 T RUE ANDRE JOINEAU 93310 LE PRE SAINT GERVAIS</t>
  </si>
  <si>
    <t>5  PLACE BEAUMARCHAIS 38130 ECHIROLLES</t>
  </si>
  <si>
    <t>21  COURS DE VERDUN GENSOUL 69002 LYON</t>
  </si>
  <si>
    <t>40  RUE LAYDECKER 57100 THIONVILLE</t>
  </si>
  <si>
    <t>77  RUE DE LA MAISON BLANCHE 51100 REIMS</t>
  </si>
  <si>
    <t>12  COURS DU DAUPHINE 42400 SAINT CHAMOND</t>
  </si>
  <si>
    <t>4  RUE SANTOS DUMONT 37000 TOURS</t>
  </si>
  <si>
    <t>7  AVENUE DE LA CROIX ROUGE 13013 MARSEILLE</t>
  </si>
  <si>
    <t>0  DOMAINES DE LA GARE 07100 ANNONAY</t>
  </si>
  <si>
    <t>18  RUE JEAN PEGOT 31500 TOULOUSE</t>
  </si>
  <si>
    <t>29  RUE JEAN BART 38100 GRENOBLE</t>
  </si>
  <si>
    <t>27  RUE DU VELODROME 24000 PERIGUEUX</t>
  </si>
  <si>
    <t>68  RUE DE LA CATHEDRALE 86000 POITIERS</t>
  </si>
  <si>
    <t>35 B RUE MARX DORMOY 38000 GRENOBLE</t>
  </si>
  <si>
    <t>3  RUE EMILE WALDTEUFEL 67500 HAGUENAU</t>
  </si>
  <si>
    <t>3 B RUE COLETTE 42100 SAINT ETIENNE</t>
  </si>
  <si>
    <t>1  RUE DES CARAIBES 11210 PORT LA NOUVELLE</t>
  </si>
  <si>
    <t>20  RUE DE LA VISITATION 35000 RENNES</t>
  </si>
  <si>
    <t>42  RUE DANIELLE CASANOVA 93300 AUBERVILLIERS</t>
  </si>
  <si>
    <t>18  RESIDENCE DU BEAU SITE 77400 LAGNY SUR MARNE</t>
  </si>
  <si>
    <t>275  ROUTE DE GENAS 69100 VILLEURBANNE</t>
  </si>
  <si>
    <t>12 B AVENUE DE BORDEAUX 40800 AIRE SUR L ADOUR</t>
  </si>
  <si>
    <t>11  RUE DU HAMEAU 77330 OZOIR LA FERRIERE</t>
  </si>
  <si>
    <t>123  RUE DES BOUISSETTES 34070 MONTPELLIER</t>
  </si>
  <si>
    <t>10  RUE DES HAIES 75020 PARIS</t>
  </si>
  <si>
    <t>13  RUE DES AMARYLLIS 91270 VIGNEUX SUR SEINE</t>
  </si>
  <si>
    <t>2  ALLEE GEORGE SAND 93150 LE BLANC MESNIL</t>
  </si>
  <si>
    <t>5  ALLEE FROMENTIN 87000 LIMOGES</t>
  </si>
  <si>
    <t>2448  RUE COMBATTANTS AFRIQUE DU NORD 83600 FREJUS</t>
  </si>
  <si>
    <t>70  AVENUE DU CHATEAU D ESTE 64140 BILLERE</t>
  </si>
  <si>
    <t>101  RUE DU RAJOL 12100 MILLAU</t>
  </si>
  <si>
    <t>16  COURS DU 7E ART 75019 PARIS</t>
  </si>
  <si>
    <t>41  AVENUE MONTAIGNE 74600 ANNECY</t>
  </si>
  <si>
    <t>0  RESIDENCE DE LA FORET 68270 WITTENHEIM</t>
  </si>
  <si>
    <t>3  SQUARE ALEXIS CARREL 49100 ANGERS</t>
  </si>
  <si>
    <t>2 B RUE CONTANT 93220 GAGNY</t>
  </si>
  <si>
    <t>7  RUE SCIPION 75005 PARIS</t>
  </si>
  <si>
    <t>42  AVENUE DES SABLONS 91170 VIRY CHATILLON</t>
  </si>
  <si>
    <t>4  PARVIS DE LA BIEVRE 92160 ANTONY</t>
  </si>
  <si>
    <t>45  DOMAINE DU CHATEAU 91380 CHILLY MAZARIN</t>
  </si>
  <si>
    <t>0  AVENUE MAUREL AGRICOL 13120 GARDANNE</t>
  </si>
  <si>
    <t>118  VOIE ROMAINE 69290 CRAPONNE</t>
  </si>
  <si>
    <t>7  VOIE CITE PARC DES CHAPRAIS 25000 BESANCON</t>
  </si>
  <si>
    <t>25  RUE JOSEPH BOUCHAYER 38100 GRENOBLE</t>
  </si>
  <si>
    <t>6 B RUE DU DRONAUD 69670 VAUGNERAY</t>
  </si>
  <si>
    <t>22  RUE LEON GAMBETTA 21300 CHENOVE</t>
  </si>
  <si>
    <t>11  BOULEVARD DU SEMNOZ 74600 ANNECY</t>
  </si>
  <si>
    <t>51  AVENUE CHARLES FANDRE 51100 REIMS</t>
  </si>
  <si>
    <t>11  AVENUE GARIBALDI 69120 VAULX EN VELIN</t>
  </si>
  <si>
    <t>15  RUE MARIGNAN 69003 LYON</t>
  </si>
  <si>
    <t>16 B RUE JACQUES CARTIER 42530 SAINT GENEST LERPT</t>
  </si>
  <si>
    <t>5  GRANDE RUE SAINT CLAIR 69300 CALUIRE ET CUIRE</t>
  </si>
  <si>
    <t>11  RUE HENRI VERNEUIL 75019 PARIS</t>
  </si>
  <si>
    <t>52  RUE JEANNE D ARC 54000 NANCY</t>
  </si>
  <si>
    <t>6  RUE ALBERT CAMUS 69600 OULLINS</t>
  </si>
  <si>
    <t>189  RUE DE LA PRESLE 37100 TOURS</t>
  </si>
  <si>
    <t>100  AVENUE GEORGES CLEMENCEAU 51100 REIMS</t>
  </si>
  <si>
    <t>38  RUE SULLY 69150 DECINES CHARPIEU</t>
  </si>
  <si>
    <t>145  RUE DE LA FUYE 37000 TOURS</t>
  </si>
  <si>
    <t>50  AVENUE DE LA MAIRIE 31600 EAUNES</t>
  </si>
  <si>
    <t>50 B RUE ESPERANTO 49460 MONTREUIL JUIGNE</t>
  </si>
  <si>
    <t>2  RUE BEAUREPAIRE 75010 PARIS</t>
  </si>
  <si>
    <t>412  AVENUE ALBERT CAMUS 77190 DAMMARIE LES LYS</t>
  </si>
  <si>
    <t>8  RUE DELPHINE SEYRIG 31200 TOULOUSE</t>
  </si>
  <si>
    <t>195  RUE MAGDELEINE HUTIN 13090 AIX EN PROVENCE</t>
  </si>
  <si>
    <t>19  RUE DE SERRIGNY 21000 DIJON</t>
  </si>
  <si>
    <t>25  RUE DE LA RENTE SAINTE BENIGNE 21600 LONGVIC</t>
  </si>
  <si>
    <t>3  RUE I ET FREDERIC JOLIOT CURIE 93100 MONTREUIL</t>
  </si>
  <si>
    <t>17  RUE DE LA CAPSULERIE 93170 BAGNOLET</t>
  </si>
  <si>
    <t>11  RUE MONTFLEURY 95200 SARCELLES</t>
  </si>
  <si>
    <t>13  RUE MARIUS DELPECH 95200 SARCELLES</t>
  </si>
  <si>
    <t>3  RUE DU DOCTEUR SCHWEITZER 92400 COURBEVOIE</t>
  </si>
  <si>
    <t>65  RUE BLOMET 75015 PARIS</t>
  </si>
  <si>
    <t>142  RUE DU SUVERET 83600 FREJUS</t>
  </si>
  <si>
    <t>39  RUE DE VARSOVIE 93000 BOBIGNY</t>
  </si>
  <si>
    <t>46  IMPASSE DES ALLEMANDS 57000 METZ</t>
  </si>
  <si>
    <t>3  RUE DE CRASTATT 67200 STRASBOURG</t>
  </si>
  <si>
    <t>45  RUE DES 3 MOULINS 77000 MELUN</t>
  </si>
  <si>
    <t>214  CHEMIN DU CHARREL 13400 AUBAGNE</t>
  </si>
  <si>
    <t>10  RUE SAINT DENIS 86000 POITIERS</t>
  </si>
  <si>
    <t>36  RUE DE ROMAINVILLE 75019 PARIS</t>
  </si>
  <si>
    <t>89  RUE ANATOLE FRANCE 46000 CAHORS</t>
  </si>
  <si>
    <t>401  CHEMIN DES PLANTADES 83130 LA GARDE</t>
  </si>
  <si>
    <t>12  AVENUE DE L EUROPE 78500 SARTROUVILLE</t>
  </si>
  <si>
    <t>63  PLACE SAINT BRUNO 38000 GRENOBLE</t>
  </si>
  <si>
    <t>4  RUE DE LA MOTTE 79700 MAULEON</t>
  </si>
  <si>
    <t>7 L ALLEE DE LA 1ERE DIV FR LIBRE 21000 DIJON</t>
  </si>
  <si>
    <t>173  CHEMIN DES IZARDS 31200 TOULOUSE</t>
  </si>
  <si>
    <t>9  ROUTE DE LA ROCHE 69420 AMPUIS</t>
  </si>
  <si>
    <t>3 B RUE VICTOR BERGIS 82000 MONTAUBAN</t>
  </si>
  <si>
    <t>17  RUE DES PETITS CHAMPS 75001 PARIS</t>
  </si>
  <si>
    <t>17  RUE MIREILLE DARC 87350 PANAZOL</t>
  </si>
  <si>
    <t>2  AVENUE KELLERMANN 21000 DIJON</t>
  </si>
  <si>
    <t>42  ALLEE DES NYMPHEAS 83500 LA SEYNE SUR MER</t>
  </si>
  <si>
    <t>77  RUE FERDINAND BUISSON 91210 DRAVEIL</t>
  </si>
  <si>
    <t>285  RUE DU FAUBOURG BANNIER 45000 ORLEANS</t>
  </si>
  <si>
    <t>0  LA FEUILLETIERE 42390 VILLARS</t>
  </si>
  <si>
    <t>20  AVENUE PIERRE BROSSOLETTE 93380 PIERREFITTE SUR SEINE</t>
  </si>
  <si>
    <t>83  AVENUE MARCEL ROCHE 13290 AIX EN PROVENCE</t>
  </si>
  <si>
    <t>11  ALLEE DES BOSQUETS 93600 AULNAY SOUS BOIS</t>
  </si>
  <si>
    <t>8 A RUE DE WESTHOUSE 67230 KERTZFELD</t>
  </si>
  <si>
    <t>2  RUE GERMINAL 11800 TREBES</t>
  </si>
  <si>
    <t>17  RUE SOUFFLOT 75005 PARIS</t>
  </si>
  <si>
    <t>14  AVENUE JEAN JAURES 12100 MILLAU</t>
  </si>
  <si>
    <t>4  CHEMIN DE NOTRE DAME DES NEIGES 73100 AIX LES BAINS</t>
  </si>
  <si>
    <t>6  RUE DE VERDUN 11200 LEZIGNAN CORBIERES</t>
  </si>
  <si>
    <t>1148  ROUTE DU SAYE HAUT 82290 LA VILLE DIEU DU TEMPLE</t>
  </si>
  <si>
    <t>15 B RUE PAUL BOETSCH 68580 SEPPOIS LE BAS</t>
  </si>
  <si>
    <t>14  RUE DE NORMANDIE 54420 SAULXURES LES NANCY</t>
  </si>
  <si>
    <t>4  RUE JEAN JACQUES ROUSSEAU 04100 MANOSQUE</t>
  </si>
  <si>
    <t>0  CHEMIN DU GRES 13550 NOVES</t>
  </si>
  <si>
    <t>24  LE HAMEAU DE LA ROCHE 26600 LA ROCHE DE GLUN</t>
  </si>
  <si>
    <t>910  ROUTE DE LA PLANCHE 74320 SEVRIER</t>
  </si>
  <si>
    <t>25  RUE DU PORT DE LA MATTE 16330 VARS</t>
  </si>
  <si>
    <t>23  RUE DE GRIES 67500 WEITBRUCH</t>
  </si>
  <si>
    <t>175  VIEUX CHEMIN DE L ABADIE 06730 SAINT ANDRE DE LA ROCHE</t>
  </si>
  <si>
    <t>5  IMPASSE DE LA PRAIRIE AUX CHEVAUX 78940 LA QUEUE LES YVELINES</t>
  </si>
  <si>
    <t>12  AVENUE DE SAINT GERMAIN DES NOYERS 77400 SAINT THIBAULT DES VIGNES</t>
  </si>
  <si>
    <t>12  LOTISSEMENT LES CASTORS 26600 LA ROCHE DE GLUN</t>
  </si>
  <si>
    <t>69  DOMAINE DES HAUTES TERRES 54200 ECROUVES</t>
  </si>
  <si>
    <t>475  RUE DU GROS ROC 16110 RIVIERES</t>
  </si>
  <si>
    <t>142  AVENUE GRACCHUS BABEUF 04220 SAINTE TULLE</t>
  </si>
  <si>
    <t>221  RUE DES MOINEAUX 74930 REIGNIER ESERY</t>
  </si>
  <si>
    <t>20  PLACE DU 4 SEPTEMBRE 84160 CADENET</t>
  </si>
  <si>
    <t>21  RUE JEAN PHILIPPE RAMEAU 11000 CARCASSONNE</t>
  </si>
  <si>
    <t>33  RUE DE LA FRONTIERE 54400 LONGWY</t>
  </si>
  <si>
    <t>11  RUE DES JARDINS 81200 MAZAMET</t>
  </si>
  <si>
    <t>19  RUE DE THANN 68700 UFFHOLTZ</t>
  </si>
  <si>
    <t>9  AVENUE ANDRE TOURNE 66200 ELNE</t>
  </si>
  <si>
    <t>23  AVENUE JOSEPH JULIA 66200 CORNEILLA DEL VERCOL</t>
  </si>
  <si>
    <t>586  CHEMIN DE MARRET 82370 VILLEBRUMIER</t>
  </si>
  <si>
    <t>26  RUE HAUTE 82370 VILLEBRUMIER</t>
  </si>
  <si>
    <t>50  CHEMIN DES ROCHES 73000 SONNAZ</t>
  </si>
  <si>
    <t>95  LES ECOAREES 69970 CHAPONNAY</t>
  </si>
  <si>
    <t>19 C AVENUE ALBERT SCHWEITZER 13210 SAINT REMY DE PROVENCE</t>
  </si>
  <si>
    <t>3  IMPASSE DE SAINT SEVERIN 65390 AURENSAN</t>
  </si>
  <si>
    <t>15  RUE DE L EGLISE 68700 CERNAY</t>
  </si>
  <si>
    <t>106  ROUTE DE LA CENDIERE 01630 SAINT JEAN DE GONVILLE</t>
  </si>
  <si>
    <t>52  ALLEE SERVAIS 26140 ALBON</t>
  </si>
  <si>
    <t>1523  ROUTE DE FRANCE 69210 FLEURIEUX SUR L ARBRESLE</t>
  </si>
  <si>
    <t>4  IMPASSE DES CIMES 74150 RUMILLY</t>
  </si>
  <si>
    <t>27  RUE DES JARDINS 04200 SISTERON</t>
  </si>
  <si>
    <t>25  RUE JEANNE D ARC 68200 MULHOUSE</t>
  </si>
  <si>
    <t>245  IMPASSE DE LA GACHETTE 83440 MONTAUROUX</t>
  </si>
  <si>
    <t>16  LOTISSEMENT LA BROUSSETTE 16140 AIGRE</t>
  </si>
  <si>
    <t>3  BOULEVARD DU CHAMBREL 19300 EGLETONS</t>
  </si>
  <si>
    <t>11  CHEMIN DE LA ROSERAIE 84350 COURTHEZON</t>
  </si>
  <si>
    <t>153  BOULEVARD VOLTAIRE 19110 BORT LES ORGUES</t>
  </si>
  <si>
    <t>7  RUE BERNE LAGARDE 81000 ALBI</t>
  </si>
  <si>
    <t>394 C RUE DU BOURG 16110 RIVIERES</t>
  </si>
  <si>
    <t>41  AVENUE DE LA MER 11510 CAVES</t>
  </si>
  <si>
    <t>3  RUE DES GRUMILLONS 74150 RUMILLY</t>
  </si>
  <si>
    <t>26  RUE DE VILLAROBERT 05000 GAP</t>
  </si>
  <si>
    <t>206  CHEMIN DE LA SOURCE 13850 GREASQUE</t>
  </si>
  <si>
    <t>120  CHEMIN LES HAUTS DU LANCON 83190 OLLIOULES</t>
  </si>
  <si>
    <t>9  RUE DU BOURG 68100 MULHOUSE</t>
  </si>
  <si>
    <t>22  RUE JEAN JAURES 55500 LIGNY EN BARROIS</t>
  </si>
  <si>
    <t>32  RUE PARTOUNEAUX 06500 MENTON</t>
  </si>
  <si>
    <t>48  ESPLANADE JACQUES VENDROUX 62100 CALAIS</t>
  </si>
  <si>
    <t>2 B RUE JULES FERRY 31250 REVEL</t>
  </si>
  <si>
    <t>315  BOULEVARD COLONEL MAGDELEIN 83480 PUGET SUR ARGENS</t>
  </si>
  <si>
    <t>523  CHEMIN DE LA CROZE 26130 SAINT RESTITUT</t>
  </si>
  <si>
    <t>18  RUE DES 3 ROIS 79200 PARTHENAY</t>
  </si>
  <si>
    <t>13  RUE DES ECREVEES 51100 REIMS</t>
  </si>
  <si>
    <t>140  ROUTE DE SAINT AVIT 40090 LUCBARDEZ ET BARGUES</t>
  </si>
  <si>
    <t>104  RUE DE LA MOLENAVE 40370 RION DES LANDES</t>
  </si>
  <si>
    <t>8  RUE DE LA VAUX 55600 QUINCY LANDZECOURT</t>
  </si>
  <si>
    <t>14 B RUE DU PARADIS 62137 COULOGNE</t>
  </si>
  <si>
    <t>16  CHEMIN DU VALLON BERNARD 84360 MERINDOL</t>
  </si>
  <si>
    <t>9  RUE JEAN BAPTISTE MARCET 18250 HENRICHEMONT</t>
  </si>
  <si>
    <t>23  RUE SEVIGNE 24100 BERGERAC</t>
  </si>
  <si>
    <t>54  PLACE RABELAIS 37000 TOURS</t>
  </si>
  <si>
    <t>8  IMPASSE DE LA ROCHOTTE 54250 CHAMPIGNEULLES</t>
  </si>
  <si>
    <t>8 D RUE DE RENNES 68260 KINGERSHEIM</t>
  </si>
  <si>
    <t>1431  ROUTE DES OUCHES 16170 ECHALLAT</t>
  </si>
  <si>
    <t>35  BOULEVARD DE LA VILLETTE 75010 PARIS</t>
  </si>
  <si>
    <t>35  CHEMIN DE LEUZE 84330 CAROMB</t>
  </si>
  <si>
    <t>5  CHEMIN SAINT EXUPERY 74330 LA BALME DE SILLINGY</t>
  </si>
  <si>
    <t>38  ROUTE DE LA CATIE 74330 LA BALME DE SILLINGY</t>
  </si>
  <si>
    <t>3  AVENUE DES CONTAMINES 74160 SAINT JULIEN EN GENEVOIS</t>
  </si>
  <si>
    <t>6  RUE DE L ECLUSE 67820 WITTISHEIM</t>
  </si>
  <si>
    <t>44  ROUTE DE SAINT CYR 42210 BELLEGARDE EN FOREZ</t>
  </si>
  <si>
    <t>14  AVENUE BUENOS AYRES 06000 NICE</t>
  </si>
  <si>
    <t>2  AVENUE HENRI BENARD 06130 GRASSE</t>
  </si>
  <si>
    <t>12  RUE PAUL ELUARD 93200 SAINT DENIS</t>
  </si>
  <si>
    <t>11  RUE EUGENE COSTE 06730 SAINT ANDRE DE LA ROCHE</t>
  </si>
  <si>
    <t>15  RUE CHARLES REBOUL 34340 MARSEILLAN</t>
  </si>
  <si>
    <t>69  CHEMIN DE MOZAMBIQUE 13016 MARSEILLE</t>
  </si>
  <si>
    <t>3  RUE DE LA FERRADE 30000 NIMES</t>
  </si>
  <si>
    <t>2  CHEMIN DU GARRAS 42290 SORBIERS</t>
  </si>
  <si>
    <t>0  LIEU DIT LES FROMENTINIERES 72500 MONTVAL SUR LOIR</t>
  </si>
  <si>
    <t>6  RUE MAURICE FONVIELLE 31170 TOURNEFEUILLE</t>
  </si>
  <si>
    <t>2  ROUTE D OYONNAX 01100 APREMONT</t>
  </si>
  <si>
    <t>29  RUE RAVIN DES AMANDIERS 66140 CANET EN ROUSSILLON</t>
  </si>
  <si>
    <t>50  RUE DE LA PROVIDENCE 26190 SAINT LAURENT EN ROYANS</t>
  </si>
  <si>
    <t>992  RUE D ARBERE 01220 DIVONNE LES BAINS</t>
  </si>
  <si>
    <t>4  RUE HOCHE 66300 THUIR</t>
  </si>
  <si>
    <t>275  RUE PIERRE BONHOURE 82290 MONTBETON</t>
  </si>
  <si>
    <t>201  AVENUE DE LA LANTERNE 06200 NICE</t>
  </si>
  <si>
    <t>67  QUAI HENRI CHAVIGNY 41000 BLOIS</t>
  </si>
  <si>
    <t>4  RUE DE LA MANDOLINE 25600 VIEUX CHARMONT</t>
  </si>
  <si>
    <t>14  RUE GIRAUD 06670 LEVENS</t>
  </si>
  <si>
    <t>87  RUE JEAN JAURES 60100 CREIL</t>
  </si>
  <si>
    <t>19  RUE DES CAPUCINS 69001 LYON</t>
  </si>
  <si>
    <t>40  AVENUE DE LA LIBERTE 06220 VALLAURIS</t>
  </si>
  <si>
    <t>613  ROUTE DE VILLEFRANCHE 46090 ARCAMBAL</t>
  </si>
  <si>
    <t>2  IMPASSE PAUL DE LABAUME 12100 MILLAU</t>
  </si>
  <si>
    <t>2  RUE DE LA MASSANE 66200 CORNEILLA DEL VERCOL</t>
  </si>
  <si>
    <t>30  AVENUE DU GENERAL DE GAULLE 78110 LE VESINET</t>
  </si>
  <si>
    <t>26  RUE ROGER MOMPEZAT 81100 CASTRES</t>
  </si>
  <si>
    <t>2740  ROUTE D UGNE 40230 SAUBRIGUES</t>
  </si>
  <si>
    <t>16  RUE JULIEN BENDA 66750 SAINT CYPRIEN</t>
  </si>
  <si>
    <t>200  RUE CHARLES DE GAULLE 84110 SABLET</t>
  </si>
  <si>
    <t>30  RUE DU DUC DE MAYENNE 37100 TOURS</t>
  </si>
  <si>
    <t>5  RUE RAIBERTI 06000 NICE</t>
  </si>
  <si>
    <t>14  RUE DE PENTHIEVRE 92330 SCEAUX</t>
  </si>
  <si>
    <t>5  AVENUE DES RIBAS 13770 VENELLES</t>
  </si>
  <si>
    <t>7  RUE DU CHANOINE BELLOC 82000 MONTAUBAN</t>
  </si>
  <si>
    <t>110  CHEMIN DE FALGAYRINES 82000 MONTAUBAN</t>
  </si>
  <si>
    <t>9  RUE PICASSO 65390 ANDREST</t>
  </si>
  <si>
    <t>10  RUE LEON BLONDEAU 69110 SAINTE FOY LES LYON</t>
  </si>
  <si>
    <t>46  RUE ARISTIDE BRIAND 72130 FRESNAY SUR SARTHE</t>
  </si>
  <si>
    <t>270  AVENUE SAINTE MARGUERITE 06200 NICE</t>
  </si>
  <si>
    <t>356  IMPASSE DES GRATADES 19350 CONCEZE</t>
  </si>
  <si>
    <t>23  RUE SAINT CHRISTOPHE 87100 LIMOGES</t>
  </si>
  <si>
    <t>148  BOULEVARD MACDONALD 75019 PARIS</t>
  </si>
  <si>
    <t>25  RUE DES AVETTES 35740 PACE</t>
  </si>
  <si>
    <t>6  RUE YVAN GOLL 88100 SAINT DIE DES VOSGES</t>
  </si>
  <si>
    <t>445  CHEMIN RURAL 43 DE L HIPPODROME 84420 PIOLENC</t>
  </si>
  <si>
    <t>28  RUE DE LIEGE 64000 PAU</t>
  </si>
  <si>
    <t>4  RUE DANTON 45400 FLEURY LES AUBRAIS</t>
  </si>
  <si>
    <t>9  BOULEVARD ANTOINE LOISEL 60000 BEAUVAIS</t>
  </si>
  <si>
    <t>1  RUE DES ROCHERS 70000 NAVENNE</t>
  </si>
  <si>
    <t>21  RUE DE LA BANQUE 70000 VESOUL</t>
  </si>
  <si>
    <t>4  AVENUE DE VORGES 94300 VINCENNES</t>
  </si>
  <si>
    <t>1  ALLEE DOCTEUR CALMETTE 38130 ECHIROLLES</t>
  </si>
  <si>
    <t>1  IMPASSE DE LA PETITE VILLETTE 86000 POITIERS</t>
  </si>
  <si>
    <t>10  RUE GUILLAUME FICHET 74000 ANNECY</t>
  </si>
  <si>
    <t>18  RUE DES CHARMES 67410 ROHRWILLER</t>
  </si>
  <si>
    <t>1  RUE DES AZALEES 13120 GARDANNE</t>
  </si>
  <si>
    <t>21  AVENUE JULES FERRY 13600 LA CIOTAT</t>
  </si>
  <si>
    <t>2  RUE DELORME 38200 VIENNE</t>
  </si>
  <si>
    <t>186  RUE GRANDE 77300 FONTAINEBLEAU</t>
  </si>
  <si>
    <t>6  IMPASSE NOBEL 87100 LIMOGES</t>
  </si>
  <si>
    <t>1  MONTEE DES VIOLETTES 06000 NICE</t>
  </si>
  <si>
    <t>19  RUE CESAR FRANCK 81100 CASTRES</t>
  </si>
  <si>
    <t>735  BOULEVARD HENRI BARBUSSE 13130 BERRE L ETANG</t>
  </si>
  <si>
    <t>1 B AVENUE DES VIEUX MOULINS 66170 SAINT FELIU D AVALL</t>
  </si>
  <si>
    <t>9  AVENUE BUENOS AYRES 06000 NICE</t>
  </si>
  <si>
    <t>40  AVENUE DE LA REPUBLIQUE 94400 VITRY SUR SEINE</t>
  </si>
  <si>
    <t>345  CHEMIN DE LA BAUME 06140 TOURRETTES SUR LOUP</t>
  </si>
  <si>
    <t>25  BOULEVARD DENIS PAPIN 13015 MARSEILLE</t>
  </si>
  <si>
    <t>868  RUE D ARBERE 01220 DIVONNE LES BAINS</t>
  </si>
  <si>
    <t>2  ALLEE DU MOULIN FONDU 93130 NOISY LE SEC</t>
  </si>
  <si>
    <t>23  AVENUE ROBERT SCHUMAN 81290 LABRUGUIERE</t>
  </si>
  <si>
    <t>41  CHEMIN DES SAUSSERONS 06580 PEGOMAS</t>
  </si>
  <si>
    <t>57  ROUTE DE L ETANG 78160 MARLY LE ROI</t>
  </si>
  <si>
    <t>6  IMPASSE DU LAVANDIN 34300 AGDE</t>
  </si>
  <si>
    <t>8  RUE PAUL CEZANNE 78200 MANTES LA JOLIE</t>
  </si>
  <si>
    <t>27  AVENUE JEAN JAURES 82000 MONTAUBAN</t>
  </si>
  <si>
    <t>9  AVENUE LAURENT BONNEVAY 69350 LA MULATIERE</t>
  </si>
  <si>
    <t>8 B AVENUE FREDERIC MISTRAL 13380 PLAN DE CUQUES</t>
  </si>
  <si>
    <t>7  JARDIN DES FORGES 38780 PONT EVEQUE</t>
  </si>
  <si>
    <t>37  AVENUE PAUL VAILLANT COUTURIER 94110 ARCUEIL</t>
  </si>
  <si>
    <t>142  LOTISSEMENT LOU CAPULOUN 40230 SAUBRIGUES</t>
  </si>
  <si>
    <t>19  ALLEE LENOIR 93220 GAGNY</t>
  </si>
  <si>
    <t>18 B BOULEVARD DES MINEURS 42100 SAINT ETIENNE</t>
  </si>
  <si>
    <t>44  RUE GASTON PICARD 94200 IVRY SUR SEINE</t>
  </si>
  <si>
    <t>4  RUE DE PICARDIE 94240 L HAY LES ROSES</t>
  </si>
  <si>
    <t>6  RUE DE LA FONT NEUVE 34290 BASSAN</t>
  </si>
  <si>
    <t>84  CHEMIN DES ARNIS 31130 BALMA</t>
  </si>
  <si>
    <t>91  AVENUE DE CHOISY 94190 VILLENEUVE SAINT GEORGES</t>
  </si>
  <si>
    <t>18  RUE DE LA COLLINE 66330 CABESTANY</t>
  </si>
  <si>
    <t>0  CHEMIN DU CLAUX 84120 PERTUIS</t>
  </si>
  <si>
    <t>10  RUE DES ARPEGES 95800 CERGY</t>
  </si>
  <si>
    <t>1  RUE SAINT JACQUES 72000 LE MANS</t>
  </si>
  <si>
    <t>12 T ROUTE DE BRIEY 57160 CHATEL SAINT GERMAIN</t>
  </si>
  <si>
    <t>7 B ALLEE DE LA 1ERE DIV FR LIBRE 21000 DIJON</t>
  </si>
  <si>
    <t>36  RUE DES ANCIENS COMBATTANTS 62137 COULOGNE</t>
  </si>
  <si>
    <t>356  RUE DES FRERES LAMANON 13300 SALON DE PROVENCE</t>
  </si>
  <si>
    <t>17  BOULEVARD CAMILLE BENOIT 42300 ROANNE</t>
  </si>
  <si>
    <t>2  AVENUE GUSTAVE EIFFEL 37100 TOURS</t>
  </si>
  <si>
    <t>1702  RUE SAINT PRIEST 34090 MONTPELLIER</t>
  </si>
  <si>
    <t>1  RUE DU 17 OCTOBRE 1961 92220 BAGNEUX</t>
  </si>
  <si>
    <t>38  RUE ELISEE RECLUS 42000 SAINT ETIENNE</t>
  </si>
  <si>
    <t>148  RUE CAMILLE DE MONTGOLFIER 07100 BOULIEU LES ANNONAY</t>
  </si>
  <si>
    <t>8  RUE ROSA PARKS 93400 SAINT OUEN SUR SEINE</t>
  </si>
  <si>
    <t>27  RUE DE L HOTEL DIEU 95100 ARGENTEUIL</t>
  </si>
  <si>
    <t>89  AVENUE ALPHONSE DENIS 83400 HYERES</t>
  </si>
  <si>
    <t>23  AVENUE DU BOUSQUETIER 13012 MARSEILLE</t>
  </si>
  <si>
    <t>8  SQUARE ROBERT CASSART 77340 PONTAULT COMBAULT</t>
  </si>
  <si>
    <t>4  RUE NICOLAS FARET 01000 BOURG EN BRESSE</t>
  </si>
  <si>
    <t>197  CHEMIN DE SAINT VINCENT 73190 CHALLES LES EAUX</t>
  </si>
  <si>
    <t>75 T ROUTE DE GRIGNY 91130 RIS ORANGIS</t>
  </si>
  <si>
    <t>26  IMPASSE DES FORSYTHIAS 06560 VALBONNE</t>
  </si>
  <si>
    <t>42 B RUE MICHEL ANGE 62100 CALAIS</t>
  </si>
  <si>
    <t>0  ARCADES DES ABBAYES 13127 VITROLLES</t>
  </si>
  <si>
    <t>251  RUE DES PLATRIERES 13360 ROQUEVAIRE</t>
  </si>
  <si>
    <t>22  RUE SAINT HUBERT 77500 CHELLES</t>
  </si>
  <si>
    <t>29  AVENUE DE L OBIOU 38700 LA TRONCHE</t>
  </si>
  <si>
    <t>15  RUE DU REPOS 67130 LA BROQUE</t>
  </si>
  <si>
    <t>136  RUE DU PLESSIS BOUCHARD 95130 FRANCONVILLE</t>
  </si>
  <si>
    <t>19  RUE DU NOYER 68000 COLMAR</t>
  </si>
  <si>
    <t>0  BOULEVARD EMILE ZOLA 13500 MARTIGUES</t>
  </si>
  <si>
    <t>75  AVENUE BARTHELEMY DAGNAN 83190 OLLIOULES</t>
  </si>
  <si>
    <t>87  BOULEVARD DE CHARONNE 75011 PARIS</t>
  </si>
  <si>
    <t>117  ALLEE DES CHARDONS BLEUS 01200 VALSERHONE</t>
  </si>
  <si>
    <t>21  RUE DE LA MAIRIE 53120 GORRON</t>
  </si>
  <si>
    <t>34  RUE DE LA SYRAH 34290 BASSAN</t>
  </si>
  <si>
    <t>9  RUE MARTIAL DURONSOY 95670 MARLY LA VILLE</t>
  </si>
  <si>
    <t>4  RUE DU CHAMP GAILLARD 95310 SAINT OUEN L AUMONE</t>
  </si>
  <si>
    <t>36  RUE DU DOCTEUR ROUX 53000 LAVAL</t>
  </si>
  <si>
    <t>6 B BOULEVARD DE FRIEDBERG 94350 VILLIERS SUR MARNE</t>
  </si>
  <si>
    <t>2  IMPASSE AEROPOSTALE 13700 MARIGNANE</t>
  </si>
  <si>
    <t>36  RUE GUSTAVE GAUBERT 13300 SALON DE PROVENCE</t>
  </si>
  <si>
    <t>137  RUE PAULIN BERTRAND 83130 LA GARDE</t>
  </si>
  <si>
    <t>0  ROUTE DU MAS COME 66700 ARGELES SUR MER</t>
  </si>
  <si>
    <t>3  CHEMIN DE LONGUES RAYES 78440 BRUEIL EN VEXIN</t>
  </si>
  <si>
    <t>5  RUE DES ENTREES 78160 MARLY LE ROI</t>
  </si>
  <si>
    <t>235  CHEMIN DU SANGLIER 30000 NIMES</t>
  </si>
  <si>
    <t>22  RUE DU CIMETIERE 69100 VILLEURBANNE</t>
  </si>
  <si>
    <t>6  RUE DU PRESBYTERE 69008 LYON</t>
  </si>
  <si>
    <t>19  AVENUE DU DOCTEUR ARNOLD NETTER 75012 PARIS</t>
  </si>
  <si>
    <t>18  ALLEE DES BOURGUIGNONS 51100 REIMS</t>
  </si>
  <si>
    <t>2  RUE CHAPON 93300 AUBERVILLIERS</t>
  </si>
  <si>
    <t>22  ALLEE HELENE BOUCHER 94800 VILLEJUIF</t>
  </si>
  <si>
    <t>21  RUE DE RUZE 77270 VILLEPARISIS</t>
  </si>
  <si>
    <t>8  RUE ALFRED DE VIGNY 93330 NEUILLY SUR MARNE</t>
  </si>
  <si>
    <t>4  RUE DES TILLEULS 69120 VAULX EN VELIN</t>
  </si>
  <si>
    <t>22  RUE DES VERGERS 67120 MOLSHEIM</t>
  </si>
  <si>
    <t>88  CHEMIN DE GIBBES 13014 MARSEILLE</t>
  </si>
  <si>
    <t>49 B RUE DE LA REPUBLIQUE 54220 MALZEVILLE</t>
  </si>
  <si>
    <t>14  AVENUE HOCHE 86000 POITIERS</t>
  </si>
  <si>
    <t>286 B PROMENADE DES PRES 06670 LEVENS</t>
  </si>
  <si>
    <t>19  RUE DES CITES 93300 AUBERVILLIERS</t>
  </si>
  <si>
    <t>428  ALLEE DU GRAND MAS 83600 FREJUS</t>
  </si>
  <si>
    <t>56  RUE DROITE 11100 NARBONNE</t>
  </si>
  <si>
    <t>557  ROUTE DE LA CHARNIAZ 74380 BONNE</t>
  </si>
  <si>
    <t>0  RUE DES GLYCINES 04220 SAINTE TULLE</t>
  </si>
  <si>
    <t>5 A AVENUE DU JAS DE BOUFFAN 13090 AIX EN PROVENCE</t>
  </si>
  <si>
    <t>9  RUE LANCEFOC 31000 TOULOUSE</t>
  </si>
  <si>
    <t>10  RUE DES JEUNEURS 75002 PARIS</t>
  </si>
  <si>
    <t>6  RUE DE LA MARJOERA 38760 VARCES ALLIERES ET RISSET</t>
  </si>
  <si>
    <t>116  GRANDE RUE CHARLES DE GAULLE 91250 SAINTRY SUR SEINE</t>
  </si>
  <si>
    <t>119  RUE DE LA PAIX 94170 LE PERREUX SUR MARNE</t>
  </si>
  <si>
    <t>11  BOULEVARD D ATHENES 13001 MARSEILLE</t>
  </si>
  <si>
    <t>99  AVENUE DE L HERMET 81380 LESCURE D ALBIGEOIS</t>
  </si>
  <si>
    <t>227  AVENUE DU PONT TRINQUAT 34070 MONTPELLIER</t>
  </si>
  <si>
    <t>5  RUE DE WESTHOFFEN 67200 STRASBOURG</t>
  </si>
  <si>
    <t>18 A RUE DU CANAL 67920 SUNDHOUSE</t>
  </si>
  <si>
    <t>137  ROUTE DU POLYGONE 67100 STRASBOURG</t>
  </si>
  <si>
    <t>220 B AVENUE BARTHELEMY BUYER 69009 LYON</t>
  </si>
  <si>
    <t>18  AVENUE EDOUARD VAILLANT 92150 SURESNES</t>
  </si>
  <si>
    <t>38  RUE DU SIROCCO 31700 BEAUZELLE</t>
  </si>
  <si>
    <t>19  RUE DES REMPARTS 81120 DENAT</t>
  </si>
  <si>
    <t>105  AVENUE VICTOR SCHOELCHER 91170 VIRY CHATILLON</t>
  </si>
  <si>
    <t>8  ALLEE DE LA FUTAIE 93160 NOISY LE GRAND</t>
  </si>
  <si>
    <t>66  ROUTE DE LA MARIGARDE 06130 GRASSE</t>
  </si>
  <si>
    <t>1  RUE GUYNEMER 37540 SAINT CYR SUR LOIRE</t>
  </si>
  <si>
    <t>78  RUE BATAILLE 69008 LYON</t>
  </si>
  <si>
    <t>107  AVENUE ARISTIDE BRIAND 93320 LES PAVILLONS SOUS BOIS</t>
  </si>
  <si>
    <t>33  AVENUE GENERAL DE GAULLE 06320 CAP D AIL</t>
  </si>
  <si>
    <t>901  RUE DE BUGAREL 34070 MONTPELLIER</t>
  </si>
  <si>
    <t>26  AVENUE DU GENERAL SARRAIL 01500 AMBERIEU EN BUGEY</t>
  </si>
  <si>
    <t>5  RUE DU GENERAL KOENIG 94500 CHAMPIGNY SUR MARNE</t>
  </si>
  <si>
    <t>39  RUE VICTOR HUGO 84100 ORANGE</t>
  </si>
  <si>
    <t>37  AVENUE DU MARECHAL JOFFRE 93160 NOISY LE GRAND</t>
  </si>
  <si>
    <t>10  TRAVERSE BARET 13100 AIX EN PROVENCE</t>
  </si>
  <si>
    <t>88  AVENUE GEORGES POMPIDOU 24750 TRELISSAC</t>
  </si>
  <si>
    <t>8  SQUARE RAMEAU 94500 CHAMPIGNY SUR MARNE</t>
  </si>
  <si>
    <t>56  RUE ACHILLE VIADIEU 31400 TOULOUSE</t>
  </si>
  <si>
    <t>38  RUE THIERS 38000 GRENOBLE</t>
  </si>
  <si>
    <t>164  RUE VICTOR HUGO 37000 TOURS</t>
  </si>
  <si>
    <t>2  PLACE DECLARATIONS DROITS L HOMME 93290 TREMBLAY EN FRANCE</t>
  </si>
  <si>
    <t>11  SQUARE DE L EAU VIVE 94000 CRETEIL</t>
  </si>
  <si>
    <t>44  RUE DU FAUBOURG DE SAVERNE 67000 STRASBOURG</t>
  </si>
  <si>
    <t>7  ALLEE DES BOTTELEURS 77500 CHELLES</t>
  </si>
  <si>
    <t>65  RUE HEMET 93300 AUBERVILLIERS</t>
  </si>
  <si>
    <t>102  AVENUE VICTOR HUGO 26000 VALENCE</t>
  </si>
  <si>
    <t>4  RUE DES BOUTONS D OR 31860 PINS JUSTARET</t>
  </si>
  <si>
    <t>13  RUE JEAN JACQUES ROUSSEAU 94200 IVRY SUR SEINE</t>
  </si>
  <si>
    <t>54  RUE GASTON DEFFERRE 34070 MONTPELLIER</t>
  </si>
  <si>
    <t>19  PLACE DES CORDELIERS 07100 ANNONAY</t>
  </si>
  <si>
    <t>206  AVENUE FELIX FAURE 69003 LYON</t>
  </si>
  <si>
    <t>36  RUE DE PARIS 94190 VILLENEUVE SAINT GEORGES</t>
  </si>
  <si>
    <t>1  ALLEE DES ORANGERS 06320 CAP D AIL</t>
  </si>
  <si>
    <t>6  CHEMIN DE GRANDVAUX 69130 ECULLY</t>
  </si>
  <si>
    <t>29  RUE DE L ORME SAINTE MARIE 94190 VILLENEUVE SAINT GEORGES</t>
  </si>
  <si>
    <t>2  RUE LAPRAT 42700 FIRMINY</t>
  </si>
  <si>
    <t>15 B AVENUE DU GENERAL DE GAULLE 64000 PAU</t>
  </si>
  <si>
    <t>27  RUE DU JARDIN DES PLANTES 62100 CALAIS</t>
  </si>
  <si>
    <t>9  ALLEE DES HIBISCUS 83400 HYERES</t>
  </si>
  <si>
    <t>5 B RUE BORDE 13008 MARSEILLE</t>
  </si>
  <si>
    <t>3  RUE PAUL CLAUDEL 60180 NOGENT SUR OISE</t>
  </si>
  <si>
    <t>1  RUE ARISTE HEMARD 93100 MONTREUIL</t>
  </si>
  <si>
    <t>114  RUE JULES VALLES 93000 BOBIGNY</t>
  </si>
  <si>
    <t>154  AVENUE DE LAON 51100 REIMS</t>
  </si>
  <si>
    <t>26  RUE SIBUET 75012 PARIS</t>
  </si>
  <si>
    <t>85  RUE DU CHALET 51100 REIMS</t>
  </si>
  <si>
    <t>5  RUE DE LA REPUBLIQUE 67118 GEISPOLSHEIM</t>
  </si>
  <si>
    <t>12  RUE MUHLMATT 67590 SCHWEIGHOUSE SUR MODER</t>
  </si>
  <si>
    <t>31  AVENUE DU PETIT PORT 73100 AIX LES BAINS</t>
  </si>
  <si>
    <t>17  RUE ALPHONSE DAUDET 38400 SAINT MARTIN D HERES</t>
  </si>
  <si>
    <t>12  RUE PHILIPPE DE LASSALLE 69004 LYON</t>
  </si>
  <si>
    <t>111  BOULEVARD VICTOR HUGO 84120 PERTUIS</t>
  </si>
  <si>
    <t>103  ALLEE LOUIS DEGUNST 59140 DUNKERQUE</t>
  </si>
  <si>
    <t>14  RUE DES BOURDONNAIS 75001 PARIS</t>
  </si>
  <si>
    <t>2  ALLEE DE LA SALAMANDRE 94000 CRETEIL</t>
  </si>
  <si>
    <t>92  RUE DE LORIENT 35000 RENNES</t>
  </si>
  <si>
    <t>612  RUE D ANSE 69400 VILLEFRANCHE SUR SAONE</t>
  </si>
  <si>
    <t>33  AVENUE JEANNE ET MAURICE DOLIVET 92260 FONTENAY AUX ROSES</t>
  </si>
  <si>
    <t>335  AVENUE MARCEL PAUL 13400 AUBAGNE</t>
  </si>
  <si>
    <t>33  RUE DU VIEIL ABREUVOIR 78100 SAINT GERMAIN EN LAYE</t>
  </si>
  <si>
    <t>60  RUE JULES PRINCET 93600 AULNAY SOUS BOIS</t>
  </si>
  <si>
    <t>48 B RUE DES GARENNES 69800 SAINT PRIEST</t>
  </si>
  <si>
    <t>43  RUE EDISON 87000 LIMOGES</t>
  </si>
  <si>
    <t>6  RUE DE SOTTEVILLE 92250 LA GARENNE COLOMBES</t>
  </si>
  <si>
    <t>22  RUE DE LEVIS 75017 PARIS</t>
  </si>
  <si>
    <t>180  RUE PARADIS 13120 GARDANNE</t>
  </si>
  <si>
    <t>446  AVENUE ANTOINE DE SAINT EXUPERY 83500 LA SEYNE SUR MER</t>
  </si>
  <si>
    <t>0  ZONE D AMENAGEMENT CONCERTE DU CHARREL 13400 AUBAGNE</t>
  </si>
  <si>
    <t>31  CHEMIN DE LA BEDOULE 13240 SEPTEMES LES VALLONS</t>
  </si>
  <si>
    <t>42  RUE DE MARLY 57950 MONTIGNY LES METZ</t>
  </si>
  <si>
    <t>6  RUE SAINT GENEST 58000 NEVERS</t>
  </si>
  <si>
    <t>17  RUE DE CONFLANS 95220 HERBLAY SUR SEINE</t>
  </si>
  <si>
    <t>9  RUE RAYMOND GUYOT 51100 REIMS</t>
  </si>
  <si>
    <t>114  RUE MARIUS SIDOBRE 94110 ARCUEIL</t>
  </si>
  <si>
    <t>43  RUE VASCO DE GAMA 75015 PARIS</t>
  </si>
  <si>
    <t>3  RUE VILLA ROMAINE 73160 COGNIN</t>
  </si>
  <si>
    <t>191  IMPASSE MISSIRI 83600 FREJUS</t>
  </si>
  <si>
    <t>1 A RUE DES TUILOTS 94290 VILLENEUVE LE ROI</t>
  </si>
  <si>
    <t>1001  AVENUE DE LA BATTERIE 06270 VILLENEUVE LOUBET</t>
  </si>
  <si>
    <t>49  RUE AUGUSTE RENOIR 78400 CHATOU</t>
  </si>
  <si>
    <t>13  BOULEVARD JOHN FITZGERALD KENNEDY 69600 OULLINS</t>
  </si>
  <si>
    <t>56  BOULEVARD GUSTAVE GARRISSON 82000 MONTAUBAN</t>
  </si>
  <si>
    <t>6  RUE ALBERT EINSTEIN 31100 TOULOUSE</t>
  </si>
  <si>
    <t>27  BOULEVARD YOURI GAGARINE 95100 ARGENTEUIL</t>
  </si>
  <si>
    <t>75  BOULEVARD ICARD 13010 MARSEILLE</t>
  </si>
  <si>
    <t>73  CHEMIN DE LA FRUITIERE 73190 SAINT JEOIRE PRIEURE</t>
  </si>
  <si>
    <t>38  RUE ROUGET DE LISLE 42000 SAINT ETIENNE</t>
  </si>
  <si>
    <t>12  BOULEVARD DE LA PALLE 42100 SAINT ETIENNE</t>
  </si>
  <si>
    <t>8  RUE TOULLIER 75005 PARIS</t>
  </si>
  <si>
    <t>8  PLACE JEAN GIRAUDOUX 94000 CRETEIL</t>
  </si>
  <si>
    <t>178  ALLEE AUX HERBES 83600 FREJUS</t>
  </si>
  <si>
    <t>2  RUE RAMOND DE CARBONNIERES 64000 PAU</t>
  </si>
  <si>
    <t>79  AVENUE DES SERGENTS 34300 AGDE</t>
  </si>
  <si>
    <t>113  RUE HENRI BARBUSSE 92110 CLICHY</t>
  </si>
  <si>
    <t>0  LES BROSSES 53940 SAINT BERTHEVIN</t>
  </si>
  <si>
    <t>2  ALLEE DES TREFLES 91940 LES ULIS</t>
  </si>
  <si>
    <t>2  ALLEE EDOUARD BRANLY 77420 CHAMPS SUR MARNE</t>
  </si>
  <si>
    <t>29  BOULEVARD JEAN JAURES 37700 SAINT PIERRE DES CORPS</t>
  </si>
  <si>
    <t>2  CHEMIN DU FORT 69130 ECULLY</t>
  </si>
  <si>
    <t>2  IMPASSE CORDIER 69230 SAINT GENIS LAVAL</t>
  </si>
  <si>
    <t>55  AVENUE ALSACE LORRAINE 38000 GRENOBLE</t>
  </si>
  <si>
    <t>97  RUE DE BELLEVILLE 75019 PARIS</t>
  </si>
  <si>
    <t>41  CHEMIN DE LA GONARDE 69126 BRINDAS</t>
  </si>
  <si>
    <t>30  AVENUE DE VERDUN 93130 NOISY LE SEC</t>
  </si>
  <si>
    <t>1  PLACE DES MAGNOLIAS 77680 ROISSY EN BRIE</t>
  </si>
  <si>
    <t>55  AVENUE DE L EUROPE 49130 LES PONTS DE CE</t>
  </si>
  <si>
    <t>7  RUE MARYSE BASTIE 78300 POISSY</t>
  </si>
  <si>
    <t>2 D RUE MONTTESSUY 91260 JUVISY SUR ORGE</t>
  </si>
  <si>
    <t>2  ALLEE JEAN COCTEAU 38800 LE PONT DE CLAIX</t>
  </si>
  <si>
    <t>1  PLACE DU 8 MAI 1945 42500 LE CHAMBON FEUGEROLLES</t>
  </si>
  <si>
    <t>73  RUE FEDERICO GARCIA LORCA 77190 DAMMARIE LES LYS</t>
  </si>
  <si>
    <t>251  RUE D EPINAY 95100 ARGENTEUIL</t>
  </si>
  <si>
    <t>12  RUE ARNAUD VIDAL 31000 TOULOUSE</t>
  </si>
  <si>
    <t>21  AVENUE DE L EUROPE 92700 COLOMBES</t>
  </si>
  <si>
    <t>34  ALLEE DE LA LIBERATION 57100 THIONVILLE</t>
  </si>
  <si>
    <t>123  AVENUE DE SAINT JULIEN 13012 MARSEILLE</t>
  </si>
  <si>
    <t>0  RUE JEAN PIERRE MARGIER 83500 LA SEYNE SUR MER</t>
  </si>
  <si>
    <t>3  RUE JACQUES DUCLOS 78280 GUYANCOURT</t>
  </si>
  <si>
    <t>23  RUE RENE CHAUBERT 45100 ORLEANS</t>
  </si>
  <si>
    <t>10  RUE D AUBUISSON 31000 TOULOUSE</t>
  </si>
  <si>
    <t>12  RUE GAMBETTA 42000 SAINT ETIENNE</t>
  </si>
  <si>
    <t>0  LA CHENAIE 69210 SAIN BEL</t>
  </si>
  <si>
    <t>39  AVENUE DU MONT ALBAN 06300 NICE</t>
  </si>
  <si>
    <t>37  ROUTE DE PRINGY 74940 ANNECY</t>
  </si>
  <si>
    <t>286  BOULEVARD LOUIS PICON 83200 TOULON</t>
  </si>
  <si>
    <t>44  RUE SAVARY 49100 ANGERS</t>
  </si>
  <si>
    <t>6  SQUARE DESAIX 75015 PARIS</t>
  </si>
  <si>
    <t>28  RUE DE SAVIGNY 91390 MORSANG SUR ORGE</t>
  </si>
  <si>
    <t>0  RUE JACQUES ANQUETIL 13700 MARIGNANE</t>
  </si>
  <si>
    <t>104 A RUE KLEBER 13003 MARSEILLE</t>
  </si>
  <si>
    <t>47 T RUE DE LA CHAPELLE 75018 PARIS</t>
  </si>
  <si>
    <t>25  AVENUE DE TARASCON 13011 MARSEILLE</t>
  </si>
  <si>
    <t>28  RUE GOYA 25000 BESANCON</t>
  </si>
  <si>
    <t>1  PASSAGE DE TOULOUSE 95200 SARCELLES</t>
  </si>
  <si>
    <t>61  AVENUE FREDERIC JOLIOT CURIE 95200 SARCELLES</t>
  </si>
  <si>
    <t>90  RUE PIERRE BOURDAN 30000 NIMES</t>
  </si>
  <si>
    <t>62  AVENUE LEONARD DE VINCI 60100 CREIL</t>
  </si>
  <si>
    <t>10  ALLEE DE LA BERGERONNETTE 74940 ANNECY</t>
  </si>
  <si>
    <t>10  RUE LUCIEN SAMPAIX 95870 BEZONS</t>
  </si>
  <si>
    <t>34  RUE FELICIE 92230 GENNEVILLIERS</t>
  </si>
  <si>
    <t>6  RUE DE BELGRADE 93000 BOBIGNY</t>
  </si>
  <si>
    <t>4  RUE D ATHENES 93000 BOBIGNY</t>
  </si>
  <si>
    <t>18  RUE DU LEVANT 26760 BEAUMONT LES VALENCE</t>
  </si>
  <si>
    <t>1  RUE MONTIGNY 21000 DIJON</t>
  </si>
  <si>
    <t>10  AVENUE MARYSE BASTIE 87410 LE PALAIS SUR VIENNE</t>
  </si>
  <si>
    <t>2  RUE JEAN RACINE 67400 ILLKIRCH GRAFFENSTADEN</t>
  </si>
  <si>
    <t>3  IMPASSE DES COLVERTS 31830 PLAISANCE DU TOUCH</t>
  </si>
  <si>
    <t>4  RUE DU MIDI 21000 DIJON</t>
  </si>
  <si>
    <t>10  RUE ARMAND COUSSENS 30900 NIMES</t>
  </si>
  <si>
    <t>48  RUE PAUL DE VIVIE 42100 SAINT ETIENNE</t>
  </si>
  <si>
    <t>34  AVENUE DENIS PAPIN 93150 LE BLANC MESNIL</t>
  </si>
  <si>
    <t>57  AVENUE DES HAUTS DE FONTCAUDE 34990 JUVIGNAC</t>
  </si>
  <si>
    <t>1  RUE DE LA NOUE 93170 BAGNOLET</t>
  </si>
  <si>
    <t>4  MAIL VICTOR JARRA 93160 NOISY LE GRAND</t>
  </si>
  <si>
    <t>36  RUE CLAUDE FARRERE 69800 SAINT PRIEST</t>
  </si>
  <si>
    <t>0  AVENUE MARCEL ROCHE 13290 AIX EN PROVENCE</t>
  </si>
  <si>
    <t>65  IMPASSE VAN GOGH 84260 SARRIANS</t>
  </si>
  <si>
    <t>10  RUE MAYET 75006 PARIS</t>
  </si>
  <si>
    <t>569  CHEMIN DU PLAN SARRAIN 06370 MOUANS SARTOUX</t>
  </si>
  <si>
    <t>3  ALLEE DES ALOUETTES 06270 VILLENEUVE LOUBET</t>
  </si>
  <si>
    <t>84  BOULEVARD BARRY 13013 MARSEILLE</t>
  </si>
  <si>
    <t>35  CHEMIN DE L AMIRAL 83400 HYERES</t>
  </si>
  <si>
    <t>45  CHEMIN DU BELVEDERE 69610 SOUZY</t>
  </si>
  <si>
    <t>171  RUE DE LA BARRE 46000 CAHORS</t>
  </si>
  <si>
    <t>17  RUE COUTIER MARION 51100 REIMS</t>
  </si>
  <si>
    <t>81  BOULEVARD DU REDON 13009 MARSEILLE</t>
  </si>
  <si>
    <t>0  CHEMIN DES HAUTS DE PRIGNOLLES 12100 MILLAU</t>
  </si>
  <si>
    <t>15  RUE LOUIS SOULIE 42000 SAINT ETIENNE</t>
  </si>
  <si>
    <t>0  RUE DU GRAND PUITS 69440 RIVERIE</t>
  </si>
  <si>
    <t>18 A RUE DE LA PAIX 74240 GAILLARD</t>
  </si>
  <si>
    <t>0  IMPASSE DONIZETTI 66750 SAINT CYPRIEN</t>
  </si>
  <si>
    <t>9  RUE PAUL VERLAINE 66200 MONTESCOT</t>
  </si>
  <si>
    <t>867 A CHEMIN DES ECOLES 13160 CHATEAURENARD</t>
  </si>
  <si>
    <t>8  RUE DU FOREST D ENTRAIS 05000 GAP</t>
  </si>
  <si>
    <t>130  ALLEE DES COLOMBIERES 69790 PROPIERES</t>
  </si>
  <si>
    <t>17  ALLEE DES EIDERS 75019 PARIS</t>
  </si>
  <si>
    <t>9 B RUE DES GABONNES 72500 MONTVAL SUR LOIR</t>
  </si>
  <si>
    <t>9  RUE JEAN RODIER 31400 TOULOUSE</t>
  </si>
  <si>
    <t>114  CHEMIN DE LA PIQUE BASSE 81100 CASTRES</t>
  </si>
  <si>
    <t>20  LOTISSEMENT DOMAINE DES RISEES 26600 LA ROCHE DE GLUN</t>
  </si>
  <si>
    <t>2  RUE DE TURENNE 38000 GRENOBLE</t>
  </si>
  <si>
    <t>611  CHEMIN DES BORDES 74930 REIGNIER ESERY</t>
  </si>
  <si>
    <t>15 B RUE DE L ISERNON 74000 ANNECY</t>
  </si>
  <si>
    <t>31  ROUTE DU RHIN 67400 ILLKIRCH GRAFFENSTADEN</t>
  </si>
  <si>
    <t>7  RUE DES VERGERS DE COINAUD 26140 ANNEYRON</t>
  </si>
  <si>
    <t>56  RUE SAINTE PELAGIE 84290 SAINTE CECILE LES VIGNES</t>
  </si>
  <si>
    <t>129  TRAVERSE DE LA CHESNAIE 84120 PERTUIS</t>
  </si>
  <si>
    <t>70  RUE DE LA COSTE 04200 SISTERON</t>
  </si>
  <si>
    <t>6  RUE DU DOCTEUR NETTER 67200 STRASBOURG</t>
  </si>
  <si>
    <t>12  AVENUE ABBE OLIBA 66200 ELNE</t>
  </si>
  <si>
    <t>52  RUE DES COLLONGES 69230 SAINT GENIS LAVAL</t>
  </si>
  <si>
    <t>40  CHEMIN DES CAGARELLES 84570 MORMOIRON</t>
  </si>
  <si>
    <t>5  RUE DE LA GENDARMERIE 24100 BERGERAC</t>
  </si>
  <si>
    <t>0  CHEMIN DU MAS DE L AIR 13440 CABANNES</t>
  </si>
  <si>
    <t>94  CHEMIN DU MARINIER 13016 MARSEILLE</t>
  </si>
  <si>
    <t>501  CHEMIN DU CLAUX 84120 PERTUIS</t>
  </si>
  <si>
    <t>2117  AVENUE GENERAL DE GAULLE 06670 LEVENS</t>
  </si>
  <si>
    <t>19  RUE DES HALLES 75001 PARIS</t>
  </si>
  <si>
    <t>245  CHEMIN DES ROCHES 73000 SONNAZ</t>
  </si>
  <si>
    <t>11  RUE BERNOULLI 75008 PARIS</t>
  </si>
  <si>
    <t>5  RUE LECONTE DE LISLE 32000 AUCH</t>
  </si>
  <si>
    <t>406  BOULEVARD ROMAIN ROLLAND 13009 MARSEILLE</t>
  </si>
  <si>
    <t>38  RUE HECTOR BERLIOZ 42300 VILLEREST</t>
  </si>
  <si>
    <t>6  ALLEE DE BEYROUTH 93000 BOBIGNY</t>
  </si>
  <si>
    <t>7  MONTEE DE L ADRET 13850 GREASQUE</t>
  </si>
  <si>
    <t>52  RUE DE LA PRAIRIE 88100 SAINT DIE DES VOSGES</t>
  </si>
  <si>
    <t>35  RUE MAURICE DAVID 93380 PIERREFITTE SUR SEINE</t>
  </si>
  <si>
    <t>730  CHEMIN DE LAS PLANES 82800 NEGREPELISSE</t>
  </si>
  <si>
    <t>85  LOTISSEMENT LE BEAU SOLEIL 69700 BEAUVALLON</t>
  </si>
  <si>
    <t>2  AVENUE BOYER 06500 MENTON</t>
  </si>
  <si>
    <t>0  MONTEE DU CAI 04110 REILLANNE</t>
  </si>
  <si>
    <t>68 B RUE DE LA GRANDE ARMEE 68760 WILLER SUR THUR</t>
  </si>
  <si>
    <t>1  LIEU DIT LES FILOUSIERES 72170 ASSE LE RIBOUL</t>
  </si>
  <si>
    <t>5 C RUE DES DOMINICAINS 67500 HAGUENAU</t>
  </si>
  <si>
    <t>268  BOULEVARD TRUCY 83000 TOULON</t>
  </si>
  <si>
    <t>3276  ROUTE DE COMBORN 19410 ORGNAC SUR VEZERE</t>
  </si>
  <si>
    <t>1  ROUTE DE ROUHENAC 16330 VARS</t>
  </si>
  <si>
    <t>27  HAMEAU DU GOUPIL 95380 PUISEUX EN FRANCE</t>
  </si>
  <si>
    <t>8  ROUTE DE SAINT PIERRE DE FERIC 06000 NICE</t>
  </si>
  <si>
    <t>0  CHEMIN DU PLAN DES COMBES 83440 CALLIAN</t>
  </si>
  <si>
    <t>14  ROUTE DE MONTESSON 78110 LE VESINET</t>
  </si>
  <si>
    <t>34  CHEMIN DES CARRIERES 31140 AUCAMVILLE</t>
  </si>
  <si>
    <t>33  CHEMIN DE SAINTE GERMAINE 34340 MARSEILLAN</t>
  </si>
  <si>
    <t>164 B RUE JOLIOT CURIE 69160 TASSIN LA DEMI LUNE</t>
  </si>
  <si>
    <t>12  RUE MELVIN JONES 82000 MONTAUBAN</t>
  </si>
  <si>
    <t>8  BOULEVARD DU BOSPHORE 13015 MARSEILLE</t>
  </si>
  <si>
    <t>53  AVENUE DE VERDUN 06800 CAGNES SUR MER</t>
  </si>
  <si>
    <t>0  LIEU DIT LES GRANONS 04110 REILLANNE</t>
  </si>
  <si>
    <t>4  RUE JEAN DE LA FONTAINE 84100 ORANGE</t>
  </si>
  <si>
    <t>4  RUE HENRI BECQUEREL 60100 CREIL</t>
  </si>
  <si>
    <t>118  ROUTE DE TIGNY 74150 SALES</t>
  </si>
  <si>
    <t>0  CHEMIN DE SAINT ESTEVE 11200 LEZIGNAN CORBIERES</t>
  </si>
  <si>
    <t>28  RUE DE LA METALLURGIE 69003 LYON</t>
  </si>
  <si>
    <t>481  CHEMIN DE LA PREE 06610 LA GAUDE</t>
  </si>
  <si>
    <t>0    REIREVIOU 04110 REILLANNE</t>
  </si>
  <si>
    <t>15  RUE RIVET 69001 LYON</t>
  </si>
  <si>
    <t>32  RUE COMTE DE CHARDONNET 81000 ALBI</t>
  </si>
  <si>
    <t>12  RUE DE L EGLISE 11370 LEUCATE</t>
  </si>
  <si>
    <t>21  FAUBOURG DE GUEYDAN 13120 GARDANNE</t>
  </si>
  <si>
    <t>9  RUE VOLTAIRE 62100 CALAIS</t>
  </si>
  <si>
    <t>7  RUE SAINT JUST 93210 SAINT DENIS</t>
  </si>
  <si>
    <t>21  RUE DU BEL AIR 77200 TORCY</t>
  </si>
  <si>
    <t>1  RUE LEDRU ROLLIN 94200 IVRY SUR SEINE</t>
  </si>
  <si>
    <t>0  AVENUE SAINTE ANNE 06340 LA TRINITE</t>
  </si>
  <si>
    <t>35  RUE HONORE DE BALZAC 51100 REIMS</t>
  </si>
  <si>
    <t>1  ROUTE D ECOUVIEZ 55600 VERNEUIL GRAND</t>
  </si>
  <si>
    <t>4  RESIDENCE PONT YBLON 93440 DUGNY</t>
  </si>
  <si>
    <t>243  RUE JEAN MONNET 16430 CHAMPNIERS</t>
  </si>
  <si>
    <t>221  ROUTE DE CHENAVY 74330 SILLINGY</t>
  </si>
  <si>
    <t>248  RUE LOUIS PASTEUR 83600 FREJUS</t>
  </si>
  <si>
    <t>5  RUE DU BOURG L ABBE 75003 PARIS</t>
  </si>
  <si>
    <t>111  AVENUE DU GENERAL MICHEL BIZOT 75012 PARIS</t>
  </si>
  <si>
    <t>163  AVENUE HENRI BARBUSSE 77190 DAMMARIE LES LYS</t>
  </si>
  <si>
    <t>123  AVENUE DE FONTAINEBLEAU 94270 LE KREMLIN BICETRE</t>
  </si>
  <si>
    <t>7  ALLEE DES DUCS DE SAVOIE 74960 ANNECY</t>
  </si>
  <si>
    <t>180  RUE DES PINS PARASOLS 40230 SAUBRIGUES</t>
  </si>
  <si>
    <t>3  PLACE PROSPER MERIMEE 86000 POITIERS</t>
  </si>
  <si>
    <t>16  AVENUE FRANKLIN ROOSEVELT 77210 AVON</t>
  </si>
  <si>
    <t>78  CHEMIN DES CARMES 31400 TOULOUSE</t>
  </si>
  <si>
    <t>96  CHEMIN DE PALAMA 13013 MARSEILLE</t>
  </si>
  <si>
    <t>6  RUE JOSEPH ANDRIEU 11570 CAZILHAC</t>
  </si>
  <si>
    <t>5  RUE DU MARCHE 06310 BEAULIEU SUR MER</t>
  </si>
  <si>
    <t>31  RUE HENRI LOUX 67200 STRASBOURG</t>
  </si>
  <si>
    <t>0  RUE DE LA CLIDE 16110 RIVIERES</t>
  </si>
  <si>
    <t>14  ROUTE DE TOULOUSE 31490 LEGUEVIN</t>
  </si>
  <si>
    <t>528  BOULEVARD DU MERCANTOUR 06200 NICE</t>
  </si>
  <si>
    <t>9  VILLA D ESTE 75013 PARIS</t>
  </si>
  <si>
    <t>13  RUE CHARLES TRENET 25400 AUDINCOURT</t>
  </si>
  <si>
    <t>11  RUE DE LA LIBERTE 67390 SCHOENAU</t>
  </si>
  <si>
    <t>114  RUE DU CONTE DES PERMISSIONS 01220 DIVONNE LES BAINS</t>
  </si>
  <si>
    <t>27  RUE HECTOR ALLEOBERT 26190 SAINT JEAN EN ROYANS</t>
  </si>
  <si>
    <t>43  CHEMIN DU CHATELARD 01220 DIVONNE LES BAINS</t>
  </si>
  <si>
    <t>7  RUE DU GUET 26130 SAINT RESTITUT</t>
  </si>
  <si>
    <t>97  AVENUE DE MEILLANT 18200 SAINT AMAND MONTROND</t>
  </si>
  <si>
    <t>19  RUE DU SANATORIUM 68120 PFASTATT</t>
  </si>
  <si>
    <t>4  IMPASSE JEAN MACE 30900 NIMES</t>
  </si>
  <si>
    <t>7  RUE CHINARD 69009 LYON</t>
  </si>
  <si>
    <t>2  RUE DIDEROT 93150 LE BLANC MESNIL</t>
  </si>
  <si>
    <t>11  AVENUE DU 8 MAI 1945 31290 VILLEFRANCHE DE LAURAGAIS</t>
  </si>
  <si>
    <t>25  LIEU DIT LA TIROUFIERE 72290 CONGE SUR ORNE</t>
  </si>
  <si>
    <t>99  CHEMIN REY 83500 LA SEYNE SUR MER</t>
  </si>
  <si>
    <t>12  RUE DU COMMANDANT MOWAT 94300 VINCENNES</t>
  </si>
  <si>
    <t>21  RUE DE LA GANTERIE 86000 POITIERS</t>
  </si>
  <si>
    <t>152  BOULEVARD DE CHANZY 93100 MONTREUIL</t>
  </si>
  <si>
    <t>42  CHEMIN DE SALTGOURDE 24000 PERIGUEUX</t>
  </si>
  <si>
    <t>12  RUE LEJEUNE 31000 TOULOUSE</t>
  </si>
  <si>
    <t>230  CHEMIN DE BATOURAN 82290 MONTBETON</t>
  </si>
  <si>
    <t>16  RUE DOCTEUR HERMITE 38000 GRENOBLE</t>
  </si>
  <si>
    <t>4  RUE DES MERLES 59229 TETEGHEM COUDEKERQUE VILLAGE</t>
  </si>
  <si>
    <t>2  PLACE PAUL CLAUDEL 51100 REIMS</t>
  </si>
  <si>
    <t>12  RUE JEAN MONNET 66750 SAINT CYPRIEN</t>
  </si>
  <si>
    <t>1  RUE JEAN PAUL SARTRE 34070 MONTPELLIER</t>
  </si>
  <si>
    <t>13  RUE MASARYK 69009 LYON</t>
  </si>
  <si>
    <t>24  RUE DE LA CHAPELLE 68620 BITSCHWILLER LES THANN</t>
  </si>
  <si>
    <t>2779  ROUTE DE LA MONTAGNE DU SOIR 42340 VEAUCHETTE</t>
  </si>
  <si>
    <t>7  RUE SAINT MARTIN 79700 MAULEON</t>
  </si>
  <si>
    <t>10  IMPASSE RAMBOUILLET 82000 MONTAUBAN</t>
  </si>
  <si>
    <t>73  CHEMIN DE SAINT HENRI 13016 MARSEILLE</t>
  </si>
  <si>
    <t>26  ROUTE DE MONTBRISON 42530 SAINT GENEST LERPT</t>
  </si>
  <si>
    <t>2  RUE DE CHANTECLAIR 30128 GARONS</t>
  </si>
  <si>
    <t>7  RUE DU ROHRWOERTH 67610 LA WANTZENAU</t>
  </si>
  <si>
    <t>20  RUE DES CESARS 68180 HORBOURG WIHR</t>
  </si>
  <si>
    <t>12  PLACE DES MARAIS 69400 VILLEFRANCHE SUR SAONE</t>
  </si>
  <si>
    <t>26  RUE DE LA FONTAINE SOYER 21850 SAINT APOLLINAIRE</t>
  </si>
  <si>
    <t>192  AVENUE FRANCOIS MITTERRAND 13170 LES PENNES MIRABEAU</t>
  </si>
  <si>
    <t>5  ROUTE DE SAINT LOUP 70000 VESOUL</t>
  </si>
  <si>
    <t>4  RUELLE RICHARD 60870 VILLERS SAINT PAUL</t>
  </si>
  <si>
    <t>11  RUE SADI CARNOT 42700 FIRMINY</t>
  </si>
  <si>
    <t>12  CHEMIN DES EAUX SALEES 13620 CARRY LE ROUET</t>
  </si>
  <si>
    <t>1  RUE PIERRE GRIPARI 35230 NOYAL CHATILLON SUR SEICHE</t>
  </si>
  <si>
    <t>76  RUE DU DOCTEUR RAUGE 73190 CHALLES LES EAUX</t>
  </si>
  <si>
    <t>17  COUR DU MERSCH 57100 THIONVILLE</t>
  </si>
  <si>
    <t>36  RUE DU BEFFROI 11100 NARBONNE</t>
  </si>
  <si>
    <t>70  ALLEE ANDRE REVOL 26140 ALBON</t>
  </si>
  <si>
    <t>10  RUE DU COMMANDANT SIGOYER 57100 THIONVILLE</t>
  </si>
  <si>
    <t>186  RUE DE SAINT GENCE 87100 LIMOGES</t>
  </si>
  <si>
    <t>4 B RUE JEAN JAURES 69740 GENAS</t>
  </si>
  <si>
    <t>112  BOULEVARD KELLERMANN 53000 LAVAL</t>
  </si>
  <si>
    <t>24 A RUE DE METZERAL 67100 STRASBOURG</t>
  </si>
  <si>
    <t>3  RUE DE BUCAREST 67100 STRASBOURG</t>
  </si>
  <si>
    <t>7  AVENUE LEMERAY 06600 ANTIBES</t>
  </si>
  <si>
    <t>55  RUE DU CHANOINE CLANCHE 54200 TOUL</t>
  </si>
  <si>
    <t>595  ROUTE DES MALLADIERES 74330 SILLINGY</t>
  </si>
  <si>
    <t>6  RUE VINCENT SCOTTO 13200 ARLES</t>
  </si>
  <si>
    <t>87  AVENUE PAUL VAILLANT COUTURIER 94400 VITRY SUR SEINE</t>
  </si>
  <si>
    <t>21  RUE DES GUIPIERES 78400 CHATOU</t>
  </si>
  <si>
    <t>22  AVENUE DE PARIS 94300 VINCENNES</t>
  </si>
  <si>
    <t>26 D CHEMIN DE LA MADONE 69210 LENTILLY</t>
  </si>
  <si>
    <t>1273  CHEMIN DE FARDELOUP 13600 LA CIOTAT</t>
  </si>
  <si>
    <t>42  RUE PAUL GAUGUIN 81000 ALBI</t>
  </si>
  <si>
    <t>209    GRAND RUE 57190 FLORANGE</t>
  </si>
  <si>
    <t>7  RUE TRAVERSIERE 78430 LOUVECIENNES</t>
  </si>
  <si>
    <t>27  RUE SAINT BLAISE 68990 GALFINGUE</t>
  </si>
  <si>
    <t>47    GRANDE RUE 74160 SAINT JULIEN EN GENEVOIS</t>
  </si>
  <si>
    <t>43  RUE RASPAIL 38000 GRENOBLE</t>
  </si>
  <si>
    <t>874  ROUTE DE BARBY 73490 LA RAVOIRE</t>
  </si>
  <si>
    <t>24  RUE JEAN ZAY 82000 MONTAUBAN</t>
  </si>
  <si>
    <t>958  ROUTE DU TERME 82370 NOHIC</t>
  </si>
  <si>
    <t>12  RUE SAINT WENDELIN 67410 ROHRWILLER</t>
  </si>
  <si>
    <t>126  ROUTE DE VIENNE 69008 LYON</t>
  </si>
  <si>
    <t>12  BOULEVARD PIERRE DE COUBERTIN 58000 NEVERS</t>
  </si>
  <si>
    <t>10  RUE SCANDICCI 93500 PANTIN</t>
  </si>
  <si>
    <t>52  BOULEVARD DE LAS BIGUES 66140 CANET EN ROUSSILLON</t>
  </si>
  <si>
    <t>5 G RUE COLONEL ARNAUD BELTRAME 38200 VIENNE</t>
  </si>
  <si>
    <t>120 F AVENUE GENERAL LECLERC 38200 VIENNE</t>
  </si>
  <si>
    <t>31  RUE FEDERICO GARCIA LORCA 77190 DAMMARIE LES LYS</t>
  </si>
  <si>
    <t>56  AVENUE DU MARECHAL JUIN 11000 CARCASSONNE</t>
  </si>
  <si>
    <t>15  RUE DE LA GRANGE 66430 BOMPAS</t>
  </si>
  <si>
    <t>10  RUE DU PERE SCHEIL 57000 METZ</t>
  </si>
  <si>
    <t>2  RUE ROGER MARTIN DU GARD 25000 BESANCON</t>
  </si>
  <si>
    <t>5  RUE DES CARRIERES 34680 SAINT GEORGES D ORQUES</t>
  </si>
  <si>
    <t>14  RUE BUISSON 42000 SAINT ETIENNE</t>
  </si>
  <si>
    <t>39  AVENUE DE LUGO 94600 CHOISY LE ROI</t>
  </si>
  <si>
    <t>3  AVENUE DU GENERAL DE GAULLE 94220 CHARENTON LE PONT</t>
  </si>
  <si>
    <t>4  AVENUE DU PARC MARIA 06100 NICE</t>
  </si>
  <si>
    <t>65  BOULEVARD HIPPOLYTE MARQUES 94200 IVRY SUR SEINE</t>
  </si>
  <si>
    <t>47  RUE DU 124E RGT D INFANTERIE 53000 LAVAL</t>
  </si>
  <si>
    <t>48  RUE DE METZ 81100 CASTRES</t>
  </si>
  <si>
    <t>68  AVENUE DU CHATEAU D ESTE 64140 BILLERE</t>
  </si>
  <si>
    <t>720  AVENUE ABBE PAUL PARGUEL 34090 MONTPELLIER</t>
  </si>
  <si>
    <t>16  CHEMIN DE LA PEYROUSE 81000 ALBI</t>
  </si>
  <si>
    <t>9  ALLEE JACQUES PREVERT 72230 MULSANNE</t>
  </si>
  <si>
    <t>71  RUE DES FONTENELLES 92000 NANTERRE</t>
  </si>
  <si>
    <t>10  RUE DES BARRIS 34300 AGDE</t>
  </si>
  <si>
    <t>456  CHEMIN L EVESCAT AUX SABLETTES 83500 LA SEYNE SUR MER</t>
  </si>
  <si>
    <t>16  RUE D ATHENES 53000 LAVAL</t>
  </si>
  <si>
    <t>96  BOULEVARD RENE CASSIN 06200 NICE</t>
  </si>
  <si>
    <t>14  CHEMIN DE SAQUIER 06200 NICE</t>
  </si>
  <si>
    <t>60  AVENUE CHARLES CAUQUIL 34350 VALRAS PLAGE</t>
  </si>
  <si>
    <t>123  CHEMIN DE LA SAUGIE 84110 SABLET</t>
  </si>
  <si>
    <t>17  IMPASSE DE LA PIERRE PICHARD 53120 GORRON</t>
  </si>
  <si>
    <t>2  RUE MARGUERITE MAZE 64100 BAYONNE</t>
  </si>
  <si>
    <t>0  AVENUE DE LA DURANCE 13560 SENAS</t>
  </si>
  <si>
    <t>3  RUE DU HAMEAU DES JONCHERETTES 91120 PALAISEAU</t>
  </si>
  <si>
    <t>22  RUE DU CONFLENT 66270 LE SOLER</t>
  </si>
  <si>
    <t>6  RUE DES PAPELOTS 94400 VITRY SUR SEINE</t>
  </si>
  <si>
    <t>440  CHEMIN DES AMES DU PURGATOIRE 06600 ANTIBES</t>
  </si>
  <si>
    <t>169  RUE DE FRANCE 06000 NICE</t>
  </si>
  <si>
    <t>4  RUE DES AMOURIES 81200 MAZAMET</t>
  </si>
  <si>
    <t>40  ALLEE DES COLIBRIS 13400 AUBAGNE</t>
  </si>
  <si>
    <t>5  LES BOCAGES POURPRES 95000 CERGY</t>
  </si>
  <si>
    <t>115  IMPASSE DES CHENES 40090 GELOUX</t>
  </si>
  <si>
    <t>62 T RUE DE RENNES 35830 BETTON</t>
  </si>
  <si>
    <t>141  ROUTE DES PLANTEES 74320 SEVRIER</t>
  </si>
  <si>
    <t>4  ALLEE JEAN BOROTRA 13960 SAUSSET LES PINS</t>
  </si>
  <si>
    <t>15  RUE DES AMIDONNIERS 31000 TOULOUSE</t>
  </si>
  <si>
    <t>64  AVENUE WINSTON CHURCHILL 93190 LIVRY GARGAN</t>
  </si>
  <si>
    <t>11  AVENUE DU GENERAL DE GAULLE 37230 FONDETTES</t>
  </si>
  <si>
    <t>10  RUE DOCTEUR SCHWEITZER 38100 GRENOBLE</t>
  </si>
  <si>
    <t>30  AVENUE DUMOTEL 94230 CACHAN</t>
  </si>
  <si>
    <t>2  RUE DES CHENES 77177 BROU SUR CHANTEREINE</t>
  </si>
  <si>
    <t>4  ROUTE DE PARIS 74330 LA BALME DE SILLINGY</t>
  </si>
  <si>
    <t>1 B RUE DU BROUGNAT 64290 GAN</t>
  </si>
  <si>
    <t>1  RUE BASSE 16460 AUNAC SUR CHARENTE</t>
  </si>
  <si>
    <t>139  AVENUE ROGER SALENGRO 69100 VILLEURBANNE</t>
  </si>
  <si>
    <t>8  RUE DES CASTORS 77500 CHELLES</t>
  </si>
  <si>
    <t>40  RUE FLORENT CORNILLEAU 49100 ANGERS</t>
  </si>
  <si>
    <t>17  RUE DE L AUBRIERE 37700 SAINT PIERRE DES CORPS</t>
  </si>
  <si>
    <t>15  ALLEE DU SQUARE 94170 LE PERREUX SUR MARNE</t>
  </si>
  <si>
    <t>33  RUE JEAN MOULIN 93220 GAGNY</t>
  </si>
  <si>
    <t>26  RUE ERNEST RENAN 87100 LIMOGES</t>
  </si>
  <si>
    <t>932  AVENUE EMILE BODIN 13600 LA CIOTAT</t>
  </si>
  <si>
    <t>5  RUE GRAMME 92270 BOIS COLOMBES</t>
  </si>
  <si>
    <t>1  AVENUE DU BEL AIR 94100 SAINT MAUR DES FOSSES</t>
  </si>
  <si>
    <t>32 B RUE DE SAINT MAIXENT 79000 NIORT</t>
  </si>
  <si>
    <t>4  CHEMIN DU VALLON 77290 MITRY MORY</t>
  </si>
  <si>
    <t>81 B AVENUE DE GRASSE 06800 CAGNES SUR MER</t>
  </si>
  <si>
    <t>8  ALLEE BERLIOZ 93130 NOISY LE SEC</t>
  </si>
  <si>
    <t>703  ROUTE DE SAINT PERDON 40280 BENQUET</t>
  </si>
  <si>
    <t>436  QUARTIER LA BARBARIE 83740 LA CADIERE D AZUR</t>
  </si>
  <si>
    <t>8  RUE PARMENTIER 95870 BEZONS</t>
  </si>
  <si>
    <t>7 B RUE DU DAUPHINE 69003 LYON</t>
  </si>
  <si>
    <t>16  BOULEVARD CARNOT 93330 NEUILLY SUR MARNE</t>
  </si>
  <si>
    <t>918  RUE DE VOGLANS 73000 CHAMBERY</t>
  </si>
  <si>
    <t>67  RUE CHEVEE 95800 CERGY</t>
  </si>
  <si>
    <t>4  RESIDENCE VERLAINE 91160 LONGJUMEAU</t>
  </si>
  <si>
    <t>33  AVENUE DU MARECHAL LYAUTEY 94100 SAINT MAUR DES FOSSES</t>
  </si>
  <si>
    <t>18  BOULEVARD REMBRANDT 21000 DIJON</t>
  </si>
  <si>
    <t>1  IMPASSE FRANCOIS AYRAL 31200 TOULOUSE</t>
  </si>
  <si>
    <t>1  LE PUITS GAILLARD 35590 SAINT GILLES</t>
  </si>
  <si>
    <t>37  AVENUE DE LA GARENNE 54000 NANCY</t>
  </si>
  <si>
    <t>45  RUE DE STRASBOURG 93110 ROSNY SOUS BOIS</t>
  </si>
  <si>
    <t>268  RUE HENRI MENIER 77186 NOISIEL</t>
  </si>
  <si>
    <t>11  CHEMIN DU CHATEAU 06650 OPIO</t>
  </si>
  <si>
    <t>5  AVENUE VAN DOREN 69250 NEUVILLE SUR SAONE</t>
  </si>
  <si>
    <t>32  RUE PROFESSEUR RANVIER 69008 LYON</t>
  </si>
  <si>
    <t>12  RUE DES CARRIERES 42270 SAINT PRIEST EN JAREZ</t>
  </si>
  <si>
    <t>85  BOULEVARD FRANCOIS GROSSO 06000 NICE</t>
  </si>
  <si>
    <t>17  ALLEE DE L ARLEQUIN 92000 NANTERRE</t>
  </si>
  <si>
    <t>14  RUE DE TAISSY 51100 REIMS</t>
  </si>
  <si>
    <t>4  RUE SAINT LAURENT 38000 GRENOBLE</t>
  </si>
  <si>
    <t>6  ROUTE DE QUANTILLY 18250 ACHERES</t>
  </si>
  <si>
    <t>529  RUE PAUL VANCASSEL 59240 DUNKERQUE</t>
  </si>
  <si>
    <t>35 B RUE GUSTAVE NOBLEMAIRE 01500 AMBERIEU EN BUGEY</t>
  </si>
  <si>
    <t>58  RUE DU VERCORS 26300 CHATUZANGE LE GOUBET</t>
  </si>
  <si>
    <t>28  RUE DE ZILINA 92000 NANTERRE</t>
  </si>
  <si>
    <t>9  PASSAGE HONORE D URFE 73000 CHAMBERY</t>
  </si>
  <si>
    <t>10  RUE ARMAND NUMES 92600 ASNIERES SUR SEINE</t>
  </si>
  <si>
    <t>7  RUE PHILIBERT HOFFMANN 93110 ROSNY SOUS BOIS</t>
  </si>
  <si>
    <t>39    PLACETTE DU GRAND SERRE 38640 CLAIX</t>
  </si>
  <si>
    <t>13  MAIL SALZGITTER 94000 CRETEIL</t>
  </si>
  <si>
    <t>82  AVENUE CHARLES DE GAULLE 13860 PEYROLLES EN PROVENCE</t>
  </si>
  <si>
    <t>31  RUE DU BEL AIR 94240 L HAY LES ROSES</t>
  </si>
  <si>
    <t>43  RUE DU GENERAL DE GAULLE 57050 PLAPPEVILLE</t>
  </si>
  <si>
    <t>6  RUE DU COTEAU 78200 MANTES LA JOLIE</t>
  </si>
  <si>
    <t>11  RUE DU TEMERAIRE 54136 BOUXIERES AUX DAMES</t>
  </si>
  <si>
    <t>25  RUE HENRI SAUREL 34420 VILLENEUVE LES BEZIERS</t>
  </si>
  <si>
    <t>8  CHEMIN PINAL 38000 GRENOBLE</t>
  </si>
  <si>
    <t>47  RUE GERMAIN 69006 LYON</t>
  </si>
  <si>
    <t>2  RUE JEAN MERMOZ 74100 ANNEMASSE</t>
  </si>
  <si>
    <t>47  RUE DE CHAMPIGNE 49460 FENEU</t>
  </si>
  <si>
    <t>24  CHEMIN DE CHARRIERE BLANCHE 69130 ECULLY</t>
  </si>
  <si>
    <t>41  AVENUE MOZART 62231 SANGATTE</t>
  </si>
  <si>
    <t>30  AVENUE DU MARECHAL FOCH 78800 HOUILLES</t>
  </si>
  <si>
    <t>4  ALLEE DE L IMPERATRICE EUGENIE 91300 MASSY</t>
  </si>
  <si>
    <t>69  AVENUE DU GENERAL DE GAULLE 77270 VILLEPARISIS</t>
  </si>
  <si>
    <t>11  RUE DARWIN 32000 AUCH</t>
  </si>
  <si>
    <t>35  RUE DES PYRENEES 65800 AUREILHAN</t>
  </si>
  <si>
    <t>8  RUE DES FARGES 69005 LYON</t>
  </si>
  <si>
    <t>144  RUE DEFRANCE 94300 VINCENNES</t>
  </si>
  <si>
    <t>23  AVENUE SAINTE MARGUERITE 06200 NICE</t>
  </si>
  <si>
    <t>23  BOULEVARD DE NANCY 67000 STRASBOURG</t>
  </si>
  <si>
    <t>5  RUE DES SCULPTEURS 67380 LINGOLSHEIM</t>
  </si>
  <si>
    <t>4  RUE DU DOCTEUR VETERINAIRE RAMON 37540 SAINT CYR SUR LOIRE</t>
  </si>
  <si>
    <t>9  ALLEE OLDARRA 64200 BIARRITZ</t>
  </si>
  <si>
    <t>4 T AVENUE DES REDONNES 83320 CARQUEIRANNE</t>
  </si>
  <si>
    <t>27  BOULEVARD DE LA REVOLUTION 13003 MARSEILLE</t>
  </si>
  <si>
    <t>18  RUE LE SUEUR 75116 PARIS</t>
  </si>
  <si>
    <t>5  RUE DU BUISSON DE LA BERGERE 94120 FONTENAY SOUS BOIS</t>
  </si>
  <si>
    <t>6  RUE DU TERTRE 49460 MONTREUIL JUIGNE</t>
  </si>
  <si>
    <t>6  CHEMIN DE LA HOLTZMATT 67200 STRASBOURG</t>
  </si>
  <si>
    <t>4  RUE DU SOUS MARIN LA MINERVE 83200 TOULON</t>
  </si>
  <si>
    <t>46  RUE ANTOINE LELEU 62100 CALAIS</t>
  </si>
  <si>
    <t>3  RUE DE LACAUNE 31490 LEGUEVIN</t>
  </si>
  <si>
    <t>11  RUE DE DOUAUMONT 42400 SAINT CHAMOND</t>
  </si>
  <si>
    <t>88  AVENUE DE LAON 51100 REIMS</t>
  </si>
  <si>
    <t>37  AVENUE LUCIEN RENE DUCHESNE 78170 LA CELLE SAINT CLOUD</t>
  </si>
  <si>
    <t>1  RUE ALBERT CAMUS 42100 SAINT ETIENNE</t>
  </si>
  <si>
    <t>37 B AVENUE GEORGES CLEMENCEAU 93360 NEUILLY PLAISANCE</t>
  </si>
  <si>
    <t>44  AVENUE NATIONALE 51100 REIMS</t>
  </si>
  <si>
    <t>119  IMPASSE DU VIVALDI 83210 LA FARLEDE</t>
  </si>
  <si>
    <t>88  RUE LA FONTAINE 62100 CALAIS</t>
  </si>
  <si>
    <t>122  RUE JULES GUESDE 69400 VILLEFRANCHE SUR SAONE</t>
  </si>
  <si>
    <t>105  CHEMIN DE LA THEOULIERE 06210 MANDELIEU LA NAPOULE</t>
  </si>
  <si>
    <t>17  RUE CLAUDE DEBUSSY 91260 JUVISY SUR ORGE</t>
  </si>
  <si>
    <t>7  RUE DES LOUVIERES 78180 MONTIGNY LE BRETONNEUX</t>
  </si>
  <si>
    <t>11  RUE DE NEAUPHLE 78760 JOUARS PONTCHARTRAIN</t>
  </si>
  <si>
    <t>6  RUE SAINT EXUPERY 49100 ANGERS</t>
  </si>
  <si>
    <t>216 E AVENUE DE LA DIVISION LECLERC 95200 SARCELLES</t>
  </si>
  <si>
    <t>10  RUE RAYMOND RADIGUET 95200 SARCELLES</t>
  </si>
  <si>
    <t>7  RUE JULES VERCRUYSSE 93170 BAGNOLET</t>
  </si>
  <si>
    <t>827  CORNICHE PAUL BENARD 06370 MOUANS SARTOUX</t>
  </si>
  <si>
    <t>442  RUE LOUIS ASTIER 01200 VALSERHONE</t>
  </si>
  <si>
    <t>911  CHEMIN DES GRANDES CADALLES 01000 SAINT DENIS LES BOURG</t>
  </si>
  <si>
    <t>20  RUE ALEXIS MARTIN 92240 MALAKOFF</t>
  </si>
  <si>
    <t>14  RUE D ATHENES 93000 BOBIGNY</t>
  </si>
  <si>
    <t>26  RUE DU BOCHU 69340 FRANCHEVILLE</t>
  </si>
  <si>
    <t>10  RUE DU BEARN 31490 LEGUEVIN</t>
  </si>
  <si>
    <t>138  CHEMIN DES EMERIES 13580 LA FARE LES OLIVIERS</t>
  </si>
  <si>
    <t>243    GRANDE RUE 01240 LENT</t>
  </si>
  <si>
    <t>75  RUE DE TILSIT 13006 MARSEILLE</t>
  </si>
  <si>
    <t>N° de voie</t>
  </si>
  <si>
    <t>Code Postal</t>
  </si>
  <si>
    <t>Ville</t>
  </si>
  <si>
    <t>Lieu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</si>
</sst>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5"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1203" totalsRowShown="0" headerRowDxfId="0">
  <autoFilter ref="A1:E1203"/>
  <tableColumns count="5">
    <tableColumn id="1" name="Adresse"/>
    <tableColumn id="2" name="N° de voie" dataDxfId="4">
      <calculatedColumnFormula>--LEFT(Tableau1[[#This Row],[Adresse]],SEARCH(" ",Tableau1[[#This Row],[Adresse]],1)-1)</calculatedColumnFormula>
    </tableColumn>
    <tableColumn id="3" name="Lieu" dataDxfId="3">
      <calculatedColumnFormula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calculatedColumnFormula>
    </tableColumn>
    <tableColumn id="4" name="Code Postal" dataDxfId="1">
      <calculatedColumnFormula>MID(Tableau1[[#This Row],[Adresse]],SUMPRODUCT(ISNUMBER(MID(SUBSTITUTE(Tableau1[[#This Row],[Adresse]]," ","|"),ROW($1:$99),5)*1)*ROW($1:$99)),5)</calculatedColumnFormula>
    </tableColumn>
    <tableColumn id="5" name="Ville" dataDxfId="2">
      <calculatedColumnFormula>MID(Tableau1[[#This Row],[Adresse]],SUMPRODUCT(ISNUMBER(MID(SUBSTITUTE(Tableau1[[#This Row],[Adresse]]," ","|"),ROW($1:$99),5)*1)*ROW($1:$99))+6,50)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03"/>
  <sheetViews>
    <sheetView tabSelected="1" workbookViewId="0">
      <selection activeCell="E1" sqref="E1"/>
    </sheetView>
  </sheetViews>
  <sheetFormatPr baseColWidth="10" defaultRowHeight="14.4" x14ac:dyDescent="0.3"/>
  <cols>
    <col min="1" max="1" width="71.88671875" bestFit="1" customWidth="1"/>
    <col min="2" max="2" width="9" customWidth="1"/>
    <col min="3" max="3" width="43.109375" bestFit="1" customWidth="1"/>
    <col min="4" max="4" width="9.88671875" style="1" customWidth="1"/>
    <col min="5" max="5" width="30.88671875" bestFit="1" customWidth="1"/>
  </cols>
  <sheetData>
    <row r="1" spans="1:5" s="2" customFormat="1" ht="28.8" x14ac:dyDescent="0.3">
      <c r="A1" s="2" t="s">
        <v>0</v>
      </c>
      <c r="B1" s="3" t="s">
        <v>1198</v>
      </c>
      <c r="C1" s="2" t="s">
        <v>1201</v>
      </c>
      <c r="D1" s="2" t="s">
        <v>1199</v>
      </c>
      <c r="E1" s="2" t="s">
        <v>1200</v>
      </c>
    </row>
    <row r="2" spans="1:5" x14ac:dyDescent="0.3">
      <c r="A2" t="s">
        <v>1</v>
      </c>
      <c r="B2">
        <f>--LEFT(Tableau1[[#This Row],[Adresse]],SEARCH(" ",Tableau1[[#This Row],[Adresse]],1)-1)</f>
        <v>10</v>
      </c>
      <c r="C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 LA MADELEINE </v>
      </c>
      <c r="D2" s="1" t="str">
        <f>MID(Tableau1[[#This Row],[Adresse]],SUMPRODUCT(ISNUMBER(MID(SUBSTITUTE(Tableau1[[#This Row],[Adresse]]," ","|"),ROW($1:$99),5)*1)*ROW($1:$99)),5)</f>
        <v>92220</v>
      </c>
      <c r="E2" t="str">
        <f>MID(Tableau1[[#This Row],[Adresse]],SUMPRODUCT(ISNUMBER(MID(SUBSTITUTE(Tableau1[[#This Row],[Adresse]]," ","|"),ROW($1:$99),5)*1)*ROW($1:$99))+6,50)</f>
        <v>BAGNEUX</v>
      </c>
    </row>
    <row r="3" spans="1:5" x14ac:dyDescent="0.3">
      <c r="A3" t="s">
        <v>2</v>
      </c>
      <c r="B3">
        <f>--LEFT(Tableau1[[#This Row],[Adresse]],SEARCH(" ",Tableau1[[#This Row],[Adresse]],1)-1)</f>
        <v>21</v>
      </c>
      <c r="C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HENRI POINCARE </v>
      </c>
      <c r="D3" s="1" t="str">
        <f>MID(Tableau1[[#This Row],[Adresse]],SUMPRODUCT(ISNUMBER(MID(SUBSTITUTE(Tableau1[[#This Row],[Adresse]]," ","|"),ROW($1:$99),5)*1)*ROW($1:$99)),5)</f>
        <v>92110</v>
      </c>
      <c r="E3" t="str">
        <f>MID(Tableau1[[#This Row],[Adresse]],SUMPRODUCT(ISNUMBER(MID(SUBSTITUTE(Tableau1[[#This Row],[Adresse]]," ","|"),ROW($1:$99),5)*1)*ROW($1:$99))+6,50)</f>
        <v>CLICHY</v>
      </c>
    </row>
    <row r="4" spans="1:5" x14ac:dyDescent="0.3">
      <c r="A4" t="s">
        <v>3</v>
      </c>
      <c r="B4">
        <f>--LEFT(Tableau1[[#This Row],[Adresse]],SEARCH(" ",Tableau1[[#This Row],[Adresse]],1)-1)</f>
        <v>13</v>
      </c>
      <c r="C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LA SABLIERE </v>
      </c>
      <c r="D4" s="1" t="str">
        <f>MID(Tableau1[[#This Row],[Adresse]],SUMPRODUCT(ISNUMBER(MID(SUBSTITUTE(Tableau1[[#This Row],[Adresse]]," ","|"),ROW($1:$99),5)*1)*ROW($1:$99)),5)</f>
        <v>94450</v>
      </c>
      <c r="E4" t="str">
        <f>MID(Tableau1[[#This Row],[Adresse]],SUMPRODUCT(ISNUMBER(MID(SUBSTITUTE(Tableau1[[#This Row],[Adresse]]," ","|"),ROW($1:$99),5)*1)*ROW($1:$99))+6,50)</f>
        <v>LIMEIL BREVANNES</v>
      </c>
    </row>
    <row r="5" spans="1:5" x14ac:dyDescent="0.3">
      <c r="A5" t="s">
        <v>4</v>
      </c>
      <c r="B5">
        <f>--LEFT(Tableau1[[#This Row],[Adresse]],SEARCH(" ",Tableau1[[#This Row],[Adresse]],1)-1)</f>
        <v>39</v>
      </c>
      <c r="C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MARCELIN BERTHELOT </v>
      </c>
      <c r="D5" s="1" t="str">
        <f>MID(Tableau1[[#This Row],[Adresse]],SUMPRODUCT(ISNUMBER(MID(SUBSTITUTE(Tableau1[[#This Row],[Adresse]]," ","|"),ROW($1:$99),5)*1)*ROW($1:$99)),5)</f>
        <v>92320</v>
      </c>
      <c r="E5" t="str">
        <f>MID(Tableau1[[#This Row],[Adresse]],SUMPRODUCT(ISNUMBER(MID(SUBSTITUTE(Tableau1[[#This Row],[Adresse]]," ","|"),ROW($1:$99),5)*1)*ROW($1:$99))+6,50)</f>
        <v>CHATILLON</v>
      </c>
    </row>
    <row r="6" spans="1:5" x14ac:dyDescent="0.3">
      <c r="A6" t="s">
        <v>5</v>
      </c>
      <c r="B6">
        <f>--LEFT(Tableau1[[#This Row],[Adresse]],SEARCH(" ",Tableau1[[#This Row],[Adresse]],1)-1)</f>
        <v>9</v>
      </c>
      <c r="C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DU TRANSVAAL </v>
      </c>
      <c r="D6" s="1" t="str">
        <f>MID(Tableau1[[#This Row],[Adresse]],SUMPRODUCT(ISNUMBER(MID(SUBSTITUTE(Tableau1[[#This Row],[Adresse]]," ","|"),ROW($1:$99),5)*1)*ROW($1:$99)),5)</f>
        <v>92250</v>
      </c>
      <c r="E6" t="str">
        <f>MID(Tableau1[[#This Row],[Adresse]],SUMPRODUCT(ISNUMBER(MID(SUBSTITUTE(Tableau1[[#This Row],[Adresse]]," ","|"),ROW($1:$99),5)*1)*ROW($1:$99))+6,50)</f>
        <v>LA GARENNE COLOMBES</v>
      </c>
    </row>
    <row r="7" spans="1:5" x14ac:dyDescent="0.3">
      <c r="A7" t="s">
        <v>6</v>
      </c>
      <c r="B7">
        <f>--LEFT(Tableau1[[#This Row],[Adresse]],SEARCH(" ",Tableau1[[#This Row],[Adresse]],1)-1)</f>
        <v>47</v>
      </c>
      <c r="C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LIEGE </v>
      </c>
      <c r="D7" s="1" t="str">
        <f>MID(Tableau1[[#This Row],[Adresse]],SUMPRODUCT(ISNUMBER(MID(SUBSTITUTE(Tableau1[[#This Row],[Adresse]]," ","|"),ROW($1:$99),5)*1)*ROW($1:$99)),5)</f>
        <v>95100</v>
      </c>
      <c r="E7" t="str">
        <f>MID(Tableau1[[#This Row],[Adresse]],SUMPRODUCT(ISNUMBER(MID(SUBSTITUTE(Tableau1[[#This Row],[Adresse]]," ","|"),ROW($1:$99),5)*1)*ROW($1:$99))+6,50)</f>
        <v>ARGENTEUIL</v>
      </c>
    </row>
    <row r="8" spans="1:5" x14ac:dyDescent="0.3">
      <c r="A8" t="s">
        <v>7</v>
      </c>
      <c r="B8">
        <f>--LEFT(Tableau1[[#This Row],[Adresse]],SEARCH(" ",Tableau1[[#This Row],[Adresse]],1)-1)</f>
        <v>2</v>
      </c>
      <c r="C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CASIMIR PINEL </v>
      </c>
      <c r="D8" s="1" t="str">
        <f>MID(Tableau1[[#This Row],[Adresse]],SUMPRODUCT(ISNUMBER(MID(SUBSTITUTE(Tableau1[[#This Row],[Adresse]]," ","|"),ROW($1:$99),5)*1)*ROW($1:$99)),5)</f>
        <v>92200</v>
      </c>
      <c r="E8" t="str">
        <f>MID(Tableau1[[#This Row],[Adresse]],SUMPRODUCT(ISNUMBER(MID(SUBSTITUTE(Tableau1[[#This Row],[Adresse]]," ","|"),ROW($1:$99),5)*1)*ROW($1:$99))+6,50)</f>
        <v>NEUILLY SUR SEINE</v>
      </c>
    </row>
    <row r="9" spans="1:5" x14ac:dyDescent="0.3">
      <c r="A9" t="s">
        <v>8</v>
      </c>
      <c r="B9">
        <f>--LEFT(Tableau1[[#This Row],[Adresse]],SEARCH(" ",Tableau1[[#This Row],[Adresse]],1)-1)</f>
        <v>5</v>
      </c>
      <c r="C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LA MARNE </v>
      </c>
      <c r="D9" s="1" t="str">
        <f>MID(Tableau1[[#This Row],[Adresse]],SUMPRODUCT(ISNUMBER(MID(SUBSTITUTE(Tableau1[[#This Row],[Adresse]]," ","|"),ROW($1:$99),5)*1)*ROW($1:$99)),5)</f>
        <v>92120</v>
      </c>
      <c r="E9" t="str">
        <f>MID(Tableau1[[#This Row],[Adresse]],SUMPRODUCT(ISNUMBER(MID(SUBSTITUTE(Tableau1[[#This Row],[Adresse]]," ","|"),ROW($1:$99),5)*1)*ROW($1:$99))+6,50)</f>
        <v>MONTROUGE</v>
      </c>
    </row>
    <row r="10" spans="1:5" x14ac:dyDescent="0.3">
      <c r="A10" t="s">
        <v>9</v>
      </c>
      <c r="B10">
        <f>--LEFT(Tableau1[[#This Row],[Adresse]],SEARCH(" ",Tableau1[[#This Row],[Adresse]],1)-1)</f>
        <v>8</v>
      </c>
      <c r="C1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VOLTAIRE </v>
      </c>
      <c r="D10" s="1" t="str">
        <f>MID(Tableau1[[#This Row],[Adresse]],SUMPRODUCT(ISNUMBER(MID(SUBSTITUTE(Tableau1[[#This Row],[Adresse]]," ","|"),ROW($1:$99),5)*1)*ROW($1:$99)),5)</f>
        <v>75011</v>
      </c>
      <c r="E10" t="str">
        <f>MID(Tableau1[[#This Row],[Adresse]],SUMPRODUCT(ISNUMBER(MID(SUBSTITUTE(Tableau1[[#This Row],[Adresse]]," ","|"),ROW($1:$99),5)*1)*ROW($1:$99))+6,50)</f>
        <v>PARIS</v>
      </c>
    </row>
    <row r="11" spans="1:5" x14ac:dyDescent="0.3">
      <c r="A11" t="s">
        <v>10</v>
      </c>
      <c r="B11">
        <f>--LEFT(Tableau1[[#This Row],[Adresse]],SEARCH(" ",Tableau1[[#This Row],[Adresse]],1)-1)</f>
        <v>350</v>
      </c>
      <c r="C1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DES MILLES </v>
      </c>
      <c r="D11" s="1" t="str">
        <f>MID(Tableau1[[#This Row],[Adresse]],SUMPRODUCT(ISNUMBER(MID(SUBSTITUTE(Tableau1[[#This Row],[Adresse]]," ","|"),ROW($1:$99),5)*1)*ROW($1:$99)),5)</f>
        <v>13090</v>
      </c>
      <c r="E11" t="str">
        <f>MID(Tableau1[[#This Row],[Adresse]],SUMPRODUCT(ISNUMBER(MID(SUBSTITUTE(Tableau1[[#This Row],[Adresse]]," ","|"),ROW($1:$99),5)*1)*ROW($1:$99))+6,50)</f>
        <v>AIX EN PROVENCE</v>
      </c>
    </row>
    <row r="12" spans="1:5" x14ac:dyDescent="0.3">
      <c r="A12" t="s">
        <v>11</v>
      </c>
      <c r="B12">
        <f>--LEFT(Tableau1[[#This Row],[Adresse]],SEARCH(" ",Tableau1[[#This Row],[Adresse]],1)-1)</f>
        <v>31</v>
      </c>
      <c r="C1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KLEBER </v>
      </c>
      <c r="D12" s="1" t="str">
        <f>MID(Tableau1[[#This Row],[Adresse]],SUMPRODUCT(ISNUMBER(MID(SUBSTITUTE(Tableau1[[#This Row],[Adresse]]," ","|"),ROW($1:$99),5)*1)*ROW($1:$99)),5)</f>
        <v>68100</v>
      </c>
      <c r="E12" t="str">
        <f>MID(Tableau1[[#This Row],[Adresse]],SUMPRODUCT(ISNUMBER(MID(SUBSTITUTE(Tableau1[[#This Row],[Adresse]]," ","|"),ROW($1:$99),5)*1)*ROW($1:$99))+6,50)</f>
        <v>MULHOUSE</v>
      </c>
    </row>
    <row r="13" spans="1:5" x14ac:dyDescent="0.3">
      <c r="A13" t="s">
        <v>12</v>
      </c>
      <c r="B13">
        <f>--LEFT(Tableau1[[#This Row],[Adresse]],SEARCH(" ",Tableau1[[#This Row],[Adresse]],1)-1)</f>
        <v>16</v>
      </c>
      <c r="C1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11 NOVEMBRE </v>
      </c>
      <c r="D13" s="1" t="str">
        <f>MID(Tableau1[[#This Row],[Adresse]],SUMPRODUCT(ISNUMBER(MID(SUBSTITUTE(Tableau1[[#This Row],[Adresse]]," ","|"),ROW($1:$99),5)*1)*ROW($1:$99)),5)</f>
        <v>42100</v>
      </c>
      <c r="E13" t="str">
        <f>MID(Tableau1[[#This Row],[Adresse]],SUMPRODUCT(ISNUMBER(MID(SUBSTITUTE(Tableau1[[#This Row],[Adresse]]," ","|"),ROW($1:$99),5)*1)*ROW($1:$99))+6,50)</f>
        <v>SAINT ETIENNE</v>
      </c>
    </row>
    <row r="14" spans="1:5" x14ac:dyDescent="0.3">
      <c r="A14" t="s">
        <v>13</v>
      </c>
      <c r="B14">
        <f>--LEFT(Tableau1[[#This Row],[Adresse]],SEARCH(" ",Tableau1[[#This Row],[Adresse]],1)-1)</f>
        <v>5</v>
      </c>
      <c r="C1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PAUL GAUGUIN </v>
      </c>
      <c r="D14" s="1" t="str">
        <f>MID(Tableau1[[#This Row],[Adresse]],SUMPRODUCT(ISNUMBER(MID(SUBSTITUTE(Tableau1[[#This Row],[Adresse]]," ","|"),ROW($1:$99),5)*1)*ROW($1:$99)),5)</f>
        <v>06800</v>
      </c>
      <c r="E14" t="str">
        <f>MID(Tableau1[[#This Row],[Adresse]],SUMPRODUCT(ISNUMBER(MID(SUBSTITUTE(Tableau1[[#This Row],[Adresse]]," ","|"),ROW($1:$99),5)*1)*ROW($1:$99))+6,50)</f>
        <v>CAGNES SUR MER</v>
      </c>
    </row>
    <row r="15" spans="1:5" x14ac:dyDescent="0.3">
      <c r="A15" t="s">
        <v>14</v>
      </c>
      <c r="B15">
        <f>--LEFT(Tableau1[[#This Row],[Adresse]],SEARCH(" ",Tableau1[[#This Row],[Adresse]],1)-1)</f>
        <v>106</v>
      </c>
      <c r="C1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CLOS DU FOUR A CHAUX </v>
      </c>
      <c r="D15" s="1" t="str">
        <f>MID(Tableau1[[#This Row],[Adresse]],SUMPRODUCT(ISNUMBER(MID(SUBSTITUTE(Tableau1[[#This Row],[Adresse]]," ","|"),ROW($1:$99),5)*1)*ROW($1:$99)),5)</f>
        <v>45160</v>
      </c>
      <c r="E15" t="str">
        <f>MID(Tableau1[[#This Row],[Adresse]],SUMPRODUCT(ISNUMBER(MID(SUBSTITUTE(Tableau1[[#This Row],[Adresse]]," ","|"),ROW($1:$99),5)*1)*ROW($1:$99))+6,50)</f>
        <v>SAINT HILAIRE SAINT MESMIN</v>
      </c>
    </row>
    <row r="16" spans="1:5" x14ac:dyDescent="0.3">
      <c r="A16" t="s">
        <v>15</v>
      </c>
      <c r="B16">
        <f>--LEFT(Tableau1[[#This Row],[Adresse]],SEARCH(" ",Tableau1[[#This Row],[Adresse]],1)-1)</f>
        <v>14</v>
      </c>
      <c r="C1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CLAUDE KOGAN </v>
      </c>
      <c r="D16" s="1" t="str">
        <f>MID(Tableau1[[#This Row],[Adresse]],SUMPRODUCT(ISNUMBER(MID(SUBSTITUTE(Tableau1[[#This Row],[Adresse]]," ","|"),ROW($1:$99),5)*1)*ROW($1:$99)),5)</f>
        <v>38100</v>
      </c>
      <c r="E16" t="str">
        <f>MID(Tableau1[[#This Row],[Adresse]],SUMPRODUCT(ISNUMBER(MID(SUBSTITUTE(Tableau1[[#This Row],[Adresse]]," ","|"),ROW($1:$99),5)*1)*ROW($1:$99))+6,50)</f>
        <v>GRENOBLE</v>
      </c>
    </row>
    <row r="17" spans="1:5" x14ac:dyDescent="0.3">
      <c r="A17" t="s">
        <v>16</v>
      </c>
      <c r="B17">
        <f>--LEFT(Tableau1[[#This Row],[Adresse]],SEARCH(" ",Tableau1[[#This Row],[Adresse]],1)-1)</f>
        <v>4</v>
      </c>
      <c r="C1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PORT </v>
      </c>
      <c r="D17" s="1" t="str">
        <f>MID(Tableau1[[#This Row],[Adresse]],SUMPRODUCT(ISNUMBER(MID(SUBSTITUTE(Tableau1[[#This Row],[Adresse]]," ","|"),ROW($1:$99),5)*1)*ROW($1:$99)),5)</f>
        <v>77940</v>
      </c>
      <c r="E17" t="str">
        <f>MID(Tableau1[[#This Row],[Adresse]],SUMPRODUCT(ISNUMBER(MID(SUBSTITUTE(Tableau1[[#This Row],[Adresse]]," ","|"),ROW($1:$99),5)*1)*ROW($1:$99))+6,50)</f>
        <v>ESMANS</v>
      </c>
    </row>
    <row r="18" spans="1:5" x14ac:dyDescent="0.3">
      <c r="A18" t="s">
        <v>17</v>
      </c>
      <c r="B18">
        <f>--LEFT(Tableau1[[#This Row],[Adresse]],SEARCH(" ",Tableau1[[#This Row],[Adresse]],1)-1)</f>
        <v>360</v>
      </c>
      <c r="C1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LA PECHERAIE </v>
      </c>
      <c r="D18" s="1" t="str">
        <f>MID(Tableau1[[#This Row],[Adresse]],SUMPRODUCT(ISNUMBER(MID(SUBSTITUTE(Tableau1[[#This Row],[Adresse]]," ","|"),ROW($1:$99),5)*1)*ROW($1:$99)),5)</f>
        <v>26600</v>
      </c>
      <c r="E18" t="str">
        <f>MID(Tableau1[[#This Row],[Adresse]],SUMPRODUCT(ISNUMBER(MID(SUBSTITUTE(Tableau1[[#This Row],[Adresse]]," ","|"),ROW($1:$99),5)*1)*ROW($1:$99))+6,50)</f>
        <v>MERCUROL VEAUNES</v>
      </c>
    </row>
    <row r="19" spans="1:5" x14ac:dyDescent="0.3">
      <c r="A19" t="s">
        <v>18</v>
      </c>
      <c r="B19">
        <f>--LEFT(Tableau1[[#This Row],[Adresse]],SEARCH(" ",Tableau1[[#This Row],[Adresse]],1)-1)</f>
        <v>11</v>
      </c>
      <c r="C1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LA BARRIERE </v>
      </c>
      <c r="D19" s="1" t="str">
        <f>MID(Tableau1[[#This Row],[Adresse]],SUMPRODUCT(ISNUMBER(MID(SUBSTITUTE(Tableau1[[#This Row],[Adresse]]," ","|"),ROW($1:$99),5)*1)*ROW($1:$99)),5)</f>
        <v>81380</v>
      </c>
      <c r="E19" t="str">
        <f>MID(Tableau1[[#This Row],[Adresse]],SUMPRODUCT(ISNUMBER(MID(SUBSTITUTE(Tableau1[[#This Row],[Adresse]]," ","|"),ROW($1:$99),5)*1)*ROW($1:$99))+6,50)</f>
        <v>LESCURE D ALBIGEOIS</v>
      </c>
    </row>
    <row r="20" spans="1:5" x14ac:dyDescent="0.3">
      <c r="A20" t="s">
        <v>19</v>
      </c>
      <c r="B20">
        <f>--LEFT(Tableau1[[#This Row],[Adresse]],SEARCH(" ",Tableau1[[#This Row],[Adresse]],1)-1)</f>
        <v>23</v>
      </c>
      <c r="C2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CITE JEANNE D ARC </v>
      </c>
      <c r="D20" s="1" t="str">
        <f>MID(Tableau1[[#This Row],[Adresse]],SUMPRODUCT(ISNUMBER(MID(SUBSTITUTE(Tableau1[[#This Row],[Adresse]]," ","|"),ROW($1:$99),5)*1)*ROW($1:$99)),5)</f>
        <v>94260</v>
      </c>
      <c r="E20" t="str">
        <f>MID(Tableau1[[#This Row],[Adresse]],SUMPRODUCT(ISNUMBER(MID(SUBSTITUTE(Tableau1[[#This Row],[Adresse]]," ","|"),ROW($1:$99),5)*1)*ROW($1:$99))+6,50)</f>
        <v>FRESNES</v>
      </c>
    </row>
    <row r="21" spans="1:5" x14ac:dyDescent="0.3">
      <c r="A21" t="s">
        <v>20</v>
      </c>
      <c r="B21">
        <f>--LEFT(Tableau1[[#This Row],[Adresse]],SEARCH(" ",Tableau1[[#This Row],[Adresse]],1)-1)</f>
        <v>0</v>
      </c>
      <c r="C2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GRAND CHENE </v>
      </c>
      <c r="D21" s="1" t="str">
        <f>MID(Tableau1[[#This Row],[Adresse]],SUMPRODUCT(ISNUMBER(MID(SUBSTITUTE(Tableau1[[#This Row],[Adresse]]," ","|"),ROW($1:$99),5)*1)*ROW($1:$99)),5)</f>
        <v>04100</v>
      </c>
      <c r="E21" t="str">
        <f>MID(Tableau1[[#This Row],[Adresse]],SUMPRODUCT(ISNUMBER(MID(SUBSTITUTE(Tableau1[[#This Row],[Adresse]]," ","|"),ROW($1:$99),5)*1)*ROW($1:$99))+6,50)</f>
        <v>MANOSQUE</v>
      </c>
    </row>
    <row r="22" spans="1:5" x14ac:dyDescent="0.3">
      <c r="A22" t="s">
        <v>21</v>
      </c>
      <c r="B22">
        <f>--LEFT(Tableau1[[#This Row],[Adresse]],SEARCH(" ",Tableau1[[#This Row],[Adresse]],1)-1)</f>
        <v>3</v>
      </c>
      <c r="C2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ANTOINE VOLLON </v>
      </c>
      <c r="D22" s="1" t="str">
        <f>MID(Tableau1[[#This Row],[Adresse]],SUMPRODUCT(ISNUMBER(MID(SUBSTITUTE(Tableau1[[#This Row],[Adresse]]," ","|"),ROW($1:$99),5)*1)*ROW($1:$99)),5)</f>
        <v>75012</v>
      </c>
      <c r="E22" t="str">
        <f>MID(Tableau1[[#This Row],[Adresse]],SUMPRODUCT(ISNUMBER(MID(SUBSTITUTE(Tableau1[[#This Row],[Adresse]]," ","|"),ROW($1:$99),5)*1)*ROW($1:$99))+6,50)</f>
        <v>PARIS</v>
      </c>
    </row>
    <row r="23" spans="1:5" x14ac:dyDescent="0.3">
      <c r="A23" t="s">
        <v>22</v>
      </c>
      <c r="B23">
        <f>--LEFT(Tableau1[[#This Row],[Adresse]],SEARCH(" ",Tableau1[[#This Row],[Adresse]],1)-1)</f>
        <v>80</v>
      </c>
      <c r="C2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BLANQUI </v>
      </c>
      <c r="D23" s="1" t="str">
        <f>MID(Tableau1[[#This Row],[Adresse]],SUMPRODUCT(ISNUMBER(MID(SUBSTITUTE(Tableau1[[#This Row],[Adresse]]," ","|"),ROW($1:$99),5)*1)*ROW($1:$99)),5)</f>
        <v>37000</v>
      </c>
      <c r="E23" t="str">
        <f>MID(Tableau1[[#This Row],[Adresse]],SUMPRODUCT(ISNUMBER(MID(SUBSTITUTE(Tableau1[[#This Row],[Adresse]]," ","|"),ROW($1:$99),5)*1)*ROW($1:$99))+6,50)</f>
        <v>TOURS</v>
      </c>
    </row>
    <row r="24" spans="1:5" x14ac:dyDescent="0.3">
      <c r="A24" t="s">
        <v>23</v>
      </c>
      <c r="B24">
        <f>--LEFT(Tableau1[[#This Row],[Adresse]],SEARCH(" ",Tableau1[[#This Row],[Adresse]],1)-1)</f>
        <v>13</v>
      </c>
      <c r="C2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AIME REQUET </v>
      </c>
      <c r="D24" s="1" t="str">
        <f>MID(Tableau1[[#This Row],[Adresse]],SUMPRODUCT(ISNUMBER(MID(SUBSTITUTE(Tableau1[[#This Row],[Adresse]]," ","|"),ROW($1:$99),5)*1)*ROW($1:$99)),5)</f>
        <v>38000</v>
      </c>
      <c r="E24" t="str">
        <f>MID(Tableau1[[#This Row],[Adresse]],SUMPRODUCT(ISNUMBER(MID(SUBSTITUTE(Tableau1[[#This Row],[Adresse]]," ","|"),ROW($1:$99),5)*1)*ROW($1:$99))+6,50)</f>
        <v>GRENOBLE</v>
      </c>
    </row>
    <row r="25" spans="1:5" x14ac:dyDescent="0.3">
      <c r="A25" t="s">
        <v>24</v>
      </c>
      <c r="B25">
        <f>--LEFT(Tableau1[[#This Row],[Adresse]],SEARCH(" ",Tableau1[[#This Row],[Adresse]],1)-1)</f>
        <v>16</v>
      </c>
      <c r="C2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VAL FLEURI </v>
      </c>
      <c r="D25" s="1" t="str">
        <f>MID(Tableau1[[#This Row],[Adresse]],SUMPRODUCT(ISNUMBER(MID(SUBSTITUTE(Tableau1[[#This Row],[Adresse]]," ","|"),ROW($1:$99),5)*1)*ROW($1:$99)),5)</f>
        <v>83000</v>
      </c>
      <c r="E25" t="str">
        <f>MID(Tableau1[[#This Row],[Adresse]],SUMPRODUCT(ISNUMBER(MID(SUBSTITUTE(Tableau1[[#This Row],[Adresse]]," ","|"),ROW($1:$99),5)*1)*ROW($1:$99))+6,50)</f>
        <v>TOULON</v>
      </c>
    </row>
    <row r="26" spans="1:5" x14ac:dyDescent="0.3">
      <c r="A26" t="s">
        <v>25</v>
      </c>
      <c r="B26">
        <f>--LEFT(Tableau1[[#This Row],[Adresse]],SEARCH(" ",Tableau1[[#This Row],[Adresse]],1)-1)</f>
        <v>4</v>
      </c>
      <c r="C2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ANDRE GUILLAUME </v>
      </c>
      <c r="D26" s="1" t="str">
        <f>MID(Tableau1[[#This Row],[Adresse]],SUMPRODUCT(ISNUMBER(MID(SUBSTITUTE(Tableau1[[#This Row],[Adresse]]," ","|"),ROW($1:$99),5)*1)*ROW($1:$99)),5)</f>
        <v>21000</v>
      </c>
      <c r="E26" t="str">
        <f>MID(Tableau1[[#This Row],[Adresse]],SUMPRODUCT(ISNUMBER(MID(SUBSTITUTE(Tableau1[[#This Row],[Adresse]]," ","|"),ROW($1:$99),5)*1)*ROW($1:$99))+6,50)</f>
        <v>DIJON</v>
      </c>
    </row>
    <row r="27" spans="1:5" x14ac:dyDescent="0.3">
      <c r="A27" t="s">
        <v>26</v>
      </c>
      <c r="B27">
        <f>--LEFT(Tableau1[[#This Row],[Adresse]],SEARCH(" ",Tableau1[[#This Row],[Adresse]],1)-1)</f>
        <v>499</v>
      </c>
      <c r="C2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 ALBRET </v>
      </c>
      <c r="D27" s="1" t="str">
        <f>MID(Tableau1[[#This Row],[Adresse]],SUMPRODUCT(ISNUMBER(MID(SUBSTITUTE(Tableau1[[#This Row],[Adresse]]," ","|"),ROW($1:$99),5)*1)*ROW($1:$99)),5)</f>
        <v>40370</v>
      </c>
      <c r="E27" t="str">
        <f>MID(Tableau1[[#This Row],[Adresse]],SUMPRODUCT(ISNUMBER(MID(SUBSTITUTE(Tableau1[[#This Row],[Adresse]]," ","|"),ROW($1:$99),5)*1)*ROW($1:$99))+6,50)</f>
        <v>RION DES LANDES</v>
      </c>
    </row>
    <row r="28" spans="1:5" x14ac:dyDescent="0.3">
      <c r="A28" t="s">
        <v>27</v>
      </c>
      <c r="B28">
        <f>--LEFT(Tableau1[[#This Row],[Adresse]],SEARCH(" ",Tableau1[[#This Row],[Adresse]],1)-1)</f>
        <v>184</v>
      </c>
      <c r="C2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FURETS </v>
      </c>
      <c r="D28" s="1" t="str">
        <f>MID(Tableau1[[#This Row],[Adresse]],SUMPRODUCT(ISNUMBER(MID(SUBSTITUTE(Tableau1[[#This Row],[Adresse]]," ","|"),ROW($1:$99),5)*1)*ROW($1:$99)),5)</f>
        <v>40210</v>
      </c>
      <c r="E28" t="str">
        <f>MID(Tableau1[[#This Row],[Adresse]],SUMPRODUCT(ISNUMBER(MID(SUBSTITUTE(Tableau1[[#This Row],[Adresse]]," ","|"),ROW($1:$99),5)*1)*ROW($1:$99))+6,50)</f>
        <v>LABOUHEYRE</v>
      </c>
    </row>
    <row r="29" spans="1:5" x14ac:dyDescent="0.3">
      <c r="A29" t="s">
        <v>28</v>
      </c>
      <c r="B29">
        <f>--LEFT(Tableau1[[#This Row],[Adresse]],SEARCH(" ",Tableau1[[#This Row],[Adresse]],1)-1)</f>
        <v>165</v>
      </c>
      <c r="C2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DE LA VILLETTE </v>
      </c>
      <c r="D29" s="1" t="str">
        <f>MID(Tableau1[[#This Row],[Adresse]],SUMPRODUCT(ISNUMBER(MID(SUBSTITUTE(Tableau1[[#This Row],[Adresse]]," ","|"),ROW($1:$99),5)*1)*ROW($1:$99)),5)</f>
        <v>75010</v>
      </c>
      <c r="E29" t="str">
        <f>MID(Tableau1[[#This Row],[Adresse]],SUMPRODUCT(ISNUMBER(MID(SUBSTITUTE(Tableau1[[#This Row],[Adresse]]," ","|"),ROW($1:$99),5)*1)*ROW($1:$99))+6,50)</f>
        <v>PARIS</v>
      </c>
    </row>
    <row r="30" spans="1:5" x14ac:dyDescent="0.3">
      <c r="A30" t="s">
        <v>29</v>
      </c>
      <c r="B30">
        <f>--LEFT(Tableau1[[#This Row],[Adresse]],SEARCH(" ",Tableau1[[#This Row],[Adresse]],1)-1)</f>
        <v>2</v>
      </c>
      <c r="C3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OISEAUX </v>
      </c>
      <c r="D30" s="1" t="str">
        <f>MID(Tableau1[[#This Row],[Adresse]],SUMPRODUCT(ISNUMBER(MID(SUBSTITUTE(Tableau1[[#This Row],[Adresse]]," ","|"),ROW($1:$99),5)*1)*ROW($1:$99)),5)</f>
        <v>66000</v>
      </c>
      <c r="E30" t="str">
        <f>MID(Tableau1[[#This Row],[Adresse]],SUMPRODUCT(ISNUMBER(MID(SUBSTITUTE(Tableau1[[#This Row],[Adresse]]," ","|"),ROW($1:$99),5)*1)*ROW($1:$99))+6,50)</f>
        <v>PERPIGNAN</v>
      </c>
    </row>
    <row r="31" spans="1:5" x14ac:dyDescent="0.3">
      <c r="A31" t="s">
        <v>30</v>
      </c>
      <c r="B31">
        <f>--LEFT(Tableau1[[#This Row],[Adresse]],SEARCH(" ",Tableau1[[#This Row],[Adresse]],1)-1)</f>
        <v>3</v>
      </c>
      <c r="C3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HECTOR BERLIOZ </v>
      </c>
      <c r="D31" s="1" t="str">
        <f>MID(Tableau1[[#This Row],[Adresse]],SUMPRODUCT(ISNUMBER(MID(SUBSTITUTE(Tableau1[[#This Row],[Adresse]]," ","|"),ROW($1:$99),5)*1)*ROW($1:$99)),5)</f>
        <v>13640</v>
      </c>
      <c r="E31" t="str">
        <f>MID(Tableau1[[#This Row],[Adresse]],SUMPRODUCT(ISNUMBER(MID(SUBSTITUTE(Tableau1[[#This Row],[Adresse]]," ","|"),ROW($1:$99),5)*1)*ROW($1:$99))+6,50)</f>
        <v>LA ROQUE D ANTHERON</v>
      </c>
    </row>
    <row r="32" spans="1:5" x14ac:dyDescent="0.3">
      <c r="A32" t="s">
        <v>31</v>
      </c>
      <c r="B32">
        <f>--LEFT(Tableau1[[#This Row],[Adresse]],SEARCH(" ",Tableau1[[#This Row],[Adresse]],1)-1)</f>
        <v>134</v>
      </c>
      <c r="C3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DES TOURTERELLES </v>
      </c>
      <c r="D32" s="1" t="str">
        <f>MID(Tableau1[[#This Row],[Adresse]],SUMPRODUCT(ISNUMBER(MID(SUBSTITUTE(Tableau1[[#This Row],[Adresse]]," ","|"),ROW($1:$99),5)*1)*ROW($1:$99)),5)</f>
        <v>30000</v>
      </c>
      <c r="E32" t="str">
        <f>MID(Tableau1[[#This Row],[Adresse]],SUMPRODUCT(ISNUMBER(MID(SUBSTITUTE(Tableau1[[#This Row],[Adresse]]," ","|"),ROW($1:$99),5)*1)*ROW($1:$99))+6,50)</f>
        <v>NIMES</v>
      </c>
    </row>
    <row r="33" spans="1:5" x14ac:dyDescent="0.3">
      <c r="A33" t="s">
        <v>32</v>
      </c>
      <c r="B33">
        <f>--LEFT(Tableau1[[#This Row],[Adresse]],SEARCH(" ",Tableau1[[#This Row],[Adresse]],1)-1)</f>
        <v>45</v>
      </c>
      <c r="C3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SAINTONGE </v>
      </c>
      <c r="D33" s="1" t="str">
        <f>MID(Tableau1[[#This Row],[Adresse]],SUMPRODUCT(ISNUMBER(MID(SUBSTITUTE(Tableau1[[#This Row],[Adresse]]," ","|"),ROW($1:$99),5)*1)*ROW($1:$99)),5)</f>
        <v>75003</v>
      </c>
      <c r="E33" t="str">
        <f>MID(Tableau1[[#This Row],[Adresse]],SUMPRODUCT(ISNUMBER(MID(SUBSTITUTE(Tableau1[[#This Row],[Adresse]]," ","|"),ROW($1:$99),5)*1)*ROW($1:$99))+6,50)</f>
        <v>PARIS</v>
      </c>
    </row>
    <row r="34" spans="1:5" x14ac:dyDescent="0.3">
      <c r="A34" t="s">
        <v>33</v>
      </c>
      <c r="B34">
        <f>--LEFT(Tableau1[[#This Row],[Adresse]],SEARCH(" ",Tableau1[[#This Row],[Adresse]],1)-1)</f>
        <v>14</v>
      </c>
      <c r="C3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COUR RAOUL DUFY </v>
      </c>
      <c r="D34" s="1" t="str">
        <f>MID(Tableau1[[#This Row],[Adresse]],SUMPRODUCT(ISNUMBER(MID(SUBSTITUTE(Tableau1[[#This Row],[Adresse]]," ","|"),ROW($1:$99),5)*1)*ROW($1:$99)),5)</f>
        <v>77600</v>
      </c>
      <c r="E34" t="str">
        <f>MID(Tableau1[[#This Row],[Adresse]],SUMPRODUCT(ISNUMBER(MID(SUBSTITUTE(Tableau1[[#This Row],[Adresse]]," ","|"),ROW($1:$99),5)*1)*ROW($1:$99))+6,50)</f>
        <v>BUSSY SAINT GEORGES</v>
      </c>
    </row>
    <row r="35" spans="1:5" x14ac:dyDescent="0.3">
      <c r="A35" t="s">
        <v>34</v>
      </c>
      <c r="B35">
        <f>--LEFT(Tableau1[[#This Row],[Adresse]],SEARCH(" ",Tableau1[[#This Row],[Adresse]],1)-1)</f>
        <v>3</v>
      </c>
      <c r="C3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ISALINE </v>
      </c>
      <c r="D35" s="1" t="str">
        <f>MID(Tableau1[[#This Row],[Adresse]],SUMPRODUCT(ISNUMBER(MID(SUBSTITUTE(Tableau1[[#This Row],[Adresse]]," ","|"),ROW($1:$99),5)*1)*ROW($1:$99)),5)</f>
        <v>73100</v>
      </c>
      <c r="E35" t="str">
        <f>MID(Tableau1[[#This Row],[Adresse]],SUMPRODUCT(ISNUMBER(MID(SUBSTITUTE(Tableau1[[#This Row],[Adresse]]," ","|"),ROW($1:$99),5)*1)*ROW($1:$99))+6,50)</f>
        <v>AIX LES BAINS</v>
      </c>
    </row>
    <row r="36" spans="1:5" x14ac:dyDescent="0.3">
      <c r="A36" t="s">
        <v>35</v>
      </c>
      <c r="B36">
        <f>--LEFT(Tableau1[[#This Row],[Adresse]],SEARCH(" ",Tableau1[[#This Row],[Adresse]],1)-1)</f>
        <v>3</v>
      </c>
      <c r="C3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ANNE FRANK </v>
      </c>
      <c r="D36" s="1" t="str">
        <f>MID(Tableau1[[#This Row],[Adresse]],SUMPRODUCT(ISNUMBER(MID(SUBSTITUTE(Tableau1[[#This Row],[Adresse]]," ","|"),ROW($1:$99),5)*1)*ROW($1:$99)),5)</f>
        <v>78920</v>
      </c>
      <c r="E36" t="str">
        <f>MID(Tableau1[[#This Row],[Adresse]],SUMPRODUCT(ISNUMBER(MID(SUBSTITUTE(Tableau1[[#This Row],[Adresse]]," ","|"),ROW($1:$99),5)*1)*ROW($1:$99))+6,50)</f>
        <v>ECQUEVILLY</v>
      </c>
    </row>
    <row r="37" spans="1:5" x14ac:dyDescent="0.3">
      <c r="A37" t="s">
        <v>36</v>
      </c>
      <c r="B37">
        <f>--LEFT(Tableau1[[#This Row],[Adresse]],SEARCH(" ",Tableau1[[#This Row],[Adresse]],1)-1)</f>
        <v>45</v>
      </c>
      <c r="C3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SQUARE DES ANCIENNES PROVINCES </v>
      </c>
      <c r="D37" s="1" t="str">
        <f>MID(Tableau1[[#This Row],[Adresse]],SUMPRODUCT(ISNUMBER(MID(SUBSTITUTE(Tableau1[[#This Row],[Adresse]]," ","|"),ROW($1:$99),5)*1)*ROW($1:$99)),5)</f>
        <v>49000</v>
      </c>
      <c r="E37" t="str">
        <f>MID(Tableau1[[#This Row],[Adresse]],SUMPRODUCT(ISNUMBER(MID(SUBSTITUTE(Tableau1[[#This Row],[Adresse]]," ","|"),ROW($1:$99),5)*1)*ROW($1:$99))+6,50)</f>
        <v>ANGERS</v>
      </c>
    </row>
    <row r="38" spans="1:5" x14ac:dyDescent="0.3">
      <c r="A38" t="s">
        <v>37</v>
      </c>
      <c r="B38">
        <f>--LEFT(Tableau1[[#This Row],[Adresse]],SEARCH(" ",Tableau1[[#This Row],[Adresse]],1)-1)</f>
        <v>0</v>
      </c>
      <c r="C3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DU GAROUTIER </v>
      </c>
      <c r="D38" s="1" t="str">
        <f>MID(Tableau1[[#This Row],[Adresse]],SUMPRODUCT(ISNUMBER(MID(SUBSTITUTE(Tableau1[[#This Row],[Adresse]]," ","|"),ROW($1:$99),5)*1)*ROW($1:$99)),5)</f>
        <v>13600</v>
      </c>
      <c r="E38" t="str">
        <f>MID(Tableau1[[#This Row],[Adresse]],SUMPRODUCT(ISNUMBER(MID(SUBSTITUTE(Tableau1[[#This Row],[Adresse]]," ","|"),ROW($1:$99),5)*1)*ROW($1:$99))+6,50)</f>
        <v>LA CIOTAT</v>
      </c>
    </row>
    <row r="39" spans="1:5" x14ac:dyDescent="0.3">
      <c r="A39" t="s">
        <v>38</v>
      </c>
      <c r="B39">
        <f>--LEFT(Tableau1[[#This Row],[Adresse]],SEARCH(" ",Tableau1[[#This Row],[Adresse]],1)-1)</f>
        <v>20</v>
      </c>
      <c r="C3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RESIDENCE DE TOURVOIE </v>
      </c>
      <c r="D39" s="1" t="str">
        <f>MID(Tableau1[[#This Row],[Adresse]],SUMPRODUCT(ISNUMBER(MID(SUBSTITUTE(Tableau1[[#This Row],[Adresse]]," ","|"),ROW($1:$99),5)*1)*ROW($1:$99)),5)</f>
        <v>94260</v>
      </c>
      <c r="E39" t="str">
        <f>MID(Tableau1[[#This Row],[Adresse]],SUMPRODUCT(ISNUMBER(MID(SUBSTITUTE(Tableau1[[#This Row],[Adresse]]," ","|"),ROW($1:$99),5)*1)*ROW($1:$99))+6,50)</f>
        <v>FRESNES</v>
      </c>
    </row>
    <row r="40" spans="1:5" x14ac:dyDescent="0.3">
      <c r="A40" t="s">
        <v>39</v>
      </c>
      <c r="B40">
        <f>--LEFT(Tableau1[[#This Row],[Adresse]],SEARCH(" ",Tableau1[[#This Row],[Adresse]],1)-1)</f>
        <v>23</v>
      </c>
      <c r="C4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JEAN BAPTISTE BAUDIN </v>
      </c>
      <c r="D40" s="1" t="str">
        <f>MID(Tableau1[[#This Row],[Adresse]],SUMPRODUCT(ISNUMBER(MID(SUBSTITUTE(Tableau1[[#This Row],[Adresse]]," ","|"),ROW($1:$99),5)*1)*ROW($1:$99)),5)</f>
        <v>94800</v>
      </c>
      <c r="E40" t="str">
        <f>MID(Tableau1[[#This Row],[Adresse]],SUMPRODUCT(ISNUMBER(MID(SUBSTITUTE(Tableau1[[#This Row],[Adresse]]," ","|"),ROW($1:$99),5)*1)*ROW($1:$99))+6,50)</f>
        <v>VILLEJUIF</v>
      </c>
    </row>
    <row r="41" spans="1:5" x14ac:dyDescent="0.3">
      <c r="A41" t="s">
        <v>40</v>
      </c>
      <c r="B41">
        <f>--LEFT(Tableau1[[#This Row],[Adresse]],SEARCH(" ",Tableau1[[#This Row],[Adresse]],1)-1)</f>
        <v>6</v>
      </c>
      <c r="C4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MARSEILLAISE </v>
      </c>
      <c r="D41" s="1" t="str">
        <f>MID(Tableau1[[#This Row],[Adresse]],SUMPRODUCT(ISNUMBER(MID(SUBSTITUTE(Tableau1[[#This Row],[Adresse]]," ","|"),ROW($1:$99),5)*1)*ROW($1:$99)),5)</f>
        <v>21000</v>
      </c>
      <c r="E41" t="str">
        <f>MID(Tableau1[[#This Row],[Adresse]],SUMPRODUCT(ISNUMBER(MID(SUBSTITUTE(Tableau1[[#This Row],[Adresse]]," ","|"),ROW($1:$99),5)*1)*ROW($1:$99))+6,50)</f>
        <v>DIJON</v>
      </c>
    </row>
    <row r="42" spans="1:5" x14ac:dyDescent="0.3">
      <c r="A42" t="s">
        <v>41</v>
      </c>
      <c r="B42">
        <f>--LEFT(Tableau1[[#This Row],[Adresse]],SEARCH(" ",Tableau1[[#This Row],[Adresse]],1)-1)</f>
        <v>30</v>
      </c>
      <c r="C4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DOUVES </v>
      </c>
      <c r="D42" s="1" t="str">
        <f>MID(Tableau1[[#This Row],[Adresse]],SUMPRODUCT(ISNUMBER(MID(SUBSTITUTE(Tableau1[[#This Row],[Adresse]]," ","|"),ROW($1:$99),5)*1)*ROW($1:$99)),5)</f>
        <v>86000</v>
      </c>
      <c r="E42" t="str">
        <f>MID(Tableau1[[#This Row],[Adresse]],SUMPRODUCT(ISNUMBER(MID(SUBSTITUTE(Tableau1[[#This Row],[Adresse]]," ","|"),ROW($1:$99),5)*1)*ROW($1:$99))+6,50)</f>
        <v>POITIERS</v>
      </c>
    </row>
    <row r="43" spans="1:5" x14ac:dyDescent="0.3">
      <c r="A43" t="s">
        <v>42</v>
      </c>
      <c r="B43">
        <f>--LEFT(Tableau1[[#This Row],[Adresse]],SEARCH(" ",Tableau1[[#This Row],[Adresse]],1)-1)</f>
        <v>1</v>
      </c>
      <c r="C4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SAINT POL </v>
      </c>
      <c r="D43" s="1" t="str">
        <f>MID(Tableau1[[#This Row],[Adresse]],SUMPRODUCT(ISNUMBER(MID(SUBSTITUTE(Tableau1[[#This Row],[Adresse]]," ","|"),ROW($1:$99),5)*1)*ROW($1:$99)),5)</f>
        <v>51100</v>
      </c>
      <c r="E43" t="str">
        <f>MID(Tableau1[[#This Row],[Adresse]],SUMPRODUCT(ISNUMBER(MID(SUBSTITUTE(Tableau1[[#This Row],[Adresse]]," ","|"),ROW($1:$99),5)*1)*ROW($1:$99))+6,50)</f>
        <v>REIMS</v>
      </c>
    </row>
    <row r="44" spans="1:5" x14ac:dyDescent="0.3">
      <c r="A44" t="s">
        <v>43</v>
      </c>
      <c r="B44">
        <f>--LEFT(Tableau1[[#This Row],[Adresse]],SEARCH(" ",Tableau1[[#This Row],[Adresse]],1)-1)</f>
        <v>11</v>
      </c>
      <c r="C4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SAINTE CECILE </v>
      </c>
      <c r="D44" s="1" t="str">
        <f>MID(Tableau1[[#This Row],[Adresse]],SUMPRODUCT(ISNUMBER(MID(SUBSTITUTE(Tableau1[[#This Row],[Adresse]]," ","|"),ROW($1:$99),5)*1)*ROW($1:$99)),5)</f>
        <v>13005</v>
      </c>
      <c r="E44" t="str">
        <f>MID(Tableau1[[#This Row],[Adresse]],SUMPRODUCT(ISNUMBER(MID(SUBSTITUTE(Tableau1[[#This Row],[Adresse]]," ","|"),ROW($1:$99),5)*1)*ROW($1:$99))+6,50)</f>
        <v>MARSEILLE</v>
      </c>
    </row>
    <row r="45" spans="1:5" x14ac:dyDescent="0.3">
      <c r="A45" t="s">
        <v>44</v>
      </c>
      <c r="B45">
        <f>--LEFT(Tableau1[[#This Row],[Adresse]],SEARCH(" ",Tableau1[[#This Row],[Adresse]],1)-1)</f>
        <v>24</v>
      </c>
      <c r="C4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FONTAINE HENRI IV </v>
      </c>
      <c r="D45" s="1" t="str">
        <f>MID(Tableau1[[#This Row],[Adresse]],SUMPRODUCT(ISNUMBER(MID(SUBSTITUTE(Tableau1[[#This Row],[Adresse]]," ","|"),ROW($1:$99),5)*1)*ROW($1:$99)),5)</f>
        <v>92370</v>
      </c>
      <c r="E45" t="str">
        <f>MID(Tableau1[[#This Row],[Adresse]],SUMPRODUCT(ISNUMBER(MID(SUBSTITUTE(Tableau1[[#This Row],[Adresse]]," ","|"),ROW($1:$99),5)*1)*ROW($1:$99))+6,50)</f>
        <v>CHAVILLE</v>
      </c>
    </row>
    <row r="46" spans="1:5" x14ac:dyDescent="0.3">
      <c r="A46" t="s">
        <v>45</v>
      </c>
      <c r="B46">
        <f>--LEFT(Tableau1[[#This Row],[Adresse]],SEARCH(" ",Tableau1[[#This Row],[Adresse]],1)-1)</f>
        <v>2</v>
      </c>
      <c r="C4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CAILLES </v>
      </c>
      <c r="D46" s="1" t="str">
        <f>MID(Tableau1[[#This Row],[Adresse]],SUMPRODUCT(ISNUMBER(MID(SUBSTITUTE(Tableau1[[#This Row],[Adresse]]," ","|"),ROW($1:$99),5)*1)*ROW($1:$99)),5)</f>
        <v>94450</v>
      </c>
      <c r="E46" t="str">
        <f>MID(Tableau1[[#This Row],[Adresse]],SUMPRODUCT(ISNUMBER(MID(SUBSTITUTE(Tableau1[[#This Row],[Adresse]]," ","|"),ROW($1:$99),5)*1)*ROW($1:$99))+6,50)</f>
        <v>LIMEIL BREVANNES</v>
      </c>
    </row>
    <row r="47" spans="1:5" x14ac:dyDescent="0.3">
      <c r="A47" t="s">
        <v>46</v>
      </c>
      <c r="B47">
        <f>--LEFT(Tableau1[[#This Row],[Adresse]],SEARCH(" ",Tableau1[[#This Row],[Adresse]],1)-1)</f>
        <v>11</v>
      </c>
      <c r="C4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JULES FERRY </v>
      </c>
      <c r="D47" s="1" t="str">
        <f>MID(Tableau1[[#This Row],[Adresse]],SUMPRODUCT(ISNUMBER(MID(SUBSTITUTE(Tableau1[[#This Row],[Adresse]]," ","|"),ROW($1:$99),5)*1)*ROW($1:$99)),5)</f>
        <v>77127</v>
      </c>
      <c r="E47" t="str">
        <f>MID(Tableau1[[#This Row],[Adresse]],SUMPRODUCT(ISNUMBER(MID(SUBSTITUTE(Tableau1[[#This Row],[Adresse]]," ","|"),ROW($1:$99),5)*1)*ROW($1:$99))+6,50)</f>
        <v>LIEUSAINT</v>
      </c>
    </row>
    <row r="48" spans="1:5" x14ac:dyDescent="0.3">
      <c r="A48" t="s">
        <v>47</v>
      </c>
      <c r="B48">
        <f>--LEFT(Tableau1[[#This Row],[Adresse]],SEARCH(" ",Tableau1[[#This Row],[Adresse]],1)-1)</f>
        <v>7</v>
      </c>
      <c r="C4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GERE </v>
      </c>
      <c r="D48" s="1" t="str">
        <f>MID(Tableau1[[#This Row],[Adresse]],SUMPRODUCT(ISNUMBER(MID(SUBSTITUTE(Tableau1[[#This Row],[Adresse]]," ","|"),ROW($1:$99),5)*1)*ROW($1:$99)),5)</f>
        <v>38200</v>
      </c>
      <c r="E48" t="str">
        <f>MID(Tableau1[[#This Row],[Adresse]],SUMPRODUCT(ISNUMBER(MID(SUBSTITUTE(Tableau1[[#This Row],[Adresse]]," ","|"),ROW($1:$99),5)*1)*ROW($1:$99))+6,50)</f>
        <v>VIENNE</v>
      </c>
    </row>
    <row r="49" spans="1:5" x14ac:dyDescent="0.3">
      <c r="A49" t="s">
        <v>48</v>
      </c>
      <c r="B49">
        <f>--LEFT(Tableau1[[#This Row],[Adresse]],SEARCH(" ",Tableau1[[#This Row],[Adresse]],1)-1)</f>
        <v>94</v>
      </c>
      <c r="C4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JEAN JAURES </v>
      </c>
      <c r="D49" s="1" t="str">
        <f>MID(Tableau1[[#This Row],[Adresse]],SUMPRODUCT(ISNUMBER(MID(SUBSTITUTE(Tableau1[[#This Row],[Adresse]]," ","|"),ROW($1:$99),5)*1)*ROW($1:$99)),5)</f>
        <v>81380</v>
      </c>
      <c r="E49" t="str">
        <f>MID(Tableau1[[#This Row],[Adresse]],SUMPRODUCT(ISNUMBER(MID(SUBSTITUTE(Tableau1[[#This Row],[Adresse]]," ","|"),ROW($1:$99),5)*1)*ROW($1:$99))+6,50)</f>
        <v>LESCURE D ALBIGEOIS</v>
      </c>
    </row>
    <row r="50" spans="1:5" x14ac:dyDescent="0.3">
      <c r="A50" t="s">
        <v>49</v>
      </c>
      <c r="B50">
        <f>--LEFT(Tableau1[[#This Row],[Adresse]],SEARCH(" ",Tableau1[[#This Row],[Adresse]],1)-1)</f>
        <v>109</v>
      </c>
      <c r="C5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CAMILLE DESMOULINS </v>
      </c>
      <c r="D50" s="1" t="str">
        <f>MID(Tableau1[[#This Row],[Adresse]],SUMPRODUCT(ISNUMBER(MID(SUBSTITUTE(Tableau1[[#This Row],[Adresse]]," ","|"),ROW($1:$99),5)*1)*ROW($1:$99)),5)</f>
        <v>45400</v>
      </c>
      <c r="E50" t="str">
        <f>MID(Tableau1[[#This Row],[Adresse]],SUMPRODUCT(ISNUMBER(MID(SUBSTITUTE(Tableau1[[#This Row],[Adresse]]," ","|"),ROW($1:$99),5)*1)*ROW($1:$99))+6,50)</f>
        <v>FLEURY LES AUBRAIS</v>
      </c>
    </row>
    <row r="51" spans="1:5" x14ac:dyDescent="0.3">
      <c r="A51" t="s">
        <v>50</v>
      </c>
      <c r="B51">
        <f>--LEFT(Tableau1[[#This Row],[Adresse]],SEARCH(" ",Tableau1[[#This Row],[Adresse]],1)-1)</f>
        <v>3</v>
      </c>
      <c r="C5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PLACE DES DOMINICAINS </v>
      </c>
      <c r="D51" s="1" t="str">
        <f>MID(Tableau1[[#This Row],[Adresse]],SUMPRODUCT(ISNUMBER(MID(SUBSTITUTE(Tableau1[[#This Row],[Adresse]]," ","|"),ROW($1:$99),5)*1)*ROW($1:$99)),5)</f>
        <v>67500</v>
      </c>
      <c r="E51" t="str">
        <f>MID(Tableau1[[#This Row],[Adresse]],SUMPRODUCT(ISNUMBER(MID(SUBSTITUTE(Tableau1[[#This Row],[Adresse]]," ","|"),ROW($1:$99),5)*1)*ROW($1:$99))+6,50)</f>
        <v>HAGUENAU</v>
      </c>
    </row>
    <row r="52" spans="1:5" x14ac:dyDescent="0.3">
      <c r="A52" t="s">
        <v>51</v>
      </c>
      <c r="B52">
        <f>--LEFT(Tableau1[[#This Row],[Adresse]],SEARCH(" ",Tableau1[[#This Row],[Adresse]],1)-1)</f>
        <v>21</v>
      </c>
      <c r="C5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SQUARE ANTOINE WATTEAU </v>
      </c>
      <c r="D52" s="1" t="str">
        <f>MID(Tableau1[[#This Row],[Adresse]],SUMPRODUCT(ISNUMBER(MID(SUBSTITUTE(Tableau1[[#This Row],[Adresse]]," ","|"),ROW($1:$99),5)*1)*ROW($1:$99)),5)</f>
        <v>60100</v>
      </c>
      <c r="E52" t="str">
        <f>MID(Tableau1[[#This Row],[Adresse]],SUMPRODUCT(ISNUMBER(MID(SUBSTITUTE(Tableau1[[#This Row],[Adresse]]," ","|"),ROW($1:$99),5)*1)*ROW($1:$99))+6,50)</f>
        <v>CREIL</v>
      </c>
    </row>
    <row r="53" spans="1:5" x14ac:dyDescent="0.3">
      <c r="A53" t="s">
        <v>52</v>
      </c>
      <c r="B53">
        <f>--LEFT(Tableau1[[#This Row],[Adresse]],SEARCH(" ",Tableau1[[#This Row],[Adresse]],1)-1)</f>
        <v>21</v>
      </c>
      <c r="C5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AVENUE DU 8 MAI 1945 </v>
      </c>
      <c r="D53" s="1" t="str">
        <f>MID(Tableau1[[#This Row],[Adresse]],SUMPRODUCT(ISNUMBER(MID(SUBSTITUTE(Tableau1[[#This Row],[Adresse]]," ","|"),ROW($1:$99),5)*1)*ROW($1:$99)),5)</f>
        <v>77290</v>
      </c>
      <c r="E53" t="str">
        <f>MID(Tableau1[[#This Row],[Adresse]],SUMPRODUCT(ISNUMBER(MID(SUBSTITUTE(Tableau1[[#This Row],[Adresse]]," ","|"),ROW($1:$99),5)*1)*ROW($1:$99))+6,50)</f>
        <v>MITRY MORY</v>
      </c>
    </row>
    <row r="54" spans="1:5" x14ac:dyDescent="0.3">
      <c r="A54" t="s">
        <v>53</v>
      </c>
      <c r="B54">
        <f>--LEFT(Tableau1[[#This Row],[Adresse]],SEARCH(" ",Tableau1[[#This Row],[Adresse]],1)-1)</f>
        <v>26</v>
      </c>
      <c r="C5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VIALA </v>
      </c>
      <c r="D54" s="1" t="str">
        <f>MID(Tableau1[[#This Row],[Adresse]],SUMPRODUCT(ISNUMBER(MID(SUBSTITUTE(Tableau1[[#This Row],[Adresse]]," ","|"),ROW($1:$99),5)*1)*ROW($1:$99)),5)</f>
        <v>75015</v>
      </c>
      <c r="E54" t="str">
        <f>MID(Tableau1[[#This Row],[Adresse]],SUMPRODUCT(ISNUMBER(MID(SUBSTITUTE(Tableau1[[#This Row],[Adresse]]," ","|"),ROW($1:$99),5)*1)*ROW($1:$99))+6,50)</f>
        <v>PARIS</v>
      </c>
    </row>
    <row r="55" spans="1:5" x14ac:dyDescent="0.3">
      <c r="A55" t="s">
        <v>54</v>
      </c>
      <c r="B55">
        <f>--LEFT(Tableau1[[#This Row],[Adresse]],SEARCH(" ",Tableau1[[#This Row],[Adresse]],1)-1)</f>
        <v>3</v>
      </c>
      <c r="C5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SQUARE BENJAMIN MOLOISE </v>
      </c>
      <c r="D55" s="1" t="str">
        <f>MID(Tableau1[[#This Row],[Adresse]],SUMPRODUCT(ISNUMBER(MID(SUBSTITUTE(Tableau1[[#This Row],[Adresse]]," ","|"),ROW($1:$99),5)*1)*ROW($1:$99)),5)</f>
        <v>94000</v>
      </c>
      <c r="E55" t="str">
        <f>MID(Tableau1[[#This Row],[Adresse]],SUMPRODUCT(ISNUMBER(MID(SUBSTITUTE(Tableau1[[#This Row],[Adresse]]," ","|"),ROW($1:$99),5)*1)*ROW($1:$99))+6,50)</f>
        <v>CRETEIL</v>
      </c>
    </row>
    <row r="56" spans="1:5" x14ac:dyDescent="0.3">
      <c r="A56" t="s">
        <v>55</v>
      </c>
      <c r="B56">
        <f>--LEFT(Tableau1[[#This Row],[Adresse]],SEARCH(" ",Tableau1[[#This Row],[Adresse]],1)-1)</f>
        <v>2</v>
      </c>
      <c r="C5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MICOLON </v>
      </c>
      <c r="D56" s="1" t="str">
        <f>MID(Tableau1[[#This Row],[Adresse]],SUMPRODUCT(ISNUMBER(MID(SUBSTITUTE(Tableau1[[#This Row],[Adresse]]," ","|"),ROW($1:$99),5)*1)*ROW($1:$99)),5)</f>
        <v>94140</v>
      </c>
      <c r="E56" t="str">
        <f>MID(Tableau1[[#This Row],[Adresse]],SUMPRODUCT(ISNUMBER(MID(SUBSTITUTE(Tableau1[[#This Row],[Adresse]]," ","|"),ROW($1:$99),5)*1)*ROW($1:$99))+6,50)</f>
        <v>ALFORTVILLE</v>
      </c>
    </row>
    <row r="57" spans="1:5" x14ac:dyDescent="0.3">
      <c r="A57" t="s">
        <v>56</v>
      </c>
      <c r="B57">
        <f>--LEFT(Tableau1[[#This Row],[Adresse]],SEARCH(" ",Tableau1[[#This Row],[Adresse]],1)-1)</f>
        <v>17</v>
      </c>
      <c r="C5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GAGARINE </v>
      </c>
      <c r="D57" s="1" t="str">
        <f>MID(Tableau1[[#This Row],[Adresse]],SUMPRODUCT(ISNUMBER(MID(SUBSTITUTE(Tableau1[[#This Row],[Adresse]]," ","|"),ROW($1:$99),5)*1)*ROW($1:$99)),5)</f>
        <v>01100</v>
      </c>
      <c r="E57" t="str">
        <f>MID(Tableau1[[#This Row],[Adresse]],SUMPRODUCT(ISNUMBER(MID(SUBSTITUTE(Tableau1[[#This Row],[Adresse]]," ","|"),ROW($1:$99),5)*1)*ROW($1:$99))+6,50)</f>
        <v>OYONNAX</v>
      </c>
    </row>
    <row r="58" spans="1:5" x14ac:dyDescent="0.3">
      <c r="A58" t="s">
        <v>57</v>
      </c>
      <c r="B58">
        <f>--LEFT(Tableau1[[#This Row],[Adresse]],SEARCH(" ",Tableau1[[#This Row],[Adresse]],1)-1)</f>
        <v>17</v>
      </c>
      <c r="C5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MOLSHEIM </v>
      </c>
      <c r="D58" s="1" t="str">
        <f>MID(Tableau1[[#This Row],[Adresse]],SUMPRODUCT(ISNUMBER(MID(SUBSTITUTE(Tableau1[[#This Row],[Adresse]]," ","|"),ROW($1:$99),5)*1)*ROW($1:$99)),5)</f>
        <v>67000</v>
      </c>
      <c r="E58" t="str">
        <f>MID(Tableau1[[#This Row],[Adresse]],SUMPRODUCT(ISNUMBER(MID(SUBSTITUTE(Tableau1[[#This Row],[Adresse]]," ","|"),ROW($1:$99),5)*1)*ROW($1:$99))+6,50)</f>
        <v>STRASBOURG</v>
      </c>
    </row>
    <row r="59" spans="1:5" x14ac:dyDescent="0.3">
      <c r="A59" t="s">
        <v>58</v>
      </c>
      <c r="B59">
        <f>--LEFT(Tableau1[[#This Row],[Adresse]],SEARCH(" ",Tableau1[[#This Row],[Adresse]],1)-1)</f>
        <v>30</v>
      </c>
      <c r="C5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PLANTIERES </v>
      </c>
      <c r="D59" s="1" t="str">
        <f>MID(Tableau1[[#This Row],[Adresse]],SUMPRODUCT(ISNUMBER(MID(SUBSTITUTE(Tableau1[[#This Row],[Adresse]]," ","|"),ROW($1:$99),5)*1)*ROW($1:$99)),5)</f>
        <v>57070</v>
      </c>
      <c r="E59" t="str">
        <f>MID(Tableau1[[#This Row],[Adresse]],SUMPRODUCT(ISNUMBER(MID(SUBSTITUTE(Tableau1[[#This Row],[Adresse]]," ","|"),ROW($1:$99),5)*1)*ROW($1:$99))+6,50)</f>
        <v>METZ</v>
      </c>
    </row>
    <row r="60" spans="1:5" x14ac:dyDescent="0.3">
      <c r="A60" t="s">
        <v>59</v>
      </c>
      <c r="B60">
        <f>--LEFT(Tableau1[[#This Row],[Adresse]],SEARCH(" ",Tableau1[[#This Row],[Adresse]],1)-1)</f>
        <v>43</v>
      </c>
      <c r="C6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DES LILAS </v>
      </c>
      <c r="D60" s="1" t="str">
        <f>MID(Tableau1[[#This Row],[Adresse]],SUMPRODUCT(ISNUMBER(MID(SUBSTITUTE(Tableau1[[#This Row],[Adresse]]," ","|"),ROW($1:$99),5)*1)*ROW($1:$99)),5)</f>
        <v>69680</v>
      </c>
      <c r="E60" t="str">
        <f>MID(Tableau1[[#This Row],[Adresse]],SUMPRODUCT(ISNUMBER(MID(SUBSTITUTE(Tableau1[[#This Row],[Adresse]]," ","|"),ROW($1:$99),5)*1)*ROW($1:$99))+6,50)</f>
        <v>CHASSIEU</v>
      </c>
    </row>
    <row r="61" spans="1:5" x14ac:dyDescent="0.3">
      <c r="A61" t="s">
        <v>60</v>
      </c>
      <c r="B61">
        <f>--LEFT(Tableau1[[#This Row],[Adresse]],SEARCH(" ",Tableau1[[#This Row],[Adresse]],1)-1)</f>
        <v>85</v>
      </c>
      <c r="C6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GRANDE RUE DE LA CROIX ROUSSE </v>
      </c>
      <c r="D61" s="1" t="str">
        <f>MID(Tableau1[[#This Row],[Adresse]],SUMPRODUCT(ISNUMBER(MID(SUBSTITUTE(Tableau1[[#This Row],[Adresse]]," ","|"),ROW($1:$99),5)*1)*ROW($1:$99)),5)</f>
        <v>69004</v>
      </c>
      <c r="E61" t="str">
        <f>MID(Tableau1[[#This Row],[Adresse]],SUMPRODUCT(ISNUMBER(MID(SUBSTITUTE(Tableau1[[#This Row],[Adresse]]," ","|"),ROW($1:$99),5)*1)*ROW($1:$99))+6,50)</f>
        <v>LYON</v>
      </c>
    </row>
    <row r="62" spans="1:5" x14ac:dyDescent="0.3">
      <c r="A62" t="s">
        <v>61</v>
      </c>
      <c r="B62">
        <f>--LEFT(Tableau1[[#This Row],[Adresse]],SEARCH(" ",Tableau1[[#This Row],[Adresse]],1)-1)</f>
        <v>3</v>
      </c>
      <c r="C6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 MACE </v>
      </c>
      <c r="D62" s="1" t="str">
        <f>MID(Tableau1[[#This Row],[Adresse]],SUMPRODUCT(ISNUMBER(MID(SUBSTITUTE(Tableau1[[#This Row],[Adresse]]," ","|"),ROW($1:$99),5)*1)*ROW($1:$99)),5)</f>
        <v>24660</v>
      </c>
      <c r="E62" t="str">
        <f>MID(Tableau1[[#This Row],[Adresse]],SUMPRODUCT(ISNUMBER(MID(SUBSTITUTE(Tableau1[[#This Row],[Adresse]]," ","|"),ROW($1:$99),5)*1)*ROW($1:$99))+6,50)</f>
        <v>COULOUNIEIX CHAMIERS</v>
      </c>
    </row>
    <row r="63" spans="1:5" x14ac:dyDescent="0.3">
      <c r="A63" t="s">
        <v>62</v>
      </c>
      <c r="B63">
        <f>--LEFT(Tableau1[[#This Row],[Adresse]],SEARCH(" ",Tableau1[[#This Row],[Adresse]],1)-1)</f>
        <v>66</v>
      </c>
      <c r="C6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RURAL VALBARELLE ST MARCEL </v>
      </c>
      <c r="D63" s="1" t="str">
        <f>MID(Tableau1[[#This Row],[Adresse]],SUMPRODUCT(ISNUMBER(MID(SUBSTITUTE(Tableau1[[#This Row],[Adresse]]," ","|"),ROW($1:$99),5)*1)*ROW($1:$99)),5)</f>
        <v>13010</v>
      </c>
      <c r="E63" t="str">
        <f>MID(Tableau1[[#This Row],[Adresse]],SUMPRODUCT(ISNUMBER(MID(SUBSTITUTE(Tableau1[[#This Row],[Adresse]]," ","|"),ROW($1:$99),5)*1)*ROW($1:$99))+6,50)</f>
        <v>MARSEILLE</v>
      </c>
    </row>
    <row r="64" spans="1:5" x14ac:dyDescent="0.3">
      <c r="A64" t="s">
        <v>63</v>
      </c>
      <c r="B64">
        <f>--LEFT(Tableau1[[#This Row],[Adresse]],SEARCH(" ",Tableau1[[#This Row],[Adresse]],1)-1)</f>
        <v>58</v>
      </c>
      <c r="C6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RANGUEIL </v>
      </c>
      <c r="D64" s="1" t="str">
        <f>MID(Tableau1[[#This Row],[Adresse]],SUMPRODUCT(ISNUMBER(MID(SUBSTITUTE(Tableau1[[#This Row],[Adresse]]," ","|"),ROW($1:$99),5)*1)*ROW($1:$99)),5)</f>
        <v>31400</v>
      </c>
      <c r="E64" t="str">
        <f>MID(Tableau1[[#This Row],[Adresse]],SUMPRODUCT(ISNUMBER(MID(SUBSTITUTE(Tableau1[[#This Row],[Adresse]]," ","|"),ROW($1:$99),5)*1)*ROW($1:$99))+6,50)</f>
        <v>TOULOUSE</v>
      </c>
    </row>
    <row r="65" spans="1:5" x14ac:dyDescent="0.3">
      <c r="A65" t="s">
        <v>64</v>
      </c>
      <c r="B65">
        <f>--LEFT(Tableau1[[#This Row],[Adresse]],SEARCH(" ",Tableau1[[#This Row],[Adresse]],1)-1)</f>
        <v>36</v>
      </c>
      <c r="C6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CAMILLE DESMOULINS </v>
      </c>
      <c r="D65" s="1" t="str">
        <f>MID(Tableau1[[#This Row],[Adresse]],SUMPRODUCT(ISNUMBER(MID(SUBSTITUTE(Tableau1[[#This Row],[Adresse]]," ","|"),ROW($1:$99),5)*1)*ROW($1:$99)),5)</f>
        <v>94230</v>
      </c>
      <c r="E65" t="str">
        <f>MID(Tableau1[[#This Row],[Adresse]],SUMPRODUCT(ISNUMBER(MID(SUBSTITUTE(Tableau1[[#This Row],[Adresse]]," ","|"),ROW($1:$99),5)*1)*ROW($1:$99))+6,50)</f>
        <v>CACHAN</v>
      </c>
    </row>
    <row r="66" spans="1:5" x14ac:dyDescent="0.3">
      <c r="A66" t="s">
        <v>65</v>
      </c>
      <c r="B66">
        <f>--LEFT(Tableau1[[#This Row],[Adresse]],SEARCH(" ",Tableau1[[#This Row],[Adresse]],1)-1)</f>
        <v>6</v>
      </c>
      <c r="C6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 LA MALLETIERE </v>
      </c>
      <c r="D66" s="1" t="str">
        <f>MID(Tableau1[[#This Row],[Adresse]],SUMPRODUCT(ISNUMBER(MID(SUBSTITUTE(Tableau1[[#This Row],[Adresse]]," ","|"),ROW($1:$99),5)*1)*ROW($1:$99)),5)</f>
        <v>69600</v>
      </c>
      <c r="E66" t="str">
        <f>MID(Tableau1[[#This Row],[Adresse]],SUMPRODUCT(ISNUMBER(MID(SUBSTITUTE(Tableau1[[#This Row],[Adresse]]," ","|"),ROW($1:$99),5)*1)*ROW($1:$99))+6,50)</f>
        <v>OULLINS</v>
      </c>
    </row>
    <row r="67" spans="1:5" x14ac:dyDescent="0.3">
      <c r="A67" t="s">
        <v>66</v>
      </c>
      <c r="B67">
        <f>--LEFT(Tableau1[[#This Row],[Adresse]],SEARCH(" ",Tableau1[[#This Row],[Adresse]],1)-1)</f>
        <v>76</v>
      </c>
      <c r="C6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GRASSE </v>
      </c>
      <c r="D67" s="1" t="str">
        <f>MID(Tableau1[[#This Row],[Adresse]],SUMPRODUCT(ISNUMBER(MID(SUBSTITUTE(Tableau1[[#This Row],[Adresse]]," ","|"),ROW($1:$99),5)*1)*ROW($1:$99)),5)</f>
        <v>06800</v>
      </c>
      <c r="E67" t="str">
        <f>MID(Tableau1[[#This Row],[Adresse]],SUMPRODUCT(ISNUMBER(MID(SUBSTITUTE(Tableau1[[#This Row],[Adresse]]," ","|"),ROW($1:$99),5)*1)*ROW($1:$99))+6,50)</f>
        <v>CAGNES SUR MER</v>
      </c>
    </row>
    <row r="68" spans="1:5" x14ac:dyDescent="0.3">
      <c r="A68" t="s">
        <v>67</v>
      </c>
      <c r="B68">
        <f>--LEFT(Tableau1[[#This Row],[Adresse]],SEARCH(" ",Tableau1[[#This Row],[Adresse]],1)-1)</f>
        <v>109</v>
      </c>
      <c r="C6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REPUBLIQUE </v>
      </c>
      <c r="D68" s="1" t="str">
        <f>MID(Tableau1[[#This Row],[Adresse]],SUMPRODUCT(ISNUMBER(MID(SUBSTITUTE(Tableau1[[#This Row],[Adresse]]," ","|"),ROW($1:$99),5)*1)*ROW($1:$99)),5)</f>
        <v>01500</v>
      </c>
      <c r="E68" t="str">
        <f>MID(Tableau1[[#This Row],[Adresse]],SUMPRODUCT(ISNUMBER(MID(SUBSTITUTE(Tableau1[[#This Row],[Adresse]]," ","|"),ROW($1:$99),5)*1)*ROW($1:$99))+6,50)</f>
        <v>AMBERIEU EN BUGEY</v>
      </c>
    </row>
    <row r="69" spans="1:5" x14ac:dyDescent="0.3">
      <c r="A69" t="s">
        <v>68</v>
      </c>
      <c r="B69">
        <f>--LEFT(Tableau1[[#This Row],[Adresse]],SEARCH(" ",Tableau1[[#This Row],[Adresse]],1)-1)</f>
        <v>71</v>
      </c>
      <c r="C6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NICE </v>
      </c>
      <c r="D69" s="1" t="str">
        <f>MID(Tableau1[[#This Row],[Adresse]],SUMPRODUCT(ISNUMBER(MID(SUBSTITUTE(Tableau1[[#This Row],[Adresse]]," ","|"),ROW($1:$99),5)*1)*ROW($1:$99)),5)</f>
        <v>06600</v>
      </c>
      <c r="E69" t="str">
        <f>MID(Tableau1[[#This Row],[Adresse]],SUMPRODUCT(ISNUMBER(MID(SUBSTITUTE(Tableau1[[#This Row],[Adresse]]," ","|"),ROW($1:$99),5)*1)*ROW($1:$99))+6,50)</f>
        <v>ANTIBES</v>
      </c>
    </row>
    <row r="70" spans="1:5" x14ac:dyDescent="0.3">
      <c r="A70" t="s">
        <v>69</v>
      </c>
      <c r="B70">
        <f>--LEFT(Tableau1[[#This Row],[Adresse]],SEARCH(" ",Tableau1[[#This Row],[Adresse]],1)-1)</f>
        <v>41</v>
      </c>
      <c r="C7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DE LA PAIX </v>
      </c>
      <c r="D70" s="1" t="str">
        <f>MID(Tableau1[[#This Row],[Adresse]],SUMPRODUCT(ISNUMBER(MID(SUBSTITUTE(Tableau1[[#This Row],[Adresse]]," ","|"),ROW($1:$99),5)*1)*ROW($1:$99)),5)</f>
        <v>64000</v>
      </c>
      <c r="E70" t="str">
        <f>MID(Tableau1[[#This Row],[Adresse]],SUMPRODUCT(ISNUMBER(MID(SUBSTITUTE(Tableau1[[#This Row],[Adresse]]," ","|"),ROW($1:$99),5)*1)*ROW($1:$99))+6,50)</f>
        <v>PAU</v>
      </c>
    </row>
    <row r="71" spans="1:5" x14ac:dyDescent="0.3">
      <c r="A71" t="s">
        <v>70</v>
      </c>
      <c r="B71">
        <f>--LEFT(Tableau1[[#This Row],[Adresse]],SEARCH(" ",Tableau1[[#This Row],[Adresse]],1)-1)</f>
        <v>6</v>
      </c>
      <c r="C7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ERNEST RENAN </v>
      </c>
      <c r="D71" s="1" t="str">
        <f>MID(Tableau1[[#This Row],[Adresse]],SUMPRODUCT(ISNUMBER(MID(SUBSTITUTE(Tableau1[[#This Row],[Adresse]]," ","|"),ROW($1:$99),5)*1)*ROW($1:$99)),5)</f>
        <v>37300</v>
      </c>
      <c r="E71" t="str">
        <f>MID(Tableau1[[#This Row],[Adresse]],SUMPRODUCT(ISNUMBER(MID(SUBSTITUTE(Tableau1[[#This Row],[Adresse]]," ","|"),ROW($1:$99),5)*1)*ROW($1:$99))+6,50)</f>
        <v>JOUE LES TOURS</v>
      </c>
    </row>
    <row r="72" spans="1:5" x14ac:dyDescent="0.3">
      <c r="A72" t="s">
        <v>71</v>
      </c>
      <c r="B72">
        <f>--LEFT(Tableau1[[#This Row],[Adresse]],SEARCH(" ",Tableau1[[#This Row],[Adresse]],1)-1)</f>
        <v>3</v>
      </c>
      <c r="C7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DES ASTRONAUTES </v>
      </c>
      <c r="D72" s="1" t="str">
        <f>MID(Tableau1[[#This Row],[Adresse]],SUMPRODUCT(ISNUMBER(MID(SUBSTITUTE(Tableau1[[#This Row],[Adresse]]," ","|"),ROW($1:$99),5)*1)*ROW($1:$99)),5)</f>
        <v>93160</v>
      </c>
      <c r="E72" t="str">
        <f>MID(Tableau1[[#This Row],[Adresse]],SUMPRODUCT(ISNUMBER(MID(SUBSTITUTE(Tableau1[[#This Row],[Adresse]]," ","|"),ROW($1:$99),5)*1)*ROW($1:$99))+6,50)</f>
        <v>NOISY LE GRAND</v>
      </c>
    </row>
    <row r="73" spans="1:5" x14ac:dyDescent="0.3">
      <c r="A73" t="s">
        <v>72</v>
      </c>
      <c r="B73">
        <f>--LEFT(Tableau1[[#This Row],[Adresse]],SEARCH(" ",Tableau1[[#This Row],[Adresse]],1)-1)</f>
        <v>10</v>
      </c>
      <c r="C7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ARDILLIERS </v>
      </c>
      <c r="D73" s="1" t="str">
        <f>MID(Tableau1[[#This Row],[Adresse]],SUMPRODUCT(ISNUMBER(MID(SUBSTITUTE(Tableau1[[#This Row],[Adresse]]," ","|"),ROW($1:$99),5)*1)*ROW($1:$99)),5)</f>
        <v>58000</v>
      </c>
      <c r="E73" t="str">
        <f>MID(Tableau1[[#This Row],[Adresse]],SUMPRODUCT(ISNUMBER(MID(SUBSTITUTE(Tableau1[[#This Row],[Adresse]]," ","|"),ROW($1:$99),5)*1)*ROW($1:$99))+6,50)</f>
        <v>NEVERS</v>
      </c>
    </row>
    <row r="74" spans="1:5" x14ac:dyDescent="0.3">
      <c r="A74" t="s">
        <v>73</v>
      </c>
      <c r="B74">
        <f>--LEFT(Tableau1[[#This Row],[Adresse]],SEARCH(" ",Tableau1[[#This Row],[Adresse]],1)-1)</f>
        <v>11</v>
      </c>
      <c r="C7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JEAN CHARCOT </v>
      </c>
      <c r="D74" s="1" t="str">
        <f>MID(Tableau1[[#This Row],[Adresse]],SUMPRODUCT(ISNUMBER(MID(SUBSTITUTE(Tableau1[[#This Row],[Adresse]]," ","|"),ROW($1:$99),5)*1)*ROW($1:$99)),5)</f>
        <v>73100</v>
      </c>
      <c r="E74" t="str">
        <f>MID(Tableau1[[#This Row],[Adresse]],SUMPRODUCT(ISNUMBER(MID(SUBSTITUTE(Tableau1[[#This Row],[Adresse]]," ","|"),ROW($1:$99),5)*1)*ROW($1:$99))+6,50)</f>
        <v>AIX LES BAINS</v>
      </c>
    </row>
    <row r="75" spans="1:5" x14ac:dyDescent="0.3">
      <c r="A75" t="s">
        <v>74</v>
      </c>
      <c r="B75">
        <f>--LEFT(Tableau1[[#This Row],[Adresse]],SEARCH(" ",Tableau1[[#This Row],[Adresse]],1)-1)</f>
        <v>19</v>
      </c>
      <c r="C7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TOURNELLES </v>
      </c>
      <c r="D75" s="1" t="str">
        <f>MID(Tableau1[[#This Row],[Adresse]],SUMPRODUCT(ISNUMBER(MID(SUBSTITUTE(Tableau1[[#This Row],[Adresse]]," ","|"),ROW($1:$99),5)*1)*ROW($1:$99)),5)</f>
        <v>38000</v>
      </c>
      <c r="E75" t="str">
        <f>MID(Tableau1[[#This Row],[Adresse]],SUMPRODUCT(ISNUMBER(MID(SUBSTITUTE(Tableau1[[#This Row],[Adresse]]," ","|"),ROW($1:$99),5)*1)*ROW($1:$99))+6,50)</f>
        <v>GRENOBLE</v>
      </c>
    </row>
    <row r="76" spans="1:5" x14ac:dyDescent="0.3">
      <c r="A76" t="s">
        <v>75</v>
      </c>
      <c r="B76">
        <f>--LEFT(Tableau1[[#This Row],[Adresse]],SEARCH(" ",Tableau1[[#This Row],[Adresse]],1)-1)</f>
        <v>58</v>
      </c>
      <c r="C7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AVENUE DE LA TIMONE </v>
      </c>
      <c r="D76" s="1" t="str">
        <f>MID(Tableau1[[#This Row],[Adresse]],SUMPRODUCT(ISNUMBER(MID(SUBSTITUTE(Tableau1[[#This Row],[Adresse]]," ","|"),ROW($1:$99),5)*1)*ROW($1:$99)),5)</f>
        <v>13010</v>
      </c>
      <c r="E76" t="str">
        <f>MID(Tableau1[[#This Row],[Adresse]],SUMPRODUCT(ISNUMBER(MID(SUBSTITUTE(Tableau1[[#This Row],[Adresse]]," ","|"),ROW($1:$99),5)*1)*ROW($1:$99))+6,50)</f>
        <v>MARSEILLE</v>
      </c>
    </row>
    <row r="77" spans="1:5" x14ac:dyDescent="0.3">
      <c r="A77" t="s">
        <v>76</v>
      </c>
      <c r="B77">
        <f>--LEFT(Tableau1[[#This Row],[Adresse]],SEARCH(" ",Tableau1[[#This Row],[Adresse]],1)-1)</f>
        <v>228</v>
      </c>
      <c r="C7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FOURCHES </v>
      </c>
      <c r="D77" s="1" t="str">
        <f>MID(Tableau1[[#This Row],[Adresse]],SUMPRODUCT(ISNUMBER(MID(SUBSTITUTE(Tableau1[[#This Row],[Adresse]]," ","|"),ROW($1:$99),5)*1)*ROW($1:$99)),5)</f>
        <v>06140</v>
      </c>
      <c r="E77" t="str">
        <f>MID(Tableau1[[#This Row],[Adresse]],SUMPRODUCT(ISNUMBER(MID(SUBSTITUTE(Tableau1[[#This Row],[Adresse]]," ","|"),ROW($1:$99),5)*1)*ROW($1:$99))+6,50)</f>
        <v>VENCE</v>
      </c>
    </row>
    <row r="78" spans="1:5" x14ac:dyDescent="0.3">
      <c r="A78" t="s">
        <v>77</v>
      </c>
      <c r="B78">
        <f>--LEFT(Tableau1[[#This Row],[Adresse]],SEARCH(" ",Tableau1[[#This Row],[Adresse]],1)-1)</f>
        <v>13</v>
      </c>
      <c r="C7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LOUIS GUILLOUX </v>
      </c>
      <c r="D78" s="1" t="str">
        <f>MID(Tableau1[[#This Row],[Adresse]],SUMPRODUCT(ISNUMBER(MID(SUBSTITUTE(Tableau1[[#This Row],[Adresse]]," ","|"),ROW($1:$99),5)*1)*ROW($1:$99)),5)</f>
        <v>35000</v>
      </c>
      <c r="E78" t="str">
        <f>MID(Tableau1[[#This Row],[Adresse]],SUMPRODUCT(ISNUMBER(MID(SUBSTITUTE(Tableau1[[#This Row],[Adresse]]," ","|"),ROW($1:$99),5)*1)*ROW($1:$99))+6,50)</f>
        <v>RENNES</v>
      </c>
    </row>
    <row r="79" spans="1:5" x14ac:dyDescent="0.3">
      <c r="A79" t="s">
        <v>78</v>
      </c>
      <c r="B79">
        <f>--LEFT(Tableau1[[#This Row],[Adresse]],SEARCH(" ",Tableau1[[#This Row],[Adresse]],1)-1)</f>
        <v>20</v>
      </c>
      <c r="C7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GRAND DUC </v>
      </c>
      <c r="D79" s="1" t="str">
        <f>MID(Tableau1[[#This Row],[Adresse]],SUMPRODUCT(ISNUMBER(MID(SUBSTITUTE(Tableau1[[#This Row],[Adresse]]," ","|"),ROW($1:$99),5)*1)*ROW($1:$99)),5)</f>
        <v>31240</v>
      </c>
      <c r="E79" t="str">
        <f>MID(Tableau1[[#This Row],[Adresse]],SUMPRODUCT(ISNUMBER(MID(SUBSTITUTE(Tableau1[[#This Row],[Adresse]]," ","|"),ROW($1:$99),5)*1)*ROW($1:$99))+6,50)</f>
        <v>L UNION</v>
      </c>
    </row>
    <row r="80" spans="1:5" x14ac:dyDescent="0.3">
      <c r="A80" t="s">
        <v>79</v>
      </c>
      <c r="B80">
        <f>--LEFT(Tableau1[[#This Row],[Adresse]],SEARCH(" ",Tableau1[[#This Row],[Adresse]],1)-1)</f>
        <v>4</v>
      </c>
      <c r="C8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AUGUSTE BLANQUI </v>
      </c>
      <c r="D80" s="1" t="str">
        <f>MID(Tableau1[[#This Row],[Adresse]],SUMPRODUCT(ISNUMBER(MID(SUBSTITUTE(Tableau1[[#This Row],[Adresse]]," ","|"),ROW($1:$99),5)*1)*ROW($1:$99)),5)</f>
        <v>93170</v>
      </c>
      <c r="E80" t="str">
        <f>MID(Tableau1[[#This Row],[Adresse]],SUMPRODUCT(ISNUMBER(MID(SUBSTITUTE(Tableau1[[#This Row],[Adresse]]," ","|"),ROW($1:$99),5)*1)*ROW($1:$99))+6,50)</f>
        <v>BAGNOLET</v>
      </c>
    </row>
    <row r="81" spans="1:5" x14ac:dyDescent="0.3">
      <c r="A81" t="s">
        <v>80</v>
      </c>
      <c r="B81">
        <f>--LEFT(Tableau1[[#This Row],[Adresse]],SEARCH(" ",Tableau1[[#This Row],[Adresse]],1)-1)</f>
        <v>53</v>
      </c>
      <c r="C8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BEAUBREUIL </v>
      </c>
      <c r="D81" s="1" t="str">
        <f>MID(Tableau1[[#This Row],[Adresse]],SUMPRODUCT(ISNUMBER(MID(SUBSTITUTE(Tableau1[[#This Row],[Adresse]]," ","|"),ROW($1:$99),5)*1)*ROW($1:$99)),5)</f>
        <v>87280</v>
      </c>
      <c r="E81" t="str">
        <f>MID(Tableau1[[#This Row],[Adresse]],SUMPRODUCT(ISNUMBER(MID(SUBSTITUTE(Tableau1[[#This Row],[Adresse]]," ","|"),ROW($1:$99),5)*1)*ROW($1:$99))+6,50)</f>
        <v>LIMOGES</v>
      </c>
    </row>
    <row r="82" spans="1:5" x14ac:dyDescent="0.3">
      <c r="A82" t="s">
        <v>81</v>
      </c>
      <c r="B82">
        <f>--LEFT(Tableau1[[#This Row],[Adresse]],SEARCH(" ",Tableau1[[#This Row],[Adresse]],1)-1)</f>
        <v>145</v>
      </c>
      <c r="C8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DU GENERAL DE GAULLE </v>
      </c>
      <c r="D82" s="1" t="str">
        <f>MID(Tableau1[[#This Row],[Adresse]],SUMPRODUCT(ISNUMBER(MID(SUBSTITUTE(Tableau1[[#This Row],[Adresse]]," ","|"),ROW($1:$99),5)*1)*ROW($1:$99)),5)</f>
        <v>94350</v>
      </c>
      <c r="E82" t="str">
        <f>MID(Tableau1[[#This Row],[Adresse]],SUMPRODUCT(ISNUMBER(MID(SUBSTITUTE(Tableau1[[#This Row],[Adresse]]," ","|"),ROW($1:$99),5)*1)*ROW($1:$99))+6,50)</f>
        <v>VILLIERS SUR MARNE</v>
      </c>
    </row>
    <row r="83" spans="1:5" x14ac:dyDescent="0.3">
      <c r="A83" t="s">
        <v>82</v>
      </c>
      <c r="B83">
        <f>--LEFT(Tableau1[[#This Row],[Adresse]],SEARCH(" ",Tableau1[[#This Row],[Adresse]],1)-1)</f>
        <v>8</v>
      </c>
      <c r="C8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PRINCES DE CONDE </v>
      </c>
      <c r="D83" s="1" t="str">
        <f>MID(Tableau1[[#This Row],[Adresse]],SUMPRODUCT(ISNUMBER(MID(SUBSTITUTE(Tableau1[[#This Row],[Adresse]]," ","|"),ROW($1:$99),5)*1)*ROW($1:$99)),5)</f>
        <v>21000</v>
      </c>
      <c r="E83" t="str">
        <f>MID(Tableau1[[#This Row],[Adresse]],SUMPRODUCT(ISNUMBER(MID(SUBSTITUTE(Tableau1[[#This Row],[Adresse]]," ","|"),ROW($1:$99),5)*1)*ROW($1:$99))+6,50)</f>
        <v>DIJON</v>
      </c>
    </row>
    <row r="84" spans="1:5" x14ac:dyDescent="0.3">
      <c r="A84" t="s">
        <v>83</v>
      </c>
      <c r="B84">
        <f>--LEFT(Tableau1[[#This Row],[Adresse]],SEARCH(" ",Tableau1[[#This Row],[Adresse]],1)-1)</f>
        <v>1</v>
      </c>
      <c r="C8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DU BAC </v>
      </c>
      <c r="D84" s="1" t="str">
        <f>MID(Tableau1[[#This Row],[Adresse]],SUMPRODUCT(ISNUMBER(MID(SUBSTITUTE(Tableau1[[#This Row],[Adresse]]," ","|"),ROW($1:$99),5)*1)*ROW($1:$99)),5)</f>
        <v>31150</v>
      </c>
      <c r="E84" t="str">
        <f>MID(Tableau1[[#This Row],[Adresse]],SUMPRODUCT(ISNUMBER(MID(SUBSTITUTE(Tableau1[[#This Row],[Adresse]]," ","|"),ROW($1:$99),5)*1)*ROW($1:$99))+6,50)</f>
        <v>GAGNAC SUR GARONNE</v>
      </c>
    </row>
    <row r="85" spans="1:5" x14ac:dyDescent="0.3">
      <c r="A85" t="s">
        <v>84</v>
      </c>
      <c r="B85">
        <f>--LEFT(Tableau1[[#This Row],[Adresse]],SEARCH(" ",Tableau1[[#This Row],[Adresse]],1)-1)</f>
        <v>57</v>
      </c>
      <c r="C8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PARIS </v>
      </c>
      <c r="D85" s="1" t="str">
        <f>MID(Tableau1[[#This Row],[Adresse]],SUMPRODUCT(ISNUMBER(MID(SUBSTITUTE(Tableau1[[#This Row],[Adresse]]," ","|"),ROW($1:$99),5)*1)*ROW($1:$99)),5)</f>
        <v>94190</v>
      </c>
      <c r="E85" t="str">
        <f>MID(Tableau1[[#This Row],[Adresse]],SUMPRODUCT(ISNUMBER(MID(SUBSTITUTE(Tableau1[[#This Row],[Adresse]]," ","|"),ROW($1:$99),5)*1)*ROW($1:$99))+6,50)</f>
        <v>VILLENEUVE SAINT GEORGES</v>
      </c>
    </row>
    <row r="86" spans="1:5" x14ac:dyDescent="0.3">
      <c r="A86" t="s">
        <v>85</v>
      </c>
      <c r="B86">
        <f>--LEFT(Tableau1[[#This Row],[Adresse]],SEARCH(" ",Tableau1[[#This Row],[Adresse]],1)-1)</f>
        <v>1</v>
      </c>
      <c r="C8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JEAN DUFOUR </v>
      </c>
      <c r="D86" s="1" t="str">
        <f>MID(Tableau1[[#This Row],[Adresse]],SUMPRODUCT(ISNUMBER(MID(SUBSTITUTE(Tableau1[[#This Row],[Adresse]]," ","|"),ROW($1:$99),5)*1)*ROW($1:$99)),5)</f>
        <v>31770</v>
      </c>
      <c r="E86" t="str">
        <f>MID(Tableau1[[#This Row],[Adresse]],SUMPRODUCT(ISNUMBER(MID(SUBSTITUTE(Tableau1[[#This Row],[Adresse]]," ","|"),ROW($1:$99),5)*1)*ROW($1:$99))+6,50)</f>
        <v>COLOMIERS</v>
      </c>
    </row>
    <row r="87" spans="1:5" x14ac:dyDescent="0.3">
      <c r="A87" t="s">
        <v>86</v>
      </c>
      <c r="B87">
        <f>--LEFT(Tableau1[[#This Row],[Adresse]],SEARCH(" ",Tableau1[[#This Row],[Adresse]],1)-1)</f>
        <v>52</v>
      </c>
      <c r="C8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ESPERANDIEU </v>
      </c>
      <c r="D87" s="1" t="str">
        <f>MID(Tableau1[[#This Row],[Adresse]],SUMPRODUCT(ISNUMBER(MID(SUBSTITUTE(Tableau1[[#This Row],[Adresse]]," ","|"),ROW($1:$99),5)*1)*ROW($1:$99)),5)</f>
        <v>13001</v>
      </c>
      <c r="E87" t="str">
        <f>MID(Tableau1[[#This Row],[Adresse]],SUMPRODUCT(ISNUMBER(MID(SUBSTITUTE(Tableau1[[#This Row],[Adresse]]," ","|"),ROW($1:$99),5)*1)*ROW($1:$99))+6,50)</f>
        <v>MARSEILLE</v>
      </c>
    </row>
    <row r="88" spans="1:5" x14ac:dyDescent="0.3">
      <c r="A88" t="s">
        <v>87</v>
      </c>
      <c r="B88">
        <f>--LEFT(Tableau1[[#This Row],[Adresse]],SEARCH(" ",Tableau1[[#This Row],[Adresse]],1)-1)</f>
        <v>45</v>
      </c>
      <c r="C8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PARMENTIER </v>
      </c>
      <c r="D88" s="1" t="str">
        <f>MID(Tableau1[[#This Row],[Adresse]],SUMPRODUCT(ISNUMBER(MID(SUBSTITUTE(Tableau1[[#This Row],[Adresse]]," ","|"),ROW($1:$99),5)*1)*ROW($1:$99)),5)</f>
        <v>93380</v>
      </c>
      <c r="E88" t="str">
        <f>MID(Tableau1[[#This Row],[Adresse]],SUMPRODUCT(ISNUMBER(MID(SUBSTITUTE(Tableau1[[#This Row],[Adresse]]," ","|"),ROW($1:$99),5)*1)*ROW($1:$99))+6,50)</f>
        <v>PIERREFITTE SUR SEINE</v>
      </c>
    </row>
    <row r="89" spans="1:5" x14ac:dyDescent="0.3">
      <c r="A89" t="s">
        <v>88</v>
      </c>
      <c r="B89">
        <f>--LEFT(Tableau1[[#This Row],[Adresse]],SEARCH(" ",Tableau1[[#This Row],[Adresse]],1)-1)</f>
        <v>99</v>
      </c>
      <c r="C8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FELIX FAURE </v>
      </c>
      <c r="D89" s="1" t="str">
        <f>MID(Tableau1[[#This Row],[Adresse]],SUMPRODUCT(ISNUMBER(MID(SUBSTITUTE(Tableau1[[#This Row],[Adresse]]," ","|"),ROW($1:$99),5)*1)*ROW($1:$99)),5)</f>
        <v>69003</v>
      </c>
      <c r="E89" t="str">
        <f>MID(Tableau1[[#This Row],[Adresse]],SUMPRODUCT(ISNUMBER(MID(SUBSTITUTE(Tableau1[[#This Row],[Adresse]]," ","|"),ROW($1:$99),5)*1)*ROW($1:$99))+6,50)</f>
        <v>LYON</v>
      </c>
    </row>
    <row r="90" spans="1:5" x14ac:dyDescent="0.3">
      <c r="A90" t="s">
        <v>89</v>
      </c>
      <c r="B90">
        <f>--LEFT(Tableau1[[#This Row],[Adresse]],SEARCH(" ",Tableau1[[#This Row],[Adresse]],1)-1)</f>
        <v>7</v>
      </c>
      <c r="C9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BEAUBLACHE </v>
      </c>
      <c r="D90" s="1" t="str">
        <f>MID(Tableau1[[#This Row],[Adresse]],SUMPRODUCT(ISNUMBER(MID(SUBSTITUTE(Tableau1[[#This Row],[Adresse]]," ","|"),ROW($1:$99),5)*1)*ROW($1:$99)),5)</f>
        <v>38000</v>
      </c>
      <c r="E90" t="str">
        <f>MID(Tableau1[[#This Row],[Adresse]],SUMPRODUCT(ISNUMBER(MID(SUBSTITUTE(Tableau1[[#This Row],[Adresse]]," ","|"),ROW($1:$99),5)*1)*ROW($1:$99))+6,50)</f>
        <v>GRENOBLE</v>
      </c>
    </row>
    <row r="91" spans="1:5" x14ac:dyDescent="0.3">
      <c r="A91" t="s">
        <v>90</v>
      </c>
      <c r="B91">
        <f>--LEFT(Tableau1[[#This Row],[Adresse]],SEARCH(" ",Tableau1[[#This Row],[Adresse]],1)-1)</f>
        <v>4</v>
      </c>
      <c r="C9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QUAI DU MURHOF </v>
      </c>
      <c r="D91" s="1" t="str">
        <f>MID(Tableau1[[#This Row],[Adresse]],SUMPRODUCT(ISNUMBER(MID(SUBSTITUTE(Tableau1[[#This Row],[Adresse]]," ","|"),ROW($1:$99),5)*1)*ROW($1:$99)),5)</f>
        <v>67200</v>
      </c>
      <c r="E91" t="str">
        <f>MID(Tableau1[[#This Row],[Adresse]],SUMPRODUCT(ISNUMBER(MID(SUBSTITUTE(Tableau1[[#This Row],[Adresse]]," ","|"),ROW($1:$99),5)*1)*ROW($1:$99))+6,50)</f>
        <v>STRASBOURG</v>
      </c>
    </row>
    <row r="92" spans="1:5" x14ac:dyDescent="0.3">
      <c r="A92" t="s">
        <v>91</v>
      </c>
      <c r="B92">
        <f>--LEFT(Tableau1[[#This Row],[Adresse]],SEARCH(" ",Tableau1[[#This Row],[Adresse]],1)-1)</f>
        <v>1</v>
      </c>
      <c r="C9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DES NOYERS PATINS </v>
      </c>
      <c r="D92" s="1" t="str">
        <f>MID(Tableau1[[#This Row],[Adresse]],SUMPRODUCT(ISNUMBER(MID(SUBSTITUTE(Tableau1[[#This Row],[Adresse]]," ","|"),ROW($1:$99),5)*1)*ROW($1:$99)),5)</f>
        <v>91150</v>
      </c>
      <c r="E92" t="str">
        <f>MID(Tableau1[[#This Row],[Adresse]],SUMPRODUCT(ISNUMBER(MID(SUBSTITUTE(Tableau1[[#This Row],[Adresse]]," ","|"),ROW($1:$99),5)*1)*ROW($1:$99))+6,50)</f>
        <v>ETAMPES</v>
      </c>
    </row>
    <row r="93" spans="1:5" x14ac:dyDescent="0.3">
      <c r="A93" t="s">
        <v>92</v>
      </c>
      <c r="B93">
        <f>--LEFT(Tableau1[[#This Row],[Adresse]],SEARCH(" ",Tableau1[[#This Row],[Adresse]],1)-1)</f>
        <v>4</v>
      </c>
      <c r="C9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DEVERIA </v>
      </c>
      <c r="D93" s="1" t="str">
        <f>MID(Tableau1[[#This Row],[Adresse]],SUMPRODUCT(ISNUMBER(MID(SUBSTITUTE(Tableau1[[#This Row],[Adresse]]," ","|"),ROW($1:$99),5)*1)*ROW($1:$99)),5)</f>
        <v>64000</v>
      </c>
      <c r="E93" t="str">
        <f>MID(Tableau1[[#This Row],[Adresse]],SUMPRODUCT(ISNUMBER(MID(SUBSTITUTE(Tableau1[[#This Row],[Adresse]]," ","|"),ROW($1:$99),5)*1)*ROW($1:$99))+6,50)</f>
        <v>PAU</v>
      </c>
    </row>
    <row r="94" spans="1:5" x14ac:dyDescent="0.3">
      <c r="A94" t="s">
        <v>93</v>
      </c>
      <c r="B94">
        <f>--LEFT(Tableau1[[#This Row],[Adresse]],SEARCH(" ",Tableau1[[#This Row],[Adresse]],1)-1)</f>
        <v>43</v>
      </c>
      <c r="C9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PASTEUR </v>
      </c>
      <c r="D94" s="1" t="str">
        <f>MID(Tableau1[[#This Row],[Adresse]],SUMPRODUCT(ISNUMBER(MID(SUBSTITUTE(Tableau1[[#This Row],[Adresse]]," ","|"),ROW($1:$99),5)*1)*ROW($1:$99)),5)</f>
        <v>42500</v>
      </c>
      <c r="E94" t="str">
        <f>MID(Tableau1[[#This Row],[Adresse]],SUMPRODUCT(ISNUMBER(MID(SUBSTITUTE(Tableau1[[#This Row],[Adresse]]," ","|"),ROW($1:$99),5)*1)*ROW($1:$99))+6,50)</f>
        <v>LE CHAMBON FEUGEROLLES</v>
      </c>
    </row>
    <row r="95" spans="1:5" x14ac:dyDescent="0.3">
      <c r="A95" t="s">
        <v>94</v>
      </c>
      <c r="B95">
        <f>--LEFT(Tableau1[[#This Row],[Adresse]],SEARCH(" ",Tableau1[[#This Row],[Adresse]],1)-1)</f>
        <v>10</v>
      </c>
      <c r="C9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ROBESPIERRE </v>
      </c>
      <c r="D95" s="1" t="str">
        <f>MID(Tableau1[[#This Row],[Adresse]],SUMPRODUCT(ISNUMBER(MID(SUBSTITUTE(Tableau1[[#This Row],[Adresse]]," ","|"),ROW($1:$99),5)*1)*ROW($1:$99)),5)</f>
        <v>69800</v>
      </c>
      <c r="E95" t="str">
        <f>MID(Tableau1[[#This Row],[Adresse]],SUMPRODUCT(ISNUMBER(MID(SUBSTITUTE(Tableau1[[#This Row],[Adresse]]," ","|"),ROW($1:$99),5)*1)*ROW($1:$99))+6,50)</f>
        <v>SAINT PRIEST</v>
      </c>
    </row>
    <row r="96" spans="1:5" x14ac:dyDescent="0.3">
      <c r="A96" t="s">
        <v>95</v>
      </c>
      <c r="B96">
        <f>--LEFT(Tableau1[[#This Row],[Adresse]],SEARCH(" ",Tableau1[[#This Row],[Adresse]],1)-1)</f>
        <v>2</v>
      </c>
      <c r="C9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CORINTHE </v>
      </c>
      <c r="D96" s="1" t="str">
        <f>MID(Tableau1[[#This Row],[Adresse]],SUMPRODUCT(ISNUMBER(MID(SUBSTITUTE(Tableau1[[#This Row],[Adresse]]," ","|"),ROW($1:$99),5)*1)*ROW($1:$99)),5)</f>
        <v>34340</v>
      </c>
      <c r="E96" t="str">
        <f>MID(Tableau1[[#This Row],[Adresse]],SUMPRODUCT(ISNUMBER(MID(SUBSTITUTE(Tableau1[[#This Row],[Adresse]]," ","|"),ROW($1:$99),5)*1)*ROW($1:$99))+6,50)</f>
        <v>MARSEILLAN</v>
      </c>
    </row>
    <row r="97" spans="1:5" x14ac:dyDescent="0.3">
      <c r="A97" t="s">
        <v>96</v>
      </c>
      <c r="B97">
        <f>--LEFT(Tableau1[[#This Row],[Adresse]],SEARCH(" ",Tableau1[[#This Row],[Adresse]],1)-1)</f>
        <v>112</v>
      </c>
      <c r="C9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JEANNE D ARC </v>
      </c>
      <c r="D97" s="1" t="str">
        <f>MID(Tableau1[[#This Row],[Adresse]],SUMPRODUCT(ISNUMBER(MID(SUBSTITUTE(Tableau1[[#This Row],[Adresse]]," ","|"),ROW($1:$99),5)*1)*ROW($1:$99)),5)</f>
        <v>13005</v>
      </c>
      <c r="E97" t="str">
        <f>MID(Tableau1[[#This Row],[Adresse]],SUMPRODUCT(ISNUMBER(MID(SUBSTITUTE(Tableau1[[#This Row],[Adresse]]," ","|"),ROW($1:$99),5)*1)*ROW($1:$99))+6,50)</f>
        <v>MARSEILLE</v>
      </c>
    </row>
    <row r="98" spans="1:5" x14ac:dyDescent="0.3">
      <c r="A98" t="s">
        <v>97</v>
      </c>
      <c r="B98">
        <f>--LEFT(Tableau1[[#This Row],[Adresse]],SEARCH(" ",Tableau1[[#This Row],[Adresse]],1)-1)</f>
        <v>3</v>
      </c>
      <c r="C9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SQUARE DE L HARMONIE </v>
      </c>
      <c r="D98" s="1" t="str">
        <f>MID(Tableau1[[#This Row],[Adresse]],SUMPRODUCT(ISNUMBER(MID(SUBSTITUTE(Tableau1[[#This Row],[Adresse]]," ","|"),ROW($1:$99),5)*1)*ROW($1:$99)),5)</f>
        <v>42100</v>
      </c>
      <c r="E98" t="str">
        <f>MID(Tableau1[[#This Row],[Adresse]],SUMPRODUCT(ISNUMBER(MID(SUBSTITUTE(Tableau1[[#This Row],[Adresse]]," ","|"),ROW($1:$99),5)*1)*ROW($1:$99))+6,50)</f>
        <v>SAINT ETIENNE</v>
      </c>
    </row>
    <row r="99" spans="1:5" x14ac:dyDescent="0.3">
      <c r="A99" t="s">
        <v>98</v>
      </c>
      <c r="B99">
        <f>--LEFT(Tableau1[[#This Row],[Adresse]],SEARCH(" ",Tableau1[[#This Row],[Adresse]],1)-1)</f>
        <v>7</v>
      </c>
      <c r="C9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ELISABETH JUNECK </v>
      </c>
      <c r="D99" s="1" t="str">
        <f>MID(Tableau1[[#This Row],[Adresse]],SUMPRODUCT(ISNUMBER(MID(SUBSTITUTE(Tableau1[[#This Row],[Adresse]]," ","|"),ROW($1:$99),5)*1)*ROW($1:$99)),5)</f>
        <v>67120</v>
      </c>
      <c r="E99" t="str">
        <f>MID(Tableau1[[#This Row],[Adresse]],SUMPRODUCT(ISNUMBER(MID(SUBSTITUTE(Tableau1[[#This Row],[Adresse]]," ","|"),ROW($1:$99),5)*1)*ROW($1:$99))+6,50)</f>
        <v>MOLSHEIM</v>
      </c>
    </row>
    <row r="100" spans="1:5" x14ac:dyDescent="0.3">
      <c r="A100" t="s">
        <v>99</v>
      </c>
      <c r="B100">
        <f>--LEFT(Tableau1[[#This Row],[Adresse]],SEARCH(" ",Tableau1[[#This Row],[Adresse]],1)-1)</f>
        <v>7</v>
      </c>
      <c r="C10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RESIDENCE DES 3 FORETS </v>
      </c>
      <c r="D100" s="1" t="str">
        <f>MID(Tableau1[[#This Row],[Adresse]],SUMPRODUCT(ISNUMBER(MID(SUBSTITUTE(Tableau1[[#This Row],[Adresse]]," ","|"),ROW($1:$99),5)*1)*ROW($1:$99)),5)</f>
        <v>78380</v>
      </c>
      <c r="E100" t="str">
        <f>MID(Tableau1[[#This Row],[Adresse]],SUMPRODUCT(ISNUMBER(MID(SUBSTITUTE(Tableau1[[#This Row],[Adresse]]," ","|"),ROW($1:$99),5)*1)*ROW($1:$99))+6,50)</f>
        <v>BOUGIVAL</v>
      </c>
    </row>
    <row r="101" spans="1:5" x14ac:dyDescent="0.3">
      <c r="A101" t="s">
        <v>100</v>
      </c>
      <c r="B101">
        <f>--LEFT(Tableau1[[#This Row],[Adresse]],SEARCH(" ",Tableau1[[#This Row],[Adresse]],1)-1)</f>
        <v>10</v>
      </c>
      <c r="C10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MARIA MONTESSORI </v>
      </c>
      <c r="D101" s="1" t="str">
        <f>MID(Tableau1[[#This Row],[Adresse]],SUMPRODUCT(ISNUMBER(MID(SUBSTITUTE(Tableau1[[#This Row],[Adresse]]," ","|"),ROW($1:$99),5)*1)*ROW($1:$99)),5)</f>
        <v>25000</v>
      </c>
      <c r="E101" t="str">
        <f>MID(Tableau1[[#This Row],[Adresse]],SUMPRODUCT(ISNUMBER(MID(SUBSTITUTE(Tableau1[[#This Row],[Adresse]]," ","|"),ROW($1:$99),5)*1)*ROW($1:$99))+6,50)</f>
        <v>BESANCON</v>
      </c>
    </row>
    <row r="102" spans="1:5" x14ac:dyDescent="0.3">
      <c r="A102" t="s">
        <v>101</v>
      </c>
      <c r="B102">
        <f>--LEFT(Tableau1[[#This Row],[Adresse]],SEARCH(" ",Tableau1[[#This Row],[Adresse]],1)-1)</f>
        <v>31</v>
      </c>
      <c r="C10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PAUL BERT </v>
      </c>
      <c r="D102" s="1" t="str">
        <f>MID(Tableau1[[#This Row],[Adresse]],SUMPRODUCT(ISNUMBER(MID(SUBSTITUTE(Tableau1[[#This Row],[Adresse]]," ","|"),ROW($1:$99),5)*1)*ROW($1:$99)),5)</f>
        <v>94700</v>
      </c>
      <c r="E102" t="str">
        <f>MID(Tableau1[[#This Row],[Adresse]],SUMPRODUCT(ISNUMBER(MID(SUBSTITUTE(Tableau1[[#This Row],[Adresse]]," ","|"),ROW($1:$99),5)*1)*ROW($1:$99))+6,50)</f>
        <v>MAISONS ALFORT</v>
      </c>
    </row>
    <row r="103" spans="1:5" x14ac:dyDescent="0.3">
      <c r="A103" t="s">
        <v>102</v>
      </c>
      <c r="B103">
        <f>--LEFT(Tableau1[[#This Row],[Adresse]],SEARCH(" ",Tableau1[[#This Row],[Adresse]],1)-1)</f>
        <v>10</v>
      </c>
      <c r="C10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COLETTE </v>
      </c>
      <c r="D103" s="1" t="str">
        <f>MID(Tableau1[[#This Row],[Adresse]],SUMPRODUCT(ISNUMBER(MID(SUBSTITUTE(Tableau1[[#This Row],[Adresse]]," ","|"),ROW($1:$99),5)*1)*ROW($1:$99)),5)</f>
        <v>69800</v>
      </c>
      <c r="E103" t="str">
        <f>MID(Tableau1[[#This Row],[Adresse]],SUMPRODUCT(ISNUMBER(MID(SUBSTITUTE(Tableau1[[#This Row],[Adresse]]," ","|"),ROW($1:$99),5)*1)*ROW($1:$99))+6,50)</f>
        <v>SAINT PRIEST</v>
      </c>
    </row>
    <row r="104" spans="1:5" x14ac:dyDescent="0.3">
      <c r="A104" t="s">
        <v>103</v>
      </c>
      <c r="B104">
        <f>--LEFT(Tableau1[[#This Row],[Adresse]],SEARCH(" ",Tableau1[[#This Row],[Adresse]],1)-1)</f>
        <v>6</v>
      </c>
      <c r="C10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DU ROMARIN </v>
      </c>
      <c r="D104" s="1" t="str">
        <f>MID(Tableau1[[#This Row],[Adresse]],SUMPRODUCT(ISNUMBER(MID(SUBSTITUTE(Tableau1[[#This Row],[Adresse]]," ","|"),ROW($1:$99),5)*1)*ROW($1:$99)),5)</f>
        <v>34420</v>
      </c>
      <c r="E104" t="str">
        <f>MID(Tableau1[[#This Row],[Adresse]],SUMPRODUCT(ISNUMBER(MID(SUBSTITUTE(Tableau1[[#This Row],[Adresse]]," ","|"),ROW($1:$99),5)*1)*ROW($1:$99))+6,50)</f>
        <v>CERS</v>
      </c>
    </row>
    <row r="105" spans="1:5" x14ac:dyDescent="0.3">
      <c r="A105" t="s">
        <v>104</v>
      </c>
      <c r="B105">
        <f>--LEFT(Tableau1[[#This Row],[Adresse]],SEARCH(" ",Tableau1[[#This Row],[Adresse]],1)-1)</f>
        <v>6</v>
      </c>
      <c r="C10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CHATEAU D EAU </v>
      </c>
      <c r="D105" s="1" t="str">
        <f>MID(Tableau1[[#This Row],[Adresse]],SUMPRODUCT(ISNUMBER(MID(SUBSTITUTE(Tableau1[[#This Row],[Adresse]]," ","|"),ROW($1:$99),5)*1)*ROW($1:$99)),5)</f>
        <v>31700</v>
      </c>
      <c r="E105" t="str">
        <f>MID(Tableau1[[#This Row],[Adresse]],SUMPRODUCT(ISNUMBER(MID(SUBSTITUTE(Tableau1[[#This Row],[Adresse]]," ","|"),ROW($1:$99),5)*1)*ROW($1:$99))+6,50)</f>
        <v>BLAGNAC</v>
      </c>
    </row>
    <row r="106" spans="1:5" x14ac:dyDescent="0.3">
      <c r="A106" t="s">
        <v>105</v>
      </c>
      <c r="B106">
        <f>--LEFT(Tableau1[[#This Row],[Adresse]],SEARCH(" ",Tableau1[[#This Row],[Adresse]],1)-1)</f>
        <v>2</v>
      </c>
      <c r="C10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DUPLEIX </v>
      </c>
      <c r="D106" s="1" t="str">
        <f>MID(Tableau1[[#This Row],[Adresse]],SUMPRODUCT(ISNUMBER(MID(SUBSTITUTE(Tableau1[[#This Row],[Adresse]]," ","|"),ROW($1:$99),5)*1)*ROW($1:$99)),5)</f>
        <v>38100</v>
      </c>
      <c r="E106" t="str">
        <f>MID(Tableau1[[#This Row],[Adresse]],SUMPRODUCT(ISNUMBER(MID(SUBSTITUTE(Tableau1[[#This Row],[Adresse]]," ","|"),ROW($1:$99),5)*1)*ROW($1:$99))+6,50)</f>
        <v>GRENOBLE</v>
      </c>
    </row>
    <row r="107" spans="1:5" x14ac:dyDescent="0.3">
      <c r="A107" t="s">
        <v>106</v>
      </c>
      <c r="B107">
        <f>--LEFT(Tableau1[[#This Row],[Adresse]],SEARCH(" ",Tableau1[[#This Row],[Adresse]],1)-1)</f>
        <v>6</v>
      </c>
      <c r="C10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JOSEPHINE BAKER </v>
      </c>
      <c r="D107" s="1" t="str">
        <f>MID(Tableau1[[#This Row],[Adresse]],SUMPRODUCT(ISNUMBER(MID(SUBSTITUTE(Tableau1[[#This Row],[Adresse]]," ","|"),ROW($1:$99),5)*1)*ROW($1:$99)),5)</f>
        <v>87280</v>
      </c>
      <c r="E107" t="str">
        <f>MID(Tableau1[[#This Row],[Adresse]],SUMPRODUCT(ISNUMBER(MID(SUBSTITUTE(Tableau1[[#This Row],[Adresse]]," ","|"),ROW($1:$99),5)*1)*ROW($1:$99))+6,50)</f>
        <v>LIMOGES</v>
      </c>
    </row>
    <row r="108" spans="1:5" x14ac:dyDescent="0.3">
      <c r="A108" t="s">
        <v>107</v>
      </c>
      <c r="B108">
        <f>--LEFT(Tableau1[[#This Row],[Adresse]],SEARCH(" ",Tableau1[[#This Row],[Adresse]],1)-1)</f>
        <v>271</v>
      </c>
      <c r="C10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PIC SAINT LOUP </v>
      </c>
      <c r="D108" s="1" t="str">
        <f>MID(Tableau1[[#This Row],[Adresse]],SUMPRODUCT(ISNUMBER(MID(SUBSTITUTE(Tableau1[[#This Row],[Adresse]]," ","|"),ROW($1:$99),5)*1)*ROW($1:$99)),5)</f>
        <v>34090</v>
      </c>
      <c r="E108" t="str">
        <f>MID(Tableau1[[#This Row],[Adresse]],SUMPRODUCT(ISNUMBER(MID(SUBSTITUTE(Tableau1[[#This Row],[Adresse]]," ","|"),ROW($1:$99),5)*1)*ROW($1:$99))+6,50)</f>
        <v>MONTPELLIER</v>
      </c>
    </row>
    <row r="109" spans="1:5" x14ac:dyDescent="0.3">
      <c r="A109" t="s">
        <v>108</v>
      </c>
      <c r="B109">
        <f>--LEFT(Tableau1[[#This Row],[Adresse]],SEARCH(" ",Tableau1[[#This Row],[Adresse]],1)-1)</f>
        <v>46</v>
      </c>
      <c r="C10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 UNIVERSITE </v>
      </c>
      <c r="D109" s="1" t="str">
        <f>MID(Tableau1[[#This Row],[Adresse]],SUMPRODUCT(ISNUMBER(MID(SUBSTITUTE(Tableau1[[#This Row],[Adresse]]," ","|"),ROW($1:$99),5)*1)*ROW($1:$99)),5)</f>
        <v>34000</v>
      </c>
      <c r="E109" t="str">
        <f>MID(Tableau1[[#This Row],[Adresse]],SUMPRODUCT(ISNUMBER(MID(SUBSTITUTE(Tableau1[[#This Row],[Adresse]]," ","|"),ROW($1:$99),5)*1)*ROW($1:$99))+6,50)</f>
        <v>MONTPELLIER</v>
      </c>
    </row>
    <row r="110" spans="1:5" x14ac:dyDescent="0.3">
      <c r="A110" t="s">
        <v>109</v>
      </c>
      <c r="B110">
        <f>--LEFT(Tableau1[[#This Row],[Adresse]],SEARCH(" ",Tableau1[[#This Row],[Adresse]],1)-1)</f>
        <v>105</v>
      </c>
      <c r="C11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DOCTEUR ZAMENHOF </v>
      </c>
      <c r="D110" s="1" t="str">
        <f>MID(Tableau1[[#This Row],[Adresse]],SUMPRODUCT(ISNUMBER(MID(SUBSTITUTE(Tableau1[[#This Row],[Adresse]]," ","|"),ROW($1:$99),5)*1)*ROW($1:$99)),5)</f>
        <v>59240</v>
      </c>
      <c r="E110" t="str">
        <f>MID(Tableau1[[#This Row],[Adresse]],SUMPRODUCT(ISNUMBER(MID(SUBSTITUTE(Tableau1[[#This Row],[Adresse]]," ","|"),ROW($1:$99),5)*1)*ROW($1:$99))+6,50)</f>
        <v>DUNKERQUE</v>
      </c>
    </row>
    <row r="111" spans="1:5" x14ac:dyDescent="0.3">
      <c r="A111" t="s">
        <v>110</v>
      </c>
      <c r="B111">
        <f>--LEFT(Tableau1[[#This Row],[Adresse]],SEARCH(" ",Tableau1[[#This Row],[Adresse]],1)-1)</f>
        <v>30</v>
      </c>
      <c r="C11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GENERAL DE GAULLE </v>
      </c>
      <c r="D111" s="1" t="str">
        <f>MID(Tableau1[[#This Row],[Adresse]],SUMPRODUCT(ISNUMBER(MID(SUBSTITUTE(Tableau1[[#This Row],[Adresse]]," ","|"),ROW($1:$99),5)*1)*ROW($1:$99)),5)</f>
        <v>57100</v>
      </c>
      <c r="E111" t="str">
        <f>MID(Tableau1[[#This Row],[Adresse]],SUMPRODUCT(ISNUMBER(MID(SUBSTITUTE(Tableau1[[#This Row],[Adresse]]," ","|"),ROW($1:$99),5)*1)*ROW($1:$99))+6,50)</f>
        <v>THIONVILLE</v>
      </c>
    </row>
    <row r="112" spans="1:5" x14ac:dyDescent="0.3">
      <c r="A112" t="s">
        <v>111</v>
      </c>
      <c r="B112">
        <f>--LEFT(Tableau1[[#This Row],[Adresse]],SEARCH(" ",Tableau1[[#This Row],[Adresse]],1)-1)</f>
        <v>12</v>
      </c>
      <c r="C11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PIERRE LAROUSSE </v>
      </c>
      <c r="D112" s="1" t="str">
        <f>MID(Tableau1[[#This Row],[Adresse]],SUMPRODUCT(ISNUMBER(MID(SUBSTITUTE(Tableau1[[#This Row],[Adresse]]," ","|"),ROW($1:$99),5)*1)*ROW($1:$99)),5)</f>
        <v>93300</v>
      </c>
      <c r="E112" t="str">
        <f>MID(Tableau1[[#This Row],[Adresse]],SUMPRODUCT(ISNUMBER(MID(SUBSTITUTE(Tableau1[[#This Row],[Adresse]]," ","|"),ROW($1:$99),5)*1)*ROW($1:$99))+6,50)</f>
        <v>AUBERVILLIERS</v>
      </c>
    </row>
    <row r="113" spans="1:5" x14ac:dyDescent="0.3">
      <c r="A113" t="s">
        <v>112</v>
      </c>
      <c r="B113">
        <f>--LEFT(Tableau1[[#This Row],[Adresse]],SEARCH(" ",Tableau1[[#This Row],[Adresse]],1)-1)</f>
        <v>16</v>
      </c>
      <c r="C11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MARECHAL MAISON </v>
      </c>
      <c r="D113" s="1" t="str">
        <f>MID(Tableau1[[#This Row],[Adresse]],SUMPRODUCT(ISNUMBER(MID(SUBSTITUTE(Tableau1[[#This Row],[Adresse]]," ","|"),ROW($1:$99),5)*1)*ROW($1:$99)),5)</f>
        <v>93800</v>
      </c>
      <c r="E113" t="str">
        <f>MID(Tableau1[[#This Row],[Adresse]],SUMPRODUCT(ISNUMBER(MID(SUBSTITUTE(Tableau1[[#This Row],[Adresse]]," ","|"),ROW($1:$99),5)*1)*ROW($1:$99))+6,50)</f>
        <v>EPINAY SUR SEINE</v>
      </c>
    </row>
    <row r="114" spans="1:5" x14ac:dyDescent="0.3">
      <c r="A114" t="s">
        <v>113</v>
      </c>
      <c r="B114">
        <f>--LEFT(Tableau1[[#This Row],[Adresse]],SEARCH(" ",Tableau1[[#This Row],[Adresse]],1)-1)</f>
        <v>20</v>
      </c>
      <c r="C11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 ETOILE </v>
      </c>
      <c r="D114" s="1" t="str">
        <f>MID(Tableau1[[#This Row],[Adresse]],SUMPRODUCT(ISNUMBER(MID(SUBSTITUTE(Tableau1[[#This Row],[Adresse]]," ","|"),ROW($1:$99),5)*1)*ROW($1:$99)),5)</f>
        <v>51100</v>
      </c>
      <c r="E114" t="str">
        <f>MID(Tableau1[[#This Row],[Adresse]],SUMPRODUCT(ISNUMBER(MID(SUBSTITUTE(Tableau1[[#This Row],[Adresse]]," ","|"),ROW($1:$99),5)*1)*ROW($1:$99))+6,50)</f>
        <v>REIMS</v>
      </c>
    </row>
    <row r="115" spans="1:5" x14ac:dyDescent="0.3">
      <c r="A115" t="s">
        <v>114</v>
      </c>
      <c r="B115">
        <f>--LEFT(Tableau1[[#This Row],[Adresse]],SEARCH(" ",Tableau1[[#This Row],[Adresse]],1)-1)</f>
        <v>10</v>
      </c>
      <c r="C11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OLYMPE DE GOUGES </v>
      </c>
      <c r="D115" s="1" t="str">
        <f>MID(Tableau1[[#This Row],[Adresse]],SUMPRODUCT(ISNUMBER(MID(SUBSTITUTE(Tableau1[[#This Row],[Adresse]]," ","|"),ROW($1:$99),5)*1)*ROW($1:$99)),5)</f>
        <v>38320</v>
      </c>
      <c r="E115" t="str">
        <f>MID(Tableau1[[#This Row],[Adresse]],SUMPRODUCT(ISNUMBER(MID(SUBSTITUTE(Tableau1[[#This Row],[Adresse]]," ","|"),ROW($1:$99),5)*1)*ROW($1:$99))+6,50)</f>
        <v>EYBENS</v>
      </c>
    </row>
    <row r="116" spans="1:5" x14ac:dyDescent="0.3">
      <c r="A116" t="s">
        <v>115</v>
      </c>
      <c r="B116">
        <f>--LEFT(Tableau1[[#This Row],[Adresse]],SEARCH(" ",Tableau1[[#This Row],[Adresse]],1)-1)</f>
        <v>4</v>
      </c>
      <c r="C11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RENE ALAZARD </v>
      </c>
      <c r="D116" s="1" t="str">
        <f>MID(Tableau1[[#This Row],[Adresse]],SUMPRODUCT(ISNUMBER(MID(SUBSTITUTE(Tableau1[[#This Row],[Adresse]]," ","|"),ROW($1:$99),5)*1)*ROW($1:$99)),5)</f>
        <v>93170</v>
      </c>
      <c r="E116" t="str">
        <f>MID(Tableau1[[#This Row],[Adresse]],SUMPRODUCT(ISNUMBER(MID(SUBSTITUTE(Tableau1[[#This Row],[Adresse]]," ","|"),ROW($1:$99),5)*1)*ROW($1:$99))+6,50)</f>
        <v>BAGNOLET</v>
      </c>
    </row>
    <row r="117" spans="1:5" x14ac:dyDescent="0.3">
      <c r="A117" t="s">
        <v>116</v>
      </c>
      <c r="B117">
        <f>--LEFT(Tableau1[[#This Row],[Adresse]],SEARCH(" ",Tableau1[[#This Row],[Adresse]],1)-1)</f>
        <v>188</v>
      </c>
      <c r="C11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MAX BAREL </v>
      </c>
      <c r="D117" s="1" t="str">
        <f>MID(Tableau1[[#This Row],[Adresse]],SUMPRODUCT(ISNUMBER(MID(SUBSTITUTE(Tableau1[[#This Row],[Adresse]]," ","|"),ROW($1:$99),5)*1)*ROW($1:$99)),5)</f>
        <v>83500</v>
      </c>
      <c r="E117" t="str">
        <f>MID(Tableau1[[#This Row],[Adresse]],SUMPRODUCT(ISNUMBER(MID(SUBSTITUTE(Tableau1[[#This Row],[Adresse]]," ","|"),ROW($1:$99),5)*1)*ROW($1:$99))+6,50)</f>
        <v>LA SEYNE SUR MER</v>
      </c>
    </row>
    <row r="118" spans="1:5" x14ac:dyDescent="0.3">
      <c r="A118" t="s">
        <v>117</v>
      </c>
      <c r="B118">
        <f>--LEFT(Tableau1[[#This Row],[Adresse]],SEARCH(" ",Tableau1[[#This Row],[Adresse]],1)-1)</f>
        <v>52</v>
      </c>
      <c r="C11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BLOMET </v>
      </c>
      <c r="D118" s="1" t="str">
        <f>MID(Tableau1[[#This Row],[Adresse]],SUMPRODUCT(ISNUMBER(MID(SUBSTITUTE(Tableau1[[#This Row],[Adresse]]," ","|"),ROW($1:$99),5)*1)*ROW($1:$99)),5)</f>
        <v>75015</v>
      </c>
      <c r="E118" t="str">
        <f>MID(Tableau1[[#This Row],[Adresse]],SUMPRODUCT(ISNUMBER(MID(SUBSTITUTE(Tableau1[[#This Row],[Adresse]]," ","|"),ROW($1:$99),5)*1)*ROW($1:$99))+6,50)</f>
        <v>PARIS</v>
      </c>
    </row>
    <row r="119" spans="1:5" x14ac:dyDescent="0.3">
      <c r="A119" t="s">
        <v>118</v>
      </c>
      <c r="B119">
        <f>--LEFT(Tableau1[[#This Row],[Adresse]],SEARCH(" ",Tableau1[[#This Row],[Adresse]],1)-1)</f>
        <v>2</v>
      </c>
      <c r="C11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 LA MEUSE </v>
      </c>
      <c r="D119" s="1" t="str">
        <f>MID(Tableau1[[#This Row],[Adresse]],SUMPRODUCT(ISNUMBER(MID(SUBSTITUTE(Tableau1[[#This Row],[Adresse]]," ","|"),ROW($1:$99),5)*1)*ROW($1:$99)),5)</f>
        <v>93130</v>
      </c>
      <c r="E119" t="str">
        <f>MID(Tableau1[[#This Row],[Adresse]],SUMPRODUCT(ISNUMBER(MID(SUBSTITUTE(Tableau1[[#This Row],[Adresse]]," ","|"),ROW($1:$99),5)*1)*ROW($1:$99))+6,50)</f>
        <v>NOISY LE SEC</v>
      </c>
    </row>
    <row r="120" spans="1:5" x14ac:dyDescent="0.3">
      <c r="A120" t="s">
        <v>119</v>
      </c>
      <c r="B120">
        <f>--LEFT(Tableau1[[#This Row],[Adresse]],SEARCH(" ",Tableau1[[#This Row],[Adresse]],1)-1)</f>
        <v>4</v>
      </c>
      <c r="C12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TRONCHET </v>
      </c>
      <c r="D120" s="1" t="str">
        <f>MID(Tableau1[[#This Row],[Adresse]],SUMPRODUCT(ISNUMBER(MID(SUBSTITUTE(Tableau1[[#This Row],[Adresse]]," ","|"),ROW($1:$99),5)*1)*ROW($1:$99)),5)</f>
        <v>75008</v>
      </c>
      <c r="E120" t="str">
        <f>MID(Tableau1[[#This Row],[Adresse]],SUMPRODUCT(ISNUMBER(MID(SUBSTITUTE(Tableau1[[#This Row],[Adresse]]," ","|"),ROW($1:$99),5)*1)*ROW($1:$99))+6,50)</f>
        <v>PARIS</v>
      </c>
    </row>
    <row r="121" spans="1:5" x14ac:dyDescent="0.3">
      <c r="A121" t="s">
        <v>120</v>
      </c>
      <c r="B121">
        <f>--LEFT(Tableau1[[#This Row],[Adresse]],SEARCH(" ",Tableau1[[#This Row],[Adresse]],1)-1)</f>
        <v>99</v>
      </c>
      <c r="C12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HENRI VADON </v>
      </c>
      <c r="D121" s="1" t="str">
        <f>MID(Tableau1[[#This Row],[Adresse]],SUMPRODUCT(ISNUMBER(MID(SUBSTITUTE(Tableau1[[#This Row],[Adresse]]," ","|"),ROW($1:$99),5)*1)*ROW($1:$99)),5)</f>
        <v>83600</v>
      </c>
      <c r="E121" t="str">
        <f>MID(Tableau1[[#This Row],[Adresse]],SUMPRODUCT(ISNUMBER(MID(SUBSTITUTE(Tableau1[[#This Row],[Adresse]]," ","|"),ROW($1:$99),5)*1)*ROW($1:$99))+6,50)</f>
        <v>FREJUS</v>
      </c>
    </row>
    <row r="122" spans="1:5" x14ac:dyDescent="0.3">
      <c r="A122" t="s">
        <v>121</v>
      </c>
      <c r="B122">
        <f>--LEFT(Tableau1[[#This Row],[Adresse]],SEARCH(" ",Tableau1[[#This Row],[Adresse]],1)-1)</f>
        <v>61</v>
      </c>
      <c r="C12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PASSONS </v>
      </c>
      <c r="D122" s="1" t="str">
        <f>MID(Tableau1[[#This Row],[Adresse]],SUMPRODUCT(ISNUMBER(MID(SUBSTITUTE(Tableau1[[#This Row],[Adresse]]," ","|"),ROW($1:$99),5)*1)*ROW($1:$99)),5)</f>
        <v>13400</v>
      </c>
      <c r="E122" t="str">
        <f>MID(Tableau1[[#This Row],[Adresse]],SUMPRODUCT(ISNUMBER(MID(SUBSTITUTE(Tableau1[[#This Row],[Adresse]]," ","|"),ROW($1:$99),5)*1)*ROW($1:$99))+6,50)</f>
        <v>AUBAGNE</v>
      </c>
    </row>
    <row r="123" spans="1:5" x14ac:dyDescent="0.3">
      <c r="A123" t="s">
        <v>122</v>
      </c>
      <c r="B123">
        <f>--LEFT(Tableau1[[#This Row],[Adresse]],SEARCH(" ",Tableau1[[#This Row],[Adresse]],1)-1)</f>
        <v>11</v>
      </c>
      <c r="C12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D CHEMIN DE PENNACHY </v>
      </c>
      <c r="D123" s="1" t="str">
        <f>MID(Tableau1[[#This Row],[Adresse]],SUMPRODUCT(ISNUMBER(MID(SUBSTITUTE(Tableau1[[#This Row],[Adresse]]," ","|"),ROW($1:$99),5)*1)*ROW($1:$99)),5)</f>
        <v>69230</v>
      </c>
      <c r="E123" t="str">
        <f>MID(Tableau1[[#This Row],[Adresse]],SUMPRODUCT(ISNUMBER(MID(SUBSTITUTE(Tableau1[[#This Row],[Adresse]]," ","|"),ROW($1:$99),5)*1)*ROW($1:$99))+6,50)</f>
        <v>SAINT GENIS LAVAL</v>
      </c>
    </row>
    <row r="124" spans="1:5" x14ac:dyDescent="0.3">
      <c r="A124" t="s">
        <v>123</v>
      </c>
      <c r="B124">
        <f>--LEFT(Tableau1[[#This Row],[Adresse]],SEARCH(" ",Tableau1[[#This Row],[Adresse]],1)-1)</f>
        <v>32</v>
      </c>
      <c r="C12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CORNILLIOT </v>
      </c>
      <c r="D124" s="1" t="str">
        <f>MID(Tableau1[[#This Row],[Adresse]],SUMPRODUCT(ISNUMBER(MID(SUBSTITUTE(Tableau1[[#This Row],[Adresse]]," ","|"),ROW($1:$99),5)*1)*ROW($1:$99)),5)</f>
        <v>77400</v>
      </c>
      <c r="E124" t="str">
        <f>MID(Tableau1[[#This Row],[Adresse]],SUMPRODUCT(ISNUMBER(MID(SUBSTITUTE(Tableau1[[#This Row],[Adresse]]," ","|"),ROW($1:$99),5)*1)*ROW($1:$99))+6,50)</f>
        <v>THORIGNY SUR MARNE</v>
      </c>
    </row>
    <row r="125" spans="1:5" x14ac:dyDescent="0.3">
      <c r="A125" t="s">
        <v>124</v>
      </c>
      <c r="B125">
        <f>--LEFT(Tableau1[[#This Row],[Adresse]],SEARCH(" ",Tableau1[[#This Row],[Adresse]],1)-1)</f>
        <v>8</v>
      </c>
      <c r="C12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PAUL SABATIER </v>
      </c>
      <c r="D125" s="1" t="str">
        <f>MID(Tableau1[[#This Row],[Adresse]],SUMPRODUCT(ISNUMBER(MID(SUBSTITUTE(Tableau1[[#This Row],[Adresse]]," ","|"),ROW($1:$99),5)*1)*ROW($1:$99)),5)</f>
        <v>31270</v>
      </c>
      <c r="E125" t="str">
        <f>MID(Tableau1[[#This Row],[Adresse]],SUMPRODUCT(ISNUMBER(MID(SUBSTITUTE(Tableau1[[#This Row],[Adresse]]," ","|"),ROW($1:$99),5)*1)*ROW($1:$99))+6,50)</f>
        <v>CUGNAUX</v>
      </c>
    </row>
    <row r="126" spans="1:5" x14ac:dyDescent="0.3">
      <c r="A126" t="s">
        <v>125</v>
      </c>
      <c r="B126">
        <f>--LEFT(Tableau1[[#This Row],[Adresse]],SEARCH(" ",Tableau1[[#This Row],[Adresse]],1)-1)</f>
        <v>10</v>
      </c>
      <c r="C12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PROMENADE DES SAKURA </v>
      </c>
      <c r="D126" s="1" t="str">
        <f>MID(Tableau1[[#This Row],[Adresse]],SUMPRODUCT(ISNUMBER(MID(SUBSTITUTE(Tableau1[[#This Row],[Adresse]]," ","|"),ROW($1:$99),5)*1)*ROW($1:$99)),5)</f>
        <v>51100</v>
      </c>
      <c r="E126" t="str">
        <f>MID(Tableau1[[#This Row],[Adresse]],SUMPRODUCT(ISNUMBER(MID(SUBSTITUTE(Tableau1[[#This Row],[Adresse]]," ","|"),ROW($1:$99),5)*1)*ROW($1:$99))+6,50)</f>
        <v>REIMS</v>
      </c>
    </row>
    <row r="127" spans="1:5" x14ac:dyDescent="0.3">
      <c r="A127" t="s">
        <v>126</v>
      </c>
      <c r="B127">
        <f>--LEFT(Tableau1[[#This Row],[Adresse]],SEARCH(" ",Tableau1[[#This Row],[Adresse]],1)-1)</f>
        <v>407</v>
      </c>
      <c r="C12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GUSTAVE BRET </v>
      </c>
      <c r="D127" s="1" t="str">
        <f>MID(Tableau1[[#This Row],[Adresse]],SUMPRODUCT(ISNUMBER(MID(SUBSTITUTE(Tableau1[[#This Row],[Adresse]]," ","|"),ROW($1:$99),5)*1)*ROW($1:$99)),5)</f>
        <v>83600</v>
      </c>
      <c r="E127" t="str">
        <f>MID(Tableau1[[#This Row],[Adresse]],SUMPRODUCT(ISNUMBER(MID(SUBSTITUTE(Tableau1[[#This Row],[Adresse]]," ","|"),ROW($1:$99),5)*1)*ROW($1:$99))+6,50)</f>
        <v>FREJUS</v>
      </c>
    </row>
    <row r="128" spans="1:5" x14ac:dyDescent="0.3">
      <c r="A128" t="s">
        <v>127</v>
      </c>
      <c r="B128">
        <f>--LEFT(Tableau1[[#This Row],[Adresse]],SEARCH(" ",Tableau1[[#This Row],[Adresse]],1)-1)</f>
        <v>64</v>
      </c>
      <c r="C12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CAMILLE LENOIR </v>
      </c>
      <c r="D128" s="1" t="str">
        <f>MID(Tableau1[[#This Row],[Adresse]],SUMPRODUCT(ISNUMBER(MID(SUBSTITUTE(Tableau1[[#This Row],[Adresse]]," ","|"),ROW($1:$99),5)*1)*ROW($1:$99)),5)</f>
        <v>51100</v>
      </c>
      <c r="E128" t="str">
        <f>MID(Tableau1[[#This Row],[Adresse]],SUMPRODUCT(ISNUMBER(MID(SUBSTITUTE(Tableau1[[#This Row],[Adresse]]," ","|"),ROW($1:$99),5)*1)*ROW($1:$99))+6,50)</f>
        <v>REIMS</v>
      </c>
    </row>
    <row r="129" spans="1:5" x14ac:dyDescent="0.3">
      <c r="A129" t="s">
        <v>128</v>
      </c>
      <c r="B129">
        <f>--LEFT(Tableau1[[#This Row],[Adresse]],SEARCH(" ",Tableau1[[#This Row],[Adresse]],1)-1)</f>
        <v>3</v>
      </c>
      <c r="C12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GILBERT DESCHANCIAUX </v>
      </c>
      <c r="D129" s="1" t="str">
        <f>MID(Tableau1[[#This Row],[Adresse]],SUMPRODUCT(ISNUMBER(MID(SUBSTITUTE(Tableau1[[#This Row],[Adresse]]," ","|"),ROW($1:$99),5)*1)*ROW($1:$99)),5)</f>
        <v>94190</v>
      </c>
      <c r="E129" t="str">
        <f>MID(Tableau1[[#This Row],[Adresse]],SUMPRODUCT(ISNUMBER(MID(SUBSTITUTE(Tableau1[[#This Row],[Adresse]]," ","|"),ROW($1:$99),5)*1)*ROW($1:$99))+6,50)</f>
        <v>VILLENEUVE SAINT GEORGES</v>
      </c>
    </row>
    <row r="130" spans="1:5" x14ac:dyDescent="0.3">
      <c r="A130" t="s">
        <v>129</v>
      </c>
      <c r="B130">
        <f>--LEFT(Tableau1[[#This Row],[Adresse]],SEARCH(" ",Tableau1[[#This Row],[Adresse]],1)-1)</f>
        <v>15</v>
      </c>
      <c r="C13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ALBERT 1ER </v>
      </c>
      <c r="D130" s="1" t="str">
        <f>MID(Tableau1[[#This Row],[Adresse]],SUMPRODUCT(ISNUMBER(MID(SUBSTITUTE(Tableau1[[#This Row],[Adresse]]," ","|"),ROW($1:$99),5)*1)*ROW($1:$99)),5)</f>
        <v>42000</v>
      </c>
      <c r="E130" t="str">
        <f>MID(Tableau1[[#This Row],[Adresse]],SUMPRODUCT(ISNUMBER(MID(SUBSTITUTE(Tableau1[[#This Row],[Adresse]]," ","|"),ROW($1:$99),5)*1)*ROW($1:$99))+6,50)</f>
        <v>SAINT ETIENNE</v>
      </c>
    </row>
    <row r="131" spans="1:5" x14ac:dyDescent="0.3">
      <c r="A131" t="s">
        <v>130</v>
      </c>
      <c r="B131">
        <f>--LEFT(Tableau1[[#This Row],[Adresse]],SEARCH(" ",Tableau1[[#This Row],[Adresse]],1)-1)</f>
        <v>41</v>
      </c>
      <c r="C13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MAURICE RAVEL </v>
      </c>
      <c r="D131" s="1" t="str">
        <f>MID(Tableau1[[#This Row],[Adresse]],SUMPRODUCT(ISNUMBER(MID(SUBSTITUTE(Tableau1[[#This Row],[Adresse]]," ","|"),ROW($1:$99),5)*1)*ROW($1:$99)),5)</f>
        <v>95200</v>
      </c>
      <c r="E131" t="str">
        <f>MID(Tableau1[[#This Row],[Adresse]],SUMPRODUCT(ISNUMBER(MID(SUBSTITUTE(Tableau1[[#This Row],[Adresse]]," ","|"),ROW($1:$99),5)*1)*ROW($1:$99))+6,50)</f>
        <v>SARCELLES</v>
      </c>
    </row>
    <row r="132" spans="1:5" x14ac:dyDescent="0.3">
      <c r="A132" t="s">
        <v>131</v>
      </c>
      <c r="B132">
        <f>--LEFT(Tableau1[[#This Row],[Adresse]],SEARCH(" ",Tableau1[[#This Row],[Adresse]],1)-1)</f>
        <v>55</v>
      </c>
      <c r="C13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FREDERIC JOLIOT CURIE </v>
      </c>
      <c r="D132" s="1" t="str">
        <f>MID(Tableau1[[#This Row],[Adresse]],SUMPRODUCT(ISNUMBER(MID(SUBSTITUTE(Tableau1[[#This Row],[Adresse]]," ","|"),ROW($1:$99),5)*1)*ROW($1:$99)),5)</f>
        <v>95200</v>
      </c>
      <c r="E132" t="str">
        <f>MID(Tableau1[[#This Row],[Adresse]],SUMPRODUCT(ISNUMBER(MID(SUBSTITUTE(Tableau1[[#This Row],[Adresse]]," ","|"),ROW($1:$99),5)*1)*ROW($1:$99))+6,50)</f>
        <v>SARCELLES</v>
      </c>
    </row>
    <row r="133" spans="1:5" x14ac:dyDescent="0.3">
      <c r="A133" t="s">
        <v>132</v>
      </c>
      <c r="B133">
        <f>--LEFT(Tableau1[[#This Row],[Adresse]],SEARCH(" ",Tableau1[[#This Row],[Adresse]],1)-1)</f>
        <v>221</v>
      </c>
      <c r="C13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VIEUX PUITS </v>
      </c>
      <c r="D133" s="1" t="str">
        <f>MID(Tableau1[[#This Row],[Adresse]],SUMPRODUCT(ISNUMBER(MID(SUBSTITUTE(Tableau1[[#This Row],[Adresse]]," ","|"),ROW($1:$99),5)*1)*ROW($1:$99)),5)</f>
        <v>78520</v>
      </c>
      <c r="E133" t="str">
        <f>MID(Tableau1[[#This Row],[Adresse]],SUMPRODUCT(ISNUMBER(MID(SUBSTITUTE(Tableau1[[#This Row],[Adresse]]," ","|"),ROW($1:$99),5)*1)*ROW($1:$99))+6,50)</f>
        <v>SAINT MARTIN LA GARENNE</v>
      </c>
    </row>
    <row r="134" spans="1:5" x14ac:dyDescent="0.3">
      <c r="A134" t="s">
        <v>133</v>
      </c>
      <c r="B134">
        <f>--LEFT(Tableau1[[#This Row],[Adresse]],SEARCH(" ",Tableau1[[#This Row],[Adresse]],1)-1)</f>
        <v>20</v>
      </c>
      <c r="C13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MICHEL ROCARD </v>
      </c>
      <c r="D134" s="1" t="str">
        <f>MID(Tableau1[[#This Row],[Adresse]],SUMPRODUCT(ISNUMBER(MID(SUBSTITUTE(Tableau1[[#This Row],[Adresse]]," ","|"),ROW($1:$99),5)*1)*ROW($1:$99)),5)</f>
        <v>69100</v>
      </c>
      <c r="E134" t="str">
        <f>MID(Tableau1[[#This Row],[Adresse]],SUMPRODUCT(ISNUMBER(MID(SUBSTITUTE(Tableau1[[#This Row],[Adresse]]," ","|"),ROW($1:$99),5)*1)*ROW($1:$99))+6,50)</f>
        <v>VILLEURBANNE</v>
      </c>
    </row>
    <row r="135" spans="1:5" x14ac:dyDescent="0.3">
      <c r="A135" t="s">
        <v>134</v>
      </c>
      <c r="B135">
        <f>--LEFT(Tableau1[[#This Row],[Adresse]],SEARCH(" ",Tableau1[[#This Row],[Adresse]],1)-1)</f>
        <v>7</v>
      </c>
      <c r="C13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LA PAIX </v>
      </c>
      <c r="D135" s="1" t="str">
        <f>MID(Tableau1[[#This Row],[Adresse]],SUMPRODUCT(ISNUMBER(MID(SUBSTITUTE(Tableau1[[#This Row],[Adresse]]," ","|"),ROW($1:$99),5)*1)*ROW($1:$99)),5)</f>
        <v>93290</v>
      </c>
      <c r="E135" t="str">
        <f>MID(Tableau1[[#This Row],[Adresse]],SUMPRODUCT(ISNUMBER(MID(SUBSTITUTE(Tableau1[[#This Row],[Adresse]]," ","|"),ROW($1:$99),5)*1)*ROW($1:$99))+6,50)</f>
        <v>TREMBLAY EN FRANCE</v>
      </c>
    </row>
    <row r="136" spans="1:5" x14ac:dyDescent="0.3">
      <c r="A136" t="s">
        <v>135</v>
      </c>
      <c r="B136">
        <f>--LEFT(Tableau1[[#This Row],[Adresse]],SEARCH(" ",Tableau1[[#This Row],[Adresse]],1)-1)</f>
        <v>63</v>
      </c>
      <c r="C13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FREDERIC MISTRAL </v>
      </c>
      <c r="D136" s="1" t="str">
        <f>MID(Tableau1[[#This Row],[Adresse]],SUMPRODUCT(ISNUMBER(MID(SUBSTITUTE(Tableau1[[#This Row],[Adresse]]," ","|"),ROW($1:$99),5)*1)*ROW($1:$99)),5)</f>
        <v>84100</v>
      </c>
      <c r="E136" t="str">
        <f>MID(Tableau1[[#This Row],[Adresse]],SUMPRODUCT(ISNUMBER(MID(SUBSTITUTE(Tableau1[[#This Row],[Adresse]]," ","|"),ROW($1:$99),5)*1)*ROW($1:$99))+6,50)</f>
        <v>ORANGE</v>
      </c>
    </row>
    <row r="137" spans="1:5" x14ac:dyDescent="0.3">
      <c r="A137" t="s">
        <v>136</v>
      </c>
      <c r="B137">
        <f>--LEFT(Tableau1[[#This Row],[Adresse]],SEARCH(" ",Tableau1[[#This Row],[Adresse]],1)-1)</f>
        <v>52</v>
      </c>
      <c r="C13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GRAVILLIERS </v>
      </c>
      <c r="D137" s="1" t="str">
        <f>MID(Tableau1[[#This Row],[Adresse]],SUMPRODUCT(ISNUMBER(MID(SUBSTITUTE(Tableau1[[#This Row],[Adresse]]," ","|"),ROW($1:$99),5)*1)*ROW($1:$99)),5)</f>
        <v>75003</v>
      </c>
      <c r="E137" t="str">
        <f>MID(Tableau1[[#This Row],[Adresse]],SUMPRODUCT(ISNUMBER(MID(SUBSTITUTE(Tableau1[[#This Row],[Adresse]]," ","|"),ROW($1:$99),5)*1)*ROW($1:$99))+6,50)</f>
        <v>PARIS</v>
      </c>
    </row>
    <row r="138" spans="1:5" x14ac:dyDescent="0.3">
      <c r="A138" t="s">
        <v>137</v>
      </c>
      <c r="B138">
        <f>--LEFT(Tableau1[[#This Row],[Adresse]],SEARCH(" ",Tableau1[[#This Row],[Adresse]],1)-1)</f>
        <v>1</v>
      </c>
      <c r="C13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CRASTATT </v>
      </c>
      <c r="D138" s="1" t="str">
        <f>MID(Tableau1[[#This Row],[Adresse]],SUMPRODUCT(ISNUMBER(MID(SUBSTITUTE(Tableau1[[#This Row],[Adresse]]," ","|"),ROW($1:$99),5)*1)*ROW($1:$99)),5)</f>
        <v>67200</v>
      </c>
      <c r="E138" t="str">
        <f>MID(Tableau1[[#This Row],[Adresse]],SUMPRODUCT(ISNUMBER(MID(SUBSTITUTE(Tableau1[[#This Row],[Adresse]]," ","|"),ROW($1:$99),5)*1)*ROW($1:$99))+6,50)</f>
        <v>STRASBOURG</v>
      </c>
    </row>
    <row r="139" spans="1:5" x14ac:dyDescent="0.3">
      <c r="A139" t="s">
        <v>138</v>
      </c>
      <c r="B139">
        <f>--LEFT(Tableau1[[#This Row],[Adresse]],SEARCH(" ",Tableau1[[#This Row],[Adresse]],1)-1)</f>
        <v>18</v>
      </c>
      <c r="C13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MATHERON </v>
      </c>
      <c r="D139" s="1" t="str">
        <f>MID(Tableau1[[#This Row],[Adresse]],SUMPRODUCT(ISNUMBER(MID(SUBSTITUTE(Tableau1[[#This Row],[Adresse]]," ","|"),ROW($1:$99),5)*1)*ROW($1:$99)),5)</f>
        <v>13100</v>
      </c>
      <c r="E139" t="str">
        <f>MID(Tableau1[[#This Row],[Adresse]],SUMPRODUCT(ISNUMBER(MID(SUBSTITUTE(Tableau1[[#This Row],[Adresse]]," ","|"),ROW($1:$99),5)*1)*ROW($1:$99))+6,50)</f>
        <v>AIX EN PROVENCE</v>
      </c>
    </row>
    <row r="140" spans="1:5" x14ac:dyDescent="0.3">
      <c r="A140" t="s">
        <v>139</v>
      </c>
      <c r="B140">
        <f>--LEFT(Tableau1[[#This Row],[Adresse]],SEARCH(" ",Tableau1[[#This Row],[Adresse]],1)-1)</f>
        <v>157</v>
      </c>
      <c r="C14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SAINT PIERRE DE FERIC </v>
      </c>
      <c r="D140" s="1" t="str">
        <f>MID(Tableau1[[#This Row],[Adresse]],SUMPRODUCT(ISNUMBER(MID(SUBSTITUTE(Tableau1[[#This Row],[Adresse]]," ","|"),ROW($1:$99),5)*1)*ROW($1:$99)),5)</f>
        <v>06000</v>
      </c>
      <c r="E140" t="str">
        <f>MID(Tableau1[[#This Row],[Adresse]],SUMPRODUCT(ISNUMBER(MID(SUBSTITUTE(Tableau1[[#This Row],[Adresse]]," ","|"),ROW($1:$99),5)*1)*ROW($1:$99))+6,50)</f>
        <v>NICE</v>
      </c>
    </row>
    <row r="141" spans="1:5" x14ac:dyDescent="0.3">
      <c r="A141" t="s">
        <v>140</v>
      </c>
      <c r="B141">
        <f>--LEFT(Tableau1[[#This Row],[Adresse]],SEARCH(" ",Tableau1[[#This Row],[Adresse]],1)-1)</f>
        <v>18</v>
      </c>
      <c r="C14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WELSCH </v>
      </c>
      <c r="D141" s="1" t="str">
        <f>MID(Tableau1[[#This Row],[Adresse]],SUMPRODUCT(ISNUMBER(MID(SUBSTITUTE(Tableau1[[#This Row],[Adresse]]," ","|"),ROW($1:$99),5)*1)*ROW($1:$99)),5)</f>
        <v>67100</v>
      </c>
      <c r="E141" t="str">
        <f>MID(Tableau1[[#This Row],[Adresse]],SUMPRODUCT(ISNUMBER(MID(SUBSTITUTE(Tableau1[[#This Row],[Adresse]]," ","|"),ROW($1:$99),5)*1)*ROW($1:$99))+6,50)</f>
        <v>STRASBOURG</v>
      </c>
    </row>
    <row r="142" spans="1:5" x14ac:dyDescent="0.3">
      <c r="A142" t="s">
        <v>141</v>
      </c>
      <c r="B142">
        <f>--LEFT(Tableau1[[#This Row],[Adresse]],SEARCH(" ",Tableau1[[#This Row],[Adresse]],1)-1)</f>
        <v>0</v>
      </c>
      <c r="C14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VERSAILLES </v>
      </c>
      <c r="D142" s="1" t="str">
        <f>MID(Tableau1[[#This Row],[Adresse]],SUMPRODUCT(ISNUMBER(MID(SUBSTITUTE(Tableau1[[#This Row],[Adresse]]," ","|"),ROW($1:$99),5)*1)*ROW($1:$99)),5)</f>
        <v>13170</v>
      </c>
      <c r="E142" t="str">
        <f>MID(Tableau1[[#This Row],[Adresse]],SUMPRODUCT(ISNUMBER(MID(SUBSTITUTE(Tableau1[[#This Row],[Adresse]]," ","|"),ROW($1:$99),5)*1)*ROW($1:$99))+6,50)</f>
        <v>LES PENNES MIRABEAU</v>
      </c>
    </row>
    <row r="143" spans="1:5" x14ac:dyDescent="0.3">
      <c r="A143" t="s">
        <v>142</v>
      </c>
      <c r="B143">
        <f>--LEFT(Tableau1[[#This Row],[Adresse]],SEARCH(" ",Tableau1[[#This Row],[Adresse]],1)-1)</f>
        <v>54</v>
      </c>
      <c r="C14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GRAND CHARMONT </v>
      </c>
      <c r="D143" s="1" t="str">
        <f>MID(Tableau1[[#This Row],[Adresse]],SUMPRODUCT(ISNUMBER(MID(SUBSTITUTE(Tableau1[[#This Row],[Adresse]]," ","|"),ROW($1:$99),5)*1)*ROW($1:$99)),5)</f>
        <v>25200</v>
      </c>
      <c r="E143" t="str">
        <f>MID(Tableau1[[#This Row],[Adresse]],SUMPRODUCT(ISNUMBER(MID(SUBSTITUTE(Tableau1[[#This Row],[Adresse]]," ","|"),ROW($1:$99),5)*1)*ROW($1:$99))+6,50)</f>
        <v>BETHONCOURT</v>
      </c>
    </row>
    <row r="144" spans="1:5" x14ac:dyDescent="0.3">
      <c r="A144" t="s">
        <v>143</v>
      </c>
      <c r="B144">
        <f>--LEFT(Tableau1[[#This Row],[Adresse]],SEARCH(" ",Tableau1[[#This Row],[Adresse]],1)-1)</f>
        <v>0</v>
      </c>
      <c r="C14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ZONE D ESTAQUE </v>
      </c>
      <c r="D144" s="1" t="str">
        <f>MID(Tableau1[[#This Row],[Adresse]],SUMPRODUCT(ISNUMBER(MID(SUBSTITUTE(Tableau1[[#This Row],[Adresse]]," ","|"),ROW($1:$99),5)*1)*ROW($1:$99)),5)</f>
        <v>66420</v>
      </c>
      <c r="E144" t="str">
        <f>MID(Tableau1[[#This Row],[Adresse]],SUMPRODUCT(ISNUMBER(MID(SUBSTITUTE(Tableau1[[#This Row],[Adresse]]," ","|"),ROW($1:$99),5)*1)*ROW($1:$99))+6,50)</f>
        <v>LE BARCARES</v>
      </c>
    </row>
    <row r="145" spans="1:5" x14ac:dyDescent="0.3">
      <c r="A145" t="s">
        <v>144</v>
      </c>
      <c r="B145">
        <f>--LEFT(Tableau1[[#This Row],[Adresse]],SEARCH(" ",Tableau1[[#This Row],[Adresse]],1)-1)</f>
        <v>8</v>
      </c>
      <c r="C14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GENERAL LECLERC </v>
      </c>
      <c r="D145" s="1" t="str">
        <f>MID(Tableau1[[#This Row],[Adresse]],SUMPRODUCT(ISNUMBER(MID(SUBSTITUTE(Tableau1[[#This Row],[Adresse]]," ","|"),ROW($1:$99),5)*1)*ROW($1:$99)),5)</f>
        <v>06800</v>
      </c>
      <c r="E145" t="str">
        <f>MID(Tableau1[[#This Row],[Adresse]],SUMPRODUCT(ISNUMBER(MID(SUBSTITUTE(Tableau1[[#This Row],[Adresse]]," ","|"),ROW($1:$99),5)*1)*ROW($1:$99))+6,50)</f>
        <v>CAGNES SUR MER</v>
      </c>
    </row>
    <row r="146" spans="1:5" x14ac:dyDescent="0.3">
      <c r="A146" t="s">
        <v>145</v>
      </c>
      <c r="B146">
        <f>--LEFT(Tableau1[[#This Row],[Adresse]],SEARCH(" ",Tableau1[[#This Row],[Adresse]],1)-1)</f>
        <v>6</v>
      </c>
      <c r="C14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EUGENE VIAL </v>
      </c>
      <c r="D146" s="1" t="str">
        <f>MID(Tableau1[[#This Row],[Adresse]],SUMPRODUCT(ISNUMBER(MID(SUBSTITUTE(Tableau1[[#This Row],[Adresse]]," ","|"),ROW($1:$99),5)*1)*ROW($1:$99)),5)</f>
        <v>69600</v>
      </c>
      <c r="E146" t="str">
        <f>MID(Tableau1[[#This Row],[Adresse]],SUMPRODUCT(ISNUMBER(MID(SUBSTITUTE(Tableau1[[#This Row],[Adresse]]," ","|"),ROW($1:$99),5)*1)*ROW($1:$99))+6,50)</f>
        <v>OULLINS</v>
      </c>
    </row>
    <row r="147" spans="1:5" x14ac:dyDescent="0.3">
      <c r="A147" t="s">
        <v>146</v>
      </c>
      <c r="B147">
        <f>--LEFT(Tableau1[[#This Row],[Adresse]],SEARCH(" ",Tableau1[[#This Row],[Adresse]],1)-1)</f>
        <v>14</v>
      </c>
      <c r="C14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 EUROPE </v>
      </c>
      <c r="D147" s="1" t="str">
        <f>MID(Tableau1[[#This Row],[Adresse]],SUMPRODUCT(ISNUMBER(MID(SUBSTITUTE(Tableau1[[#This Row],[Adresse]]," ","|"),ROW($1:$99),5)*1)*ROW($1:$99)),5)</f>
        <v>70000</v>
      </c>
      <c r="E147" t="str">
        <f>MID(Tableau1[[#This Row],[Adresse]],SUMPRODUCT(ISNUMBER(MID(SUBSTITUTE(Tableau1[[#This Row],[Adresse]]," ","|"),ROW($1:$99),5)*1)*ROW($1:$99))+6,50)</f>
        <v>NOIDANS LES VESOUL</v>
      </c>
    </row>
    <row r="148" spans="1:5" x14ac:dyDescent="0.3">
      <c r="A148" t="s">
        <v>147</v>
      </c>
      <c r="B148">
        <f>--LEFT(Tableau1[[#This Row],[Adresse]],SEARCH(" ",Tableau1[[#This Row],[Adresse]],1)-1)</f>
        <v>770</v>
      </c>
      <c r="C14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JEAN MAUREL INFERIEUR </v>
      </c>
      <c r="D148" s="1" t="str">
        <f>MID(Tableau1[[#This Row],[Adresse]],SUMPRODUCT(ISNUMBER(MID(SUBSTITUTE(Tableau1[[#This Row],[Adresse]]," ","|"),ROW($1:$99),5)*1)*ROW($1:$99)),5)</f>
        <v>06140</v>
      </c>
      <c r="E148" t="str">
        <f>MID(Tableau1[[#This Row],[Adresse]],SUMPRODUCT(ISNUMBER(MID(SUBSTITUTE(Tableau1[[#This Row],[Adresse]]," ","|"),ROW($1:$99),5)*1)*ROW($1:$99))+6,50)</f>
        <v>VENCE</v>
      </c>
    </row>
    <row r="149" spans="1:5" x14ac:dyDescent="0.3">
      <c r="A149" t="s">
        <v>148</v>
      </c>
      <c r="B149">
        <f>--LEFT(Tableau1[[#This Row],[Adresse]],SEARCH(" ",Tableau1[[#This Row],[Adresse]],1)-1)</f>
        <v>967</v>
      </c>
      <c r="C14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DU CASTELLET </v>
      </c>
      <c r="D149" s="1" t="str">
        <f>MID(Tableau1[[#This Row],[Adresse]],SUMPRODUCT(ISNUMBER(MID(SUBSTITUTE(Tableau1[[#This Row],[Adresse]]," ","|"),ROW($1:$99),5)*1)*ROW($1:$99)),5)</f>
        <v>04700</v>
      </c>
      <c r="E149" t="str">
        <f>MID(Tableau1[[#This Row],[Adresse]],SUMPRODUCT(ISNUMBER(MID(SUBSTITUTE(Tableau1[[#This Row],[Adresse]]," ","|"),ROW($1:$99),5)*1)*ROW($1:$99))+6,50)</f>
        <v>ORAISON</v>
      </c>
    </row>
    <row r="150" spans="1:5" x14ac:dyDescent="0.3">
      <c r="A150" t="s">
        <v>149</v>
      </c>
      <c r="B150">
        <f>--LEFT(Tableau1[[#This Row],[Adresse]],SEARCH(" ",Tableau1[[#This Row],[Adresse]],1)-1)</f>
        <v>5</v>
      </c>
      <c r="C15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PIC PERIC </v>
      </c>
      <c r="D150" s="1" t="str">
        <f>MID(Tableau1[[#This Row],[Adresse]],SUMPRODUCT(ISNUMBER(MID(SUBSTITUTE(Tableau1[[#This Row],[Adresse]]," ","|"),ROW($1:$99),5)*1)*ROW($1:$99)),5)</f>
        <v>66300</v>
      </c>
      <c r="E150" t="str">
        <f>MID(Tableau1[[#This Row],[Adresse]],SUMPRODUCT(ISNUMBER(MID(SUBSTITUTE(Tableau1[[#This Row],[Adresse]]," ","|"),ROW($1:$99),5)*1)*ROW($1:$99))+6,50)</f>
        <v>THUIR</v>
      </c>
    </row>
    <row r="151" spans="1:5" x14ac:dyDescent="0.3">
      <c r="A151" t="s">
        <v>150</v>
      </c>
      <c r="B151">
        <f>--LEFT(Tableau1[[#This Row],[Adresse]],SEARCH(" ",Tableau1[[#This Row],[Adresse]],1)-1)</f>
        <v>5</v>
      </c>
      <c r="C15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ROBINE </v>
      </c>
      <c r="D151" s="1" t="str">
        <f>MID(Tableau1[[#This Row],[Adresse]],SUMPRODUCT(ISNUMBER(MID(SUBSTITUTE(Tableau1[[#This Row],[Adresse]]," ","|"),ROW($1:$99),5)*1)*ROW($1:$99)),5)</f>
        <v>11200</v>
      </c>
      <c r="E151" t="str">
        <f>MID(Tableau1[[#This Row],[Adresse]],SUMPRODUCT(ISNUMBER(MID(SUBSTITUTE(Tableau1[[#This Row],[Adresse]]," ","|"),ROW($1:$99),5)*1)*ROW($1:$99))+6,50)</f>
        <v>FERRALS LES CORBIERES</v>
      </c>
    </row>
    <row r="152" spans="1:5" x14ac:dyDescent="0.3">
      <c r="A152" t="s">
        <v>151</v>
      </c>
      <c r="B152">
        <f>--LEFT(Tableau1[[#This Row],[Adresse]],SEARCH(" ",Tableau1[[#This Row],[Adresse]],1)-1)</f>
        <v>35</v>
      </c>
      <c r="C15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MARIE ROSE </v>
      </c>
      <c r="D152" s="1" t="str">
        <f>MID(Tableau1[[#This Row],[Adresse]],SUMPRODUCT(ISNUMBER(MID(SUBSTITUTE(Tableau1[[#This Row],[Adresse]]," ","|"),ROW($1:$99),5)*1)*ROW($1:$99)),5)</f>
        <v>26190</v>
      </c>
      <c r="E152" t="str">
        <f>MID(Tableau1[[#This Row],[Adresse]],SUMPRODUCT(ISNUMBER(MID(SUBSTITUTE(Tableau1[[#This Row],[Adresse]]," ","|"),ROW($1:$99),5)*1)*ROW($1:$99))+6,50)</f>
        <v>SAINT LAURENT EN ROYANS</v>
      </c>
    </row>
    <row r="153" spans="1:5" x14ac:dyDescent="0.3">
      <c r="A153" t="s">
        <v>152</v>
      </c>
      <c r="B153">
        <f>--LEFT(Tableau1[[#This Row],[Adresse]],SEARCH(" ",Tableau1[[#This Row],[Adresse]],1)-1)</f>
        <v>10</v>
      </c>
      <c r="C15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LA FONTAINE </v>
      </c>
      <c r="D153" s="1" t="str">
        <f>MID(Tableau1[[#This Row],[Adresse]],SUMPRODUCT(ISNUMBER(MID(SUBSTITUTE(Tableau1[[#This Row],[Adresse]]," ","|"),ROW($1:$99),5)*1)*ROW($1:$99)),5)</f>
        <v>92120</v>
      </c>
      <c r="E153" t="str">
        <f>MID(Tableau1[[#This Row],[Adresse]],SUMPRODUCT(ISNUMBER(MID(SUBSTITUTE(Tableau1[[#This Row],[Adresse]]," ","|"),ROW($1:$99),5)*1)*ROW($1:$99))+6,50)</f>
        <v>MONTROUGE</v>
      </c>
    </row>
    <row r="154" spans="1:5" x14ac:dyDescent="0.3">
      <c r="A154" t="s">
        <v>153</v>
      </c>
      <c r="B154">
        <f>--LEFT(Tableau1[[#This Row],[Adresse]],SEARCH(" ",Tableau1[[#This Row],[Adresse]],1)-1)</f>
        <v>0</v>
      </c>
      <c r="C15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POISSONNIERS </v>
      </c>
      <c r="D154" s="1" t="str">
        <f>MID(Tableau1[[#This Row],[Adresse]],SUMPRODUCT(ISNUMBER(MID(SUBSTITUTE(Tableau1[[#This Row],[Adresse]]," ","|"),ROW($1:$99),5)*1)*ROW($1:$99)),5)</f>
        <v>13630</v>
      </c>
      <c r="E154" t="str">
        <f>MID(Tableau1[[#This Row],[Adresse]],SUMPRODUCT(ISNUMBER(MID(SUBSTITUTE(Tableau1[[#This Row],[Adresse]]," ","|"),ROW($1:$99),5)*1)*ROW($1:$99))+6,50)</f>
        <v>EYRAGUES</v>
      </c>
    </row>
    <row r="155" spans="1:5" x14ac:dyDescent="0.3">
      <c r="A155" t="s">
        <v>154</v>
      </c>
      <c r="B155">
        <f>--LEFT(Tableau1[[#This Row],[Adresse]],SEARCH(" ",Tableau1[[#This Row],[Adresse]],1)-1)</f>
        <v>2</v>
      </c>
      <c r="C15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DES HETRES </v>
      </c>
      <c r="D155" s="1" t="str">
        <f>MID(Tableau1[[#This Row],[Adresse]],SUMPRODUCT(ISNUMBER(MID(SUBSTITUTE(Tableau1[[#This Row],[Adresse]]," ","|"),ROW($1:$99),5)*1)*ROW($1:$99)),5)</f>
        <v>13500</v>
      </c>
      <c r="E155" t="str">
        <f>MID(Tableau1[[#This Row],[Adresse]],SUMPRODUCT(ISNUMBER(MID(SUBSTITUTE(Tableau1[[#This Row],[Adresse]]," ","|"),ROW($1:$99),5)*1)*ROW($1:$99))+6,50)</f>
        <v>MARTIGUES</v>
      </c>
    </row>
    <row r="156" spans="1:5" x14ac:dyDescent="0.3">
      <c r="A156" t="s">
        <v>155</v>
      </c>
      <c r="B156">
        <f>--LEFT(Tableau1[[#This Row],[Adresse]],SEARCH(" ",Tableau1[[#This Row],[Adresse]],1)-1)</f>
        <v>30</v>
      </c>
      <c r="C15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PEUPLIERS </v>
      </c>
      <c r="D156" s="1" t="str">
        <f>MID(Tableau1[[#This Row],[Adresse]],SUMPRODUCT(ISNUMBER(MID(SUBSTITUTE(Tableau1[[#This Row],[Adresse]]," ","|"),ROW($1:$99),5)*1)*ROW($1:$99)),5)</f>
        <v>66200</v>
      </c>
      <c r="E156" t="str">
        <f>MID(Tableau1[[#This Row],[Adresse]],SUMPRODUCT(ISNUMBER(MID(SUBSTITUTE(Tableau1[[#This Row],[Adresse]]," ","|"),ROW($1:$99),5)*1)*ROW($1:$99))+6,50)</f>
        <v>MONTESCOT</v>
      </c>
    </row>
    <row r="157" spans="1:5" x14ac:dyDescent="0.3">
      <c r="A157" t="s">
        <v>156</v>
      </c>
      <c r="B157">
        <f>--LEFT(Tableau1[[#This Row],[Adresse]],SEARCH(" ",Tableau1[[#This Row],[Adresse]],1)-1)</f>
        <v>22</v>
      </c>
      <c r="C15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RHONE </v>
      </c>
      <c r="D157" s="1" t="str">
        <f>MID(Tableau1[[#This Row],[Adresse]],SUMPRODUCT(ISNUMBER(MID(SUBSTITUTE(Tableau1[[#This Row],[Adresse]]," ","|"),ROW($1:$99),5)*1)*ROW($1:$99)),5)</f>
        <v>26140</v>
      </c>
      <c r="E157" t="str">
        <f>MID(Tableau1[[#This Row],[Adresse]],SUMPRODUCT(ISNUMBER(MID(SUBSTITUTE(Tableau1[[#This Row],[Adresse]]," ","|"),ROW($1:$99),5)*1)*ROW($1:$99))+6,50)</f>
        <v>ANDANCETTE</v>
      </c>
    </row>
    <row r="158" spans="1:5" x14ac:dyDescent="0.3">
      <c r="A158" t="s">
        <v>157</v>
      </c>
      <c r="B158">
        <f>--LEFT(Tableau1[[#This Row],[Adresse]],SEARCH(" ",Tableau1[[#This Row],[Adresse]],1)-1)</f>
        <v>31</v>
      </c>
      <c r="C15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GEUDERTHEIM </v>
      </c>
      <c r="D158" s="1" t="str">
        <f>MID(Tableau1[[#This Row],[Adresse]],SUMPRODUCT(ISNUMBER(MID(SUBSTITUTE(Tableau1[[#This Row],[Adresse]]," ","|"),ROW($1:$99),5)*1)*ROW($1:$99)),5)</f>
        <v>67170</v>
      </c>
      <c r="E158" t="str">
        <f>MID(Tableau1[[#This Row],[Adresse]],SUMPRODUCT(ISNUMBER(MID(SUBSTITUTE(Tableau1[[#This Row],[Adresse]]," ","|"),ROW($1:$99),5)*1)*ROW($1:$99))+6,50)</f>
        <v>BRUMATH</v>
      </c>
    </row>
    <row r="159" spans="1:5" x14ac:dyDescent="0.3">
      <c r="A159" t="s">
        <v>158</v>
      </c>
      <c r="B159">
        <f>--LEFT(Tableau1[[#This Row],[Adresse]],SEARCH(" ",Tableau1[[#This Row],[Adresse]],1)-1)</f>
        <v>110</v>
      </c>
      <c r="C15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HENRI PAUQUET </v>
      </c>
      <c r="D159" s="1" t="str">
        <f>MID(Tableau1[[#This Row],[Adresse]],SUMPRODUCT(ISNUMBER(MID(SUBSTITUTE(Tableau1[[#This Row],[Adresse]]," ","|"),ROW($1:$99),5)*1)*ROW($1:$99)),5)</f>
        <v>60100</v>
      </c>
      <c r="E159" t="str">
        <f>MID(Tableau1[[#This Row],[Adresse]],SUMPRODUCT(ISNUMBER(MID(SUBSTITUTE(Tableau1[[#This Row],[Adresse]]," ","|"),ROW($1:$99),5)*1)*ROW($1:$99))+6,50)</f>
        <v>CREIL</v>
      </c>
    </row>
    <row r="160" spans="1:5" x14ac:dyDescent="0.3">
      <c r="A160" t="s">
        <v>159</v>
      </c>
      <c r="B160">
        <f>--LEFT(Tableau1[[#This Row],[Adresse]],SEARCH(" ",Tableau1[[#This Row],[Adresse]],1)-1)</f>
        <v>900</v>
      </c>
      <c r="C16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A AVENUE JEAN MOULIN </v>
      </c>
      <c r="D160" s="1" t="str">
        <f>MID(Tableau1[[#This Row],[Adresse]],SUMPRODUCT(ISNUMBER(MID(SUBSTITUTE(Tableau1[[#This Row],[Adresse]]," ","|"),ROW($1:$99),5)*1)*ROW($1:$99)),5)</f>
        <v>82000</v>
      </c>
      <c r="E160" t="str">
        <f>MID(Tableau1[[#This Row],[Adresse]],SUMPRODUCT(ISNUMBER(MID(SUBSTITUTE(Tableau1[[#This Row],[Adresse]]," ","|"),ROW($1:$99),5)*1)*ROW($1:$99))+6,50)</f>
        <v>MONTAUBAN</v>
      </c>
    </row>
    <row r="161" spans="1:5" x14ac:dyDescent="0.3">
      <c r="A161" t="s">
        <v>160</v>
      </c>
      <c r="B161">
        <f>--LEFT(Tableau1[[#This Row],[Adresse]],SEARCH(" ",Tableau1[[#This Row],[Adresse]],1)-1)</f>
        <v>40</v>
      </c>
      <c r="C16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RENE CASSIN </v>
      </c>
      <c r="D161" s="1" t="str">
        <f>MID(Tableau1[[#This Row],[Adresse]],SUMPRODUCT(ISNUMBER(MID(SUBSTITUTE(Tableau1[[#This Row],[Adresse]]," ","|"),ROW($1:$99),5)*1)*ROW($1:$99)),5)</f>
        <v>74150</v>
      </c>
      <c r="E161" t="str">
        <f>MID(Tableau1[[#This Row],[Adresse]],SUMPRODUCT(ISNUMBER(MID(SUBSTITUTE(Tableau1[[#This Row],[Adresse]]," ","|"),ROW($1:$99),5)*1)*ROW($1:$99))+6,50)</f>
        <v>RUMILLY</v>
      </c>
    </row>
    <row r="162" spans="1:5" x14ac:dyDescent="0.3">
      <c r="A162" t="s">
        <v>161</v>
      </c>
      <c r="B162">
        <f>--LEFT(Tableau1[[#This Row],[Adresse]],SEARCH(" ",Tableau1[[#This Row],[Adresse]],1)-1)</f>
        <v>2</v>
      </c>
      <c r="C16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LOTISSEMENT LES CASTORS </v>
      </c>
      <c r="D162" s="1" t="str">
        <f>MID(Tableau1[[#This Row],[Adresse]],SUMPRODUCT(ISNUMBER(MID(SUBSTITUTE(Tableau1[[#This Row],[Adresse]]," ","|"),ROW($1:$99),5)*1)*ROW($1:$99)),5)</f>
        <v>26600</v>
      </c>
      <c r="E162" t="str">
        <f>MID(Tableau1[[#This Row],[Adresse]],SUMPRODUCT(ISNUMBER(MID(SUBSTITUTE(Tableau1[[#This Row],[Adresse]]," ","|"),ROW($1:$99),5)*1)*ROW($1:$99))+6,50)</f>
        <v>LA ROCHE DE GLUN</v>
      </c>
    </row>
    <row r="163" spans="1:5" x14ac:dyDescent="0.3">
      <c r="A163" t="s">
        <v>162</v>
      </c>
      <c r="B163">
        <f>--LEFT(Tableau1[[#This Row],[Adresse]],SEARCH(" ",Tableau1[[#This Row],[Adresse]],1)-1)</f>
        <v>298</v>
      </c>
      <c r="C16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LA ROCHEFOUCALD </v>
      </c>
      <c r="D163" s="1" t="str">
        <f>MID(Tableau1[[#This Row],[Adresse]],SUMPRODUCT(ISNUMBER(MID(SUBSTITUTE(Tableau1[[#This Row],[Adresse]]," ","|"),ROW($1:$99),5)*1)*ROW($1:$99)),5)</f>
        <v>16110</v>
      </c>
      <c r="E163" t="str">
        <f>MID(Tableau1[[#This Row],[Adresse]],SUMPRODUCT(ISNUMBER(MID(SUBSTITUTE(Tableau1[[#This Row],[Adresse]]," ","|"),ROW($1:$99),5)*1)*ROW($1:$99))+6,50)</f>
        <v>RIVIERES</v>
      </c>
    </row>
    <row r="164" spans="1:5" x14ac:dyDescent="0.3">
      <c r="A164" t="s">
        <v>163</v>
      </c>
      <c r="B164">
        <f>--LEFT(Tableau1[[#This Row],[Adresse]],SEARCH(" ",Tableau1[[#This Row],[Adresse]],1)-1)</f>
        <v>32</v>
      </c>
      <c r="C16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GENERAL FERNAND OLIVE </v>
      </c>
      <c r="D164" s="1" t="str">
        <f>MID(Tableau1[[#This Row],[Adresse]],SUMPRODUCT(ISNUMBER(MID(SUBSTITUTE(Tableau1[[#This Row],[Adresse]]," ","|"),ROW($1:$99),5)*1)*ROW($1:$99)),5)</f>
        <v>66670</v>
      </c>
      <c r="E164" t="str">
        <f>MID(Tableau1[[#This Row],[Adresse]],SUMPRODUCT(ISNUMBER(MID(SUBSTITUTE(Tableau1[[#This Row],[Adresse]]," ","|"),ROW($1:$99),5)*1)*ROW($1:$99))+6,50)</f>
        <v>BAGES</v>
      </c>
    </row>
    <row r="165" spans="1:5" x14ac:dyDescent="0.3">
      <c r="A165" t="s">
        <v>164</v>
      </c>
      <c r="B165">
        <f>--LEFT(Tableau1[[#This Row],[Adresse]],SEARCH(" ",Tableau1[[#This Row],[Adresse]],1)-1)</f>
        <v>71</v>
      </c>
      <c r="C16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LOUISE DE VILMORIN </v>
      </c>
      <c r="D165" s="1" t="str">
        <f>MID(Tableau1[[#This Row],[Adresse]],SUMPRODUCT(ISNUMBER(MID(SUBSTITUTE(Tableau1[[#This Row],[Adresse]]," ","|"),ROW($1:$99),5)*1)*ROW($1:$99)),5)</f>
        <v>54200</v>
      </c>
      <c r="E165" t="str">
        <f>MID(Tableau1[[#This Row],[Adresse]],SUMPRODUCT(ISNUMBER(MID(SUBSTITUTE(Tableau1[[#This Row],[Adresse]]," ","|"),ROW($1:$99),5)*1)*ROW($1:$99))+6,50)</f>
        <v>TOUL</v>
      </c>
    </row>
    <row r="166" spans="1:5" x14ac:dyDescent="0.3">
      <c r="A166" t="s">
        <v>165</v>
      </c>
      <c r="B166">
        <f>--LEFT(Tableau1[[#This Row],[Adresse]],SEARCH(" ",Tableau1[[#This Row],[Adresse]],1)-1)</f>
        <v>28</v>
      </c>
      <c r="C16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LA BIGOTTE </v>
      </c>
      <c r="D166" s="1" t="str">
        <f>MID(Tableau1[[#This Row],[Adresse]],SUMPRODUCT(ISNUMBER(MID(SUBSTITUTE(Tableau1[[#This Row],[Adresse]]," ","|"),ROW($1:$99),5)*1)*ROW($1:$99)),5)</f>
        <v>13015</v>
      </c>
      <c r="E166" t="str">
        <f>MID(Tableau1[[#This Row],[Adresse]],SUMPRODUCT(ISNUMBER(MID(SUBSTITUTE(Tableau1[[#This Row],[Adresse]]," ","|"),ROW($1:$99),5)*1)*ROW($1:$99))+6,50)</f>
        <v>MARSEILLE</v>
      </c>
    </row>
    <row r="167" spans="1:5" x14ac:dyDescent="0.3">
      <c r="A167" t="s">
        <v>166</v>
      </c>
      <c r="B167">
        <f>--LEFT(Tableau1[[#This Row],[Adresse]],SEARCH(" ",Tableau1[[#This Row],[Adresse]],1)-1)</f>
        <v>14</v>
      </c>
      <c r="C16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G DE GAULLE ANTHONIOZ </v>
      </c>
      <c r="D167" s="1" t="str">
        <f>MID(Tableau1[[#This Row],[Adresse]],SUMPRODUCT(ISNUMBER(MID(SUBSTITUTE(Tableau1[[#This Row],[Adresse]]," ","|"),ROW($1:$99),5)*1)*ROW($1:$99)),5)</f>
        <v>66200</v>
      </c>
      <c r="E167" t="str">
        <f>MID(Tableau1[[#This Row],[Adresse]],SUMPRODUCT(ISNUMBER(MID(SUBSTITUTE(Tableau1[[#This Row],[Adresse]]," ","|"),ROW($1:$99),5)*1)*ROW($1:$99))+6,50)</f>
        <v>ELNE</v>
      </c>
    </row>
    <row r="168" spans="1:5" x14ac:dyDescent="0.3">
      <c r="A168" t="s">
        <v>167</v>
      </c>
      <c r="B168">
        <f>--LEFT(Tableau1[[#This Row],[Adresse]],SEARCH(" ",Tableau1[[#This Row],[Adresse]],1)-1)</f>
        <v>9</v>
      </c>
      <c r="C16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SAINT ROCH </v>
      </c>
      <c r="D168" s="1" t="str">
        <f>MID(Tableau1[[#This Row],[Adresse]],SUMPRODUCT(ISNUMBER(MID(SUBSTITUTE(Tableau1[[#This Row],[Adresse]]," ","|"),ROW($1:$99),5)*1)*ROW($1:$99)),5)</f>
        <v>81100</v>
      </c>
      <c r="E168" t="str">
        <f>MID(Tableau1[[#This Row],[Adresse]],SUMPRODUCT(ISNUMBER(MID(SUBSTITUTE(Tableau1[[#This Row],[Adresse]]," ","|"),ROW($1:$99),5)*1)*ROW($1:$99))+6,50)</f>
        <v>CASTRES</v>
      </c>
    </row>
    <row r="169" spans="1:5" x14ac:dyDescent="0.3">
      <c r="A169" t="s">
        <v>168</v>
      </c>
      <c r="B169">
        <f>--LEFT(Tableau1[[#This Row],[Adresse]],SEARCH(" ",Tableau1[[#This Row],[Adresse]],1)-1)</f>
        <v>222</v>
      </c>
      <c r="C16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MONTOLIVET </v>
      </c>
      <c r="D169" s="1" t="str">
        <f>MID(Tableau1[[#This Row],[Adresse]],SUMPRODUCT(ISNUMBER(MID(SUBSTITUTE(Tableau1[[#This Row],[Adresse]]," ","|"),ROW($1:$99),5)*1)*ROW($1:$99)),5)</f>
        <v>13012</v>
      </c>
      <c r="E169" t="str">
        <f>MID(Tableau1[[#This Row],[Adresse]],SUMPRODUCT(ISNUMBER(MID(SUBSTITUTE(Tableau1[[#This Row],[Adresse]]," ","|"),ROW($1:$99),5)*1)*ROW($1:$99))+6,50)</f>
        <v>MARSEILLE</v>
      </c>
    </row>
    <row r="170" spans="1:5" x14ac:dyDescent="0.3">
      <c r="A170" t="s">
        <v>169</v>
      </c>
      <c r="B170">
        <f>--LEFT(Tableau1[[#This Row],[Adresse]],SEARCH(" ",Tableau1[[#This Row],[Adresse]],1)-1)</f>
        <v>0</v>
      </c>
      <c r="C17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VERDUN </v>
      </c>
      <c r="D170" s="1" t="str">
        <f>MID(Tableau1[[#This Row],[Adresse]],SUMPRODUCT(ISNUMBER(MID(SUBSTITUTE(Tableau1[[#This Row],[Adresse]]," ","|"),ROW($1:$99),5)*1)*ROW($1:$99)),5)</f>
        <v>13440</v>
      </c>
      <c r="E170" t="str">
        <f>MID(Tableau1[[#This Row],[Adresse]],SUMPRODUCT(ISNUMBER(MID(SUBSTITUTE(Tableau1[[#This Row],[Adresse]]," ","|"),ROW($1:$99),5)*1)*ROW($1:$99))+6,50)</f>
        <v>CABANNES</v>
      </c>
    </row>
    <row r="171" spans="1:5" x14ac:dyDescent="0.3">
      <c r="A171" t="s">
        <v>170</v>
      </c>
      <c r="B171">
        <f>--LEFT(Tableau1[[#This Row],[Adresse]],SEARCH(" ",Tableau1[[#This Row],[Adresse]],1)-1)</f>
        <v>262</v>
      </c>
      <c r="C17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CHEMIN CAMP DI MONACO SUPERIEUR </v>
      </c>
      <c r="D171" s="1" t="str">
        <f>MID(Tableau1[[#This Row],[Adresse]],SUMPRODUCT(ISNUMBER(MID(SUBSTITUTE(Tableau1[[#This Row],[Adresse]]," ","|"),ROW($1:$99),5)*1)*ROW($1:$99)),5)</f>
        <v>06670</v>
      </c>
      <c r="E171" t="str">
        <f>MID(Tableau1[[#This Row],[Adresse]],SUMPRODUCT(ISNUMBER(MID(SUBSTITUTE(Tableau1[[#This Row],[Adresse]]," ","|"),ROW($1:$99),5)*1)*ROW($1:$99))+6,50)</f>
        <v>LEVENS</v>
      </c>
    </row>
    <row r="172" spans="1:5" x14ac:dyDescent="0.3">
      <c r="A172" t="s">
        <v>171</v>
      </c>
      <c r="B172">
        <f>--LEFT(Tableau1[[#This Row],[Adresse]],SEARCH(" ",Tableau1[[#This Row],[Adresse]],1)-1)</f>
        <v>3</v>
      </c>
      <c r="C17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LA MAISONNETTE </v>
      </c>
      <c r="D172" s="1" t="str">
        <f>MID(Tableau1[[#This Row],[Adresse]],SUMPRODUCT(ISNUMBER(MID(SUBSTITUTE(Tableau1[[#This Row],[Adresse]]," ","|"),ROW($1:$99),5)*1)*ROW($1:$99)),5)</f>
        <v>05300</v>
      </c>
      <c r="E172" t="str">
        <f>MID(Tableau1[[#This Row],[Adresse]],SUMPRODUCT(ISNUMBER(MID(SUBSTITUTE(Tableau1[[#This Row],[Adresse]]," ","|"),ROW($1:$99),5)*1)*ROW($1:$99))+6,50)</f>
        <v>LARAGNE MONTEGLIN</v>
      </c>
    </row>
    <row r="173" spans="1:5" x14ac:dyDescent="0.3">
      <c r="A173" t="s">
        <v>172</v>
      </c>
      <c r="B173">
        <f>--LEFT(Tableau1[[#This Row],[Adresse]],SEARCH(" ",Tableau1[[#This Row],[Adresse]],1)-1)</f>
        <v>79</v>
      </c>
      <c r="C17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NICOLAS CHORIER </v>
      </c>
      <c r="D173" s="1" t="str">
        <f>MID(Tableau1[[#This Row],[Adresse]],SUMPRODUCT(ISNUMBER(MID(SUBSTITUTE(Tableau1[[#This Row],[Adresse]]," ","|"),ROW($1:$99),5)*1)*ROW($1:$99)),5)</f>
        <v>38000</v>
      </c>
      <c r="E173" t="str">
        <f>MID(Tableau1[[#This Row],[Adresse]],SUMPRODUCT(ISNUMBER(MID(SUBSTITUTE(Tableau1[[#This Row],[Adresse]]," ","|"),ROW($1:$99),5)*1)*ROW($1:$99))+6,50)</f>
        <v>GRENOBLE</v>
      </c>
    </row>
    <row r="174" spans="1:5" x14ac:dyDescent="0.3">
      <c r="A174" t="s">
        <v>173</v>
      </c>
      <c r="B174">
        <f>--LEFT(Tableau1[[#This Row],[Adresse]],SEARCH(" ",Tableau1[[#This Row],[Adresse]],1)-1)</f>
        <v>13</v>
      </c>
      <c r="C17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WITTISHEIM </v>
      </c>
      <c r="D174" s="1" t="str">
        <f>MID(Tableau1[[#This Row],[Adresse]],SUMPRODUCT(ISNUMBER(MID(SUBSTITUTE(Tableau1[[#This Row],[Adresse]]," ","|"),ROW($1:$99),5)*1)*ROW($1:$99)),5)</f>
        <v>67920</v>
      </c>
      <c r="E174" t="str">
        <f>MID(Tableau1[[#This Row],[Adresse]],SUMPRODUCT(ISNUMBER(MID(SUBSTITUTE(Tableau1[[#This Row],[Adresse]]," ","|"),ROW($1:$99),5)*1)*ROW($1:$99))+6,50)</f>
        <v>SUNDHOUSE</v>
      </c>
    </row>
    <row r="175" spans="1:5" x14ac:dyDescent="0.3">
      <c r="A175" t="s">
        <v>174</v>
      </c>
      <c r="B175">
        <f>--LEFT(Tableau1[[#This Row],[Adresse]],SEARCH(" ",Tableau1[[#This Row],[Adresse]],1)-1)</f>
        <v>17</v>
      </c>
      <c r="C17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PLUCHARDE </v>
      </c>
      <c r="D175" s="1" t="str">
        <f>MID(Tableau1[[#This Row],[Adresse]],SUMPRODUCT(ISNUMBER(MID(SUBSTITUTE(Tableau1[[#This Row],[Adresse]]," ","|"),ROW($1:$99),5)*1)*ROW($1:$99)),5)</f>
        <v>21110</v>
      </c>
      <c r="E175" t="str">
        <f>MID(Tableau1[[#This Row],[Adresse]],SUMPRODUCT(ISNUMBER(MID(SUBSTITUTE(Tableau1[[#This Row],[Adresse]]," ","|"),ROW($1:$99),5)*1)*ROW($1:$99))+6,50)</f>
        <v>BRETENIERE</v>
      </c>
    </row>
    <row r="176" spans="1:5" x14ac:dyDescent="0.3">
      <c r="A176" t="s">
        <v>175</v>
      </c>
      <c r="B176">
        <f>--LEFT(Tableau1[[#This Row],[Adresse]],SEARCH(" ",Tableau1[[#This Row],[Adresse]],1)-1)</f>
        <v>341</v>
      </c>
      <c r="C17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MOULIN NEUF </v>
      </c>
      <c r="D176" s="1" t="str">
        <f>MID(Tableau1[[#This Row],[Adresse]],SUMPRODUCT(ISNUMBER(MID(SUBSTITUTE(Tableau1[[#This Row],[Adresse]]," ","|"),ROW($1:$99),5)*1)*ROW($1:$99)),5)</f>
        <v>04100</v>
      </c>
      <c r="E176" t="str">
        <f>MID(Tableau1[[#This Row],[Adresse]],SUMPRODUCT(ISNUMBER(MID(SUBSTITUTE(Tableau1[[#This Row],[Adresse]]," ","|"),ROW($1:$99),5)*1)*ROW($1:$99))+6,50)</f>
        <v>MANOSQUE</v>
      </c>
    </row>
    <row r="177" spans="1:5" x14ac:dyDescent="0.3">
      <c r="A177" t="s">
        <v>176</v>
      </c>
      <c r="B177">
        <f>--LEFT(Tableau1[[#This Row],[Adresse]],SEARCH(" ",Tableau1[[#This Row],[Adresse]],1)-1)</f>
        <v>3</v>
      </c>
      <c r="C17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LAVOIR </v>
      </c>
      <c r="D177" s="1" t="str">
        <f>MID(Tableau1[[#This Row],[Adresse]],SUMPRODUCT(ISNUMBER(MID(SUBSTITUTE(Tableau1[[#This Row],[Adresse]]," ","|"),ROW($1:$99),5)*1)*ROW($1:$99)),5)</f>
        <v>54440</v>
      </c>
      <c r="E177" t="str">
        <f>MID(Tableau1[[#This Row],[Adresse]],SUMPRODUCT(ISNUMBER(MID(SUBSTITUTE(Tableau1[[#This Row],[Adresse]]," ","|"),ROW($1:$99),5)*1)*ROW($1:$99))+6,50)</f>
        <v>HERSERANGE</v>
      </c>
    </row>
    <row r="178" spans="1:5" x14ac:dyDescent="0.3">
      <c r="A178" t="s">
        <v>177</v>
      </c>
      <c r="B178">
        <f>--LEFT(Tableau1[[#This Row],[Adresse]],SEARCH(" ",Tableau1[[#This Row],[Adresse]],1)-1)</f>
        <v>1</v>
      </c>
      <c r="C17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NATIONALE </v>
      </c>
      <c r="D178" s="1" t="str">
        <f>MID(Tableau1[[#This Row],[Adresse]],SUMPRODUCT(ISNUMBER(MID(SUBSTITUTE(Tableau1[[#This Row],[Adresse]]," ","|"),ROW($1:$99),5)*1)*ROW($1:$99)),5)</f>
        <v>66700</v>
      </c>
      <c r="E178" t="str">
        <f>MID(Tableau1[[#This Row],[Adresse]],SUMPRODUCT(ISNUMBER(MID(SUBSTITUTE(Tableau1[[#This Row],[Adresse]]," ","|"),ROW($1:$99),5)*1)*ROW($1:$99))+6,50)</f>
        <v>ARGELES SUR MER</v>
      </c>
    </row>
    <row r="179" spans="1:5" x14ac:dyDescent="0.3">
      <c r="A179" t="s">
        <v>178</v>
      </c>
      <c r="B179">
        <f>--LEFT(Tableau1[[#This Row],[Adresse]],SEARCH(" ",Tableau1[[#This Row],[Adresse]],1)-1)</f>
        <v>3</v>
      </c>
      <c r="C17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NATIONALE 43 </v>
      </c>
      <c r="D179" s="1" t="str">
        <f>MID(Tableau1[[#This Row],[Adresse]],SUMPRODUCT(ISNUMBER(MID(SUBSTITUTE(Tableau1[[#This Row],[Adresse]]," ","|"),ROW($1:$99),5)*1)*ROW($1:$99)),5)</f>
        <v>55600</v>
      </c>
      <c r="E179" t="str">
        <f>MID(Tableau1[[#This Row],[Adresse]],SUMPRODUCT(ISNUMBER(MID(SUBSTITUTE(Tableau1[[#This Row],[Adresse]]," ","|"),ROW($1:$99),5)*1)*ROW($1:$99))+6,50)</f>
        <v>IRE LE SEC</v>
      </c>
    </row>
    <row r="180" spans="1:5" x14ac:dyDescent="0.3">
      <c r="A180" t="s">
        <v>179</v>
      </c>
      <c r="B180">
        <f>--LEFT(Tableau1[[#This Row],[Adresse]],SEARCH(" ",Tableau1[[#This Row],[Adresse]],1)-1)</f>
        <v>26</v>
      </c>
      <c r="C18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CHANZY </v>
      </c>
      <c r="D180" s="1" t="str">
        <f>MID(Tableau1[[#This Row],[Adresse]],SUMPRODUCT(ISNUMBER(MID(SUBSTITUTE(Tableau1[[#This Row],[Adresse]]," ","|"),ROW($1:$99),5)*1)*ROW($1:$99)),5)</f>
        <v>24100</v>
      </c>
      <c r="E180" t="str">
        <f>MID(Tableau1[[#This Row],[Adresse]],SUMPRODUCT(ISNUMBER(MID(SUBSTITUTE(Tableau1[[#This Row],[Adresse]]," ","|"),ROW($1:$99),5)*1)*ROW($1:$99))+6,50)</f>
        <v>BERGERAC</v>
      </c>
    </row>
    <row r="181" spans="1:5" x14ac:dyDescent="0.3">
      <c r="A181" t="s">
        <v>180</v>
      </c>
      <c r="B181">
        <f>--LEFT(Tableau1[[#This Row],[Adresse]],SEARCH(" ",Tableau1[[#This Row],[Adresse]],1)-1)</f>
        <v>11</v>
      </c>
      <c r="C18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HOCHE </v>
      </c>
      <c r="D181" s="1" t="str">
        <f>MID(Tableau1[[#This Row],[Adresse]],SUMPRODUCT(ISNUMBER(MID(SUBSTITUTE(Tableau1[[#This Row],[Adresse]]," ","|"),ROW($1:$99),5)*1)*ROW($1:$99)),5)</f>
        <v>01200</v>
      </c>
      <c r="E181" t="str">
        <f>MID(Tableau1[[#This Row],[Adresse]],SUMPRODUCT(ISNUMBER(MID(SUBSTITUTE(Tableau1[[#This Row],[Adresse]]," ","|"),ROW($1:$99),5)*1)*ROW($1:$99))+6,50)</f>
        <v>VALSERHONE</v>
      </c>
    </row>
    <row r="182" spans="1:5" x14ac:dyDescent="0.3">
      <c r="A182" t="s">
        <v>181</v>
      </c>
      <c r="B182">
        <f>--LEFT(Tableau1[[#This Row],[Adresse]],SEARCH(" ",Tableau1[[#This Row],[Adresse]],1)-1)</f>
        <v>475</v>
      </c>
      <c r="C18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LAS PLANES </v>
      </c>
      <c r="D182" s="1" t="str">
        <f>MID(Tableau1[[#This Row],[Adresse]],SUMPRODUCT(ISNUMBER(MID(SUBSTITUTE(Tableau1[[#This Row],[Adresse]]," ","|"),ROW($1:$99),5)*1)*ROW($1:$99)),5)</f>
        <v>82800</v>
      </c>
      <c r="E182" t="str">
        <f>MID(Tableau1[[#This Row],[Adresse]],SUMPRODUCT(ISNUMBER(MID(SUBSTITUTE(Tableau1[[#This Row],[Adresse]]," ","|"),ROW($1:$99),5)*1)*ROW($1:$99))+6,50)</f>
        <v>NEGREPELISSE</v>
      </c>
    </row>
    <row r="183" spans="1:5" x14ac:dyDescent="0.3">
      <c r="A183" t="s">
        <v>182</v>
      </c>
      <c r="B183">
        <f>--LEFT(Tableau1[[#This Row],[Adresse]],SEARCH(" ",Tableau1[[#This Row],[Adresse]],1)-1)</f>
        <v>420</v>
      </c>
      <c r="C18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LAS PLANES </v>
      </c>
      <c r="D183" s="1" t="str">
        <f>MID(Tableau1[[#This Row],[Adresse]],SUMPRODUCT(ISNUMBER(MID(SUBSTITUTE(Tableau1[[#This Row],[Adresse]]," ","|"),ROW($1:$99),5)*1)*ROW($1:$99)),5)</f>
        <v>82800</v>
      </c>
      <c r="E183" t="str">
        <f>MID(Tableau1[[#This Row],[Adresse]],SUMPRODUCT(ISNUMBER(MID(SUBSTITUTE(Tableau1[[#This Row],[Adresse]]," ","|"),ROW($1:$99),5)*1)*ROW($1:$99))+6,50)</f>
        <v>NEGREPELISSE</v>
      </c>
    </row>
    <row r="184" spans="1:5" x14ac:dyDescent="0.3">
      <c r="A184" t="s">
        <v>183</v>
      </c>
      <c r="B184">
        <f>--LEFT(Tableau1[[#This Row],[Adresse]],SEARCH(" ",Tableau1[[#This Row],[Adresse]],1)-1)</f>
        <v>450</v>
      </c>
      <c r="C18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DES EPINETTES </v>
      </c>
      <c r="D184" s="1" t="str">
        <f>MID(Tableau1[[#This Row],[Adresse]],SUMPRODUCT(ISNUMBER(MID(SUBSTITUTE(Tableau1[[#This Row],[Adresse]]," ","|"),ROW($1:$99),5)*1)*ROW($1:$99)),5)</f>
        <v>73420</v>
      </c>
      <c r="E184" t="str">
        <f>MID(Tableau1[[#This Row],[Adresse]],SUMPRODUCT(ISNUMBER(MID(SUBSTITUTE(Tableau1[[#This Row],[Adresse]]," ","|"),ROW($1:$99),5)*1)*ROW($1:$99))+6,50)</f>
        <v>DRUMETTAZ CLARAFOND</v>
      </c>
    </row>
    <row r="185" spans="1:5" x14ac:dyDescent="0.3">
      <c r="A185" t="s">
        <v>184</v>
      </c>
      <c r="B185">
        <f>--LEFT(Tableau1[[#This Row],[Adresse]],SEARCH(" ",Tableau1[[#This Row],[Adresse]],1)-1)</f>
        <v>48</v>
      </c>
      <c r="C18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GRENOBLE </v>
      </c>
      <c r="D185" s="1" t="str">
        <f>MID(Tableau1[[#This Row],[Adresse]],SUMPRODUCT(ISNUMBER(MID(SUBSTITUTE(Tableau1[[#This Row],[Adresse]]," ","|"),ROW($1:$99),5)*1)*ROW($1:$99)),5)</f>
        <v>06200</v>
      </c>
      <c r="E185" t="str">
        <f>MID(Tableau1[[#This Row],[Adresse]],SUMPRODUCT(ISNUMBER(MID(SUBSTITUTE(Tableau1[[#This Row],[Adresse]]," ","|"),ROW($1:$99),5)*1)*ROW($1:$99))+6,50)</f>
        <v>NICE</v>
      </c>
    </row>
    <row r="186" spans="1:5" x14ac:dyDescent="0.3">
      <c r="A186" t="s">
        <v>185</v>
      </c>
      <c r="B186">
        <f>--LEFT(Tableau1[[#This Row],[Adresse]],SEARCH(" ",Tableau1[[#This Row],[Adresse]],1)-1)</f>
        <v>20</v>
      </c>
      <c r="C18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CHARDON BLEU </v>
      </c>
      <c r="D186" s="1" t="str">
        <f>MID(Tableau1[[#This Row],[Adresse]],SUMPRODUCT(ISNUMBER(MID(SUBSTITUTE(Tableau1[[#This Row],[Adresse]]," ","|"),ROW($1:$99),5)*1)*ROW($1:$99)),5)</f>
        <v>05000</v>
      </c>
      <c r="E186" t="str">
        <f>MID(Tableau1[[#This Row],[Adresse]],SUMPRODUCT(ISNUMBER(MID(SUBSTITUTE(Tableau1[[#This Row],[Adresse]]," ","|"),ROW($1:$99),5)*1)*ROW($1:$99))+6,50)</f>
        <v>GAP</v>
      </c>
    </row>
    <row r="187" spans="1:5" x14ac:dyDescent="0.3">
      <c r="A187" t="s">
        <v>186</v>
      </c>
      <c r="B187">
        <f>--LEFT(Tableau1[[#This Row],[Adresse]],SEARCH(" ",Tableau1[[#This Row],[Adresse]],1)-1)</f>
        <v>48</v>
      </c>
      <c r="C18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COTTAGES DE LA VALLEE </v>
      </c>
      <c r="D187" s="1" t="str">
        <f>MID(Tableau1[[#This Row],[Adresse]],SUMPRODUCT(ISNUMBER(MID(SUBSTITUTE(Tableau1[[#This Row],[Adresse]]," ","|"),ROW($1:$99),5)*1)*ROW($1:$99)),5)</f>
        <v>57650</v>
      </c>
      <c r="E187" t="str">
        <f>MID(Tableau1[[#This Row],[Adresse]],SUMPRODUCT(ISNUMBER(MID(SUBSTITUTE(Tableau1[[#This Row],[Adresse]]," ","|"),ROW($1:$99),5)*1)*ROW($1:$99))+6,50)</f>
        <v>FONTOY</v>
      </c>
    </row>
    <row r="188" spans="1:5" x14ac:dyDescent="0.3">
      <c r="A188" t="s">
        <v>187</v>
      </c>
      <c r="B188">
        <f>--LEFT(Tableau1[[#This Row],[Adresse]],SEARCH(" ",Tableau1[[#This Row],[Adresse]],1)-1)</f>
        <v>64</v>
      </c>
      <c r="C18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RICHERENCHES </v>
      </c>
      <c r="D188" s="1" t="str">
        <f>MID(Tableau1[[#This Row],[Adresse]],SUMPRODUCT(ISNUMBER(MID(SUBSTITUTE(Tableau1[[#This Row],[Adresse]]," ","|"),ROW($1:$99),5)*1)*ROW($1:$99)),5)</f>
        <v>84600</v>
      </c>
      <c r="E188" t="str">
        <f>MID(Tableau1[[#This Row],[Adresse]],SUMPRODUCT(ISNUMBER(MID(SUBSTITUTE(Tableau1[[#This Row],[Adresse]]," ","|"),ROW($1:$99),5)*1)*ROW($1:$99))+6,50)</f>
        <v>VALREAS</v>
      </c>
    </row>
    <row r="189" spans="1:5" x14ac:dyDescent="0.3">
      <c r="A189" t="s">
        <v>188</v>
      </c>
      <c r="B189">
        <f>--LEFT(Tableau1[[#This Row],[Adresse]],SEARCH(" ",Tableau1[[#This Row],[Adresse]],1)-1)</f>
        <v>33</v>
      </c>
      <c r="C18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PRESIDENT WILSON </v>
      </c>
      <c r="D189" s="1" t="str">
        <f>MID(Tableau1[[#This Row],[Adresse]],SUMPRODUCT(ISNUMBER(MID(SUBSTITUTE(Tableau1[[#This Row],[Adresse]]," ","|"),ROW($1:$99),5)*1)*ROW($1:$99)),5)</f>
        <v>11000</v>
      </c>
      <c r="E189" t="str">
        <f>MID(Tableau1[[#This Row],[Adresse]],SUMPRODUCT(ISNUMBER(MID(SUBSTITUTE(Tableau1[[#This Row],[Adresse]]," ","|"),ROW($1:$99),5)*1)*ROW($1:$99))+6,50)</f>
        <v>CARCASSONNE</v>
      </c>
    </row>
    <row r="190" spans="1:5" x14ac:dyDescent="0.3">
      <c r="A190" t="s">
        <v>189</v>
      </c>
      <c r="B190">
        <f>--LEFT(Tableau1[[#This Row],[Adresse]],SEARCH(" ",Tableau1[[#This Row],[Adresse]],1)-1)</f>
        <v>6</v>
      </c>
      <c r="C19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LONGEAUX </v>
      </c>
      <c r="D190" s="1" t="str">
        <f>MID(Tableau1[[#This Row],[Adresse]],SUMPRODUCT(ISNUMBER(MID(SUBSTITUTE(Tableau1[[#This Row],[Adresse]]," ","|"),ROW($1:$99),5)*1)*ROW($1:$99)),5)</f>
        <v>55500</v>
      </c>
      <c r="E190" t="str">
        <f>MID(Tableau1[[#This Row],[Adresse]],SUMPRODUCT(ISNUMBER(MID(SUBSTITUTE(Tableau1[[#This Row],[Adresse]]," ","|"),ROW($1:$99),5)*1)*ROW($1:$99))+6,50)</f>
        <v>GIVRAUVAL</v>
      </c>
    </row>
    <row r="191" spans="1:5" x14ac:dyDescent="0.3">
      <c r="A191" t="s">
        <v>190</v>
      </c>
      <c r="B191">
        <f>--LEFT(Tableau1[[#This Row],[Adresse]],SEARCH(" ",Tableau1[[#This Row],[Adresse]],1)-1)</f>
        <v>9</v>
      </c>
      <c r="C19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BARBACANE </v>
      </c>
      <c r="D191" s="1" t="str">
        <f>MID(Tableau1[[#This Row],[Adresse]],SUMPRODUCT(ISNUMBER(MID(SUBSTITUTE(Tableau1[[#This Row],[Adresse]]," ","|"),ROW($1:$99),5)*1)*ROW($1:$99)),5)</f>
        <v>11370</v>
      </c>
      <c r="E191" t="str">
        <f>MID(Tableau1[[#This Row],[Adresse]],SUMPRODUCT(ISNUMBER(MID(SUBSTITUTE(Tableau1[[#This Row],[Adresse]]," ","|"),ROW($1:$99),5)*1)*ROW($1:$99))+6,50)</f>
        <v>LEUCATE</v>
      </c>
    </row>
    <row r="192" spans="1:5" x14ac:dyDescent="0.3">
      <c r="A192" t="s">
        <v>191</v>
      </c>
      <c r="B192">
        <f>--LEFT(Tableau1[[#This Row],[Adresse]],SEARCH(" ",Tableau1[[#This Row],[Adresse]],1)-1)</f>
        <v>0</v>
      </c>
      <c r="C19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DE LA LITORNE </v>
      </c>
      <c r="D192" s="1" t="str">
        <f>MID(Tableau1[[#This Row],[Adresse]],SUMPRODUCT(ISNUMBER(MID(SUBSTITUTE(Tableau1[[#This Row],[Adresse]]," ","|"),ROW($1:$99),5)*1)*ROW($1:$99)),5)</f>
        <v>83270</v>
      </c>
      <c r="E192" t="str">
        <f>MID(Tableau1[[#This Row],[Adresse]],SUMPRODUCT(ISNUMBER(MID(SUBSTITUTE(Tableau1[[#This Row],[Adresse]]," ","|"),ROW($1:$99),5)*1)*ROW($1:$99))+6,50)</f>
        <v>SAINT CYR SUR MER</v>
      </c>
    </row>
    <row r="193" spans="1:5" x14ac:dyDescent="0.3">
      <c r="A193" t="s">
        <v>192</v>
      </c>
      <c r="B193">
        <f>--LEFT(Tableau1[[#This Row],[Adresse]],SEARCH(" ",Tableau1[[#This Row],[Adresse]],1)-1)</f>
        <v>16</v>
      </c>
      <c r="C19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ROI RENE </v>
      </c>
      <c r="D193" s="1" t="str">
        <f>MID(Tableau1[[#This Row],[Adresse]],SUMPRODUCT(ISNUMBER(MID(SUBSTITUTE(Tableau1[[#This Row],[Adresse]]," ","|"),ROW($1:$99),5)*1)*ROW($1:$99)),5)</f>
        <v>13860</v>
      </c>
      <c r="E193" t="str">
        <f>MID(Tableau1[[#This Row],[Adresse]],SUMPRODUCT(ISNUMBER(MID(SUBSTITUTE(Tableau1[[#This Row],[Adresse]]," ","|"),ROW($1:$99),5)*1)*ROW($1:$99))+6,50)</f>
        <v>PEYROLLES EN PROVENCE</v>
      </c>
    </row>
    <row r="194" spans="1:5" x14ac:dyDescent="0.3">
      <c r="A194" t="s">
        <v>193</v>
      </c>
      <c r="B194">
        <f>--LEFT(Tableau1[[#This Row],[Adresse]],SEARCH(" ",Tableau1[[#This Row],[Adresse]],1)-1)</f>
        <v>8</v>
      </c>
      <c r="C19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A RUE HENRI LEBERT </v>
      </c>
      <c r="D194" s="1" t="str">
        <f>MID(Tableau1[[#This Row],[Adresse]],SUMPRODUCT(ISNUMBER(MID(SUBSTITUTE(Tableau1[[#This Row],[Adresse]]," ","|"),ROW($1:$99),5)*1)*ROW($1:$99)),5)</f>
        <v>68000</v>
      </c>
      <c r="E194" t="str">
        <f>MID(Tableau1[[#This Row],[Adresse]],SUMPRODUCT(ISNUMBER(MID(SUBSTITUTE(Tableau1[[#This Row],[Adresse]]," ","|"),ROW($1:$99),5)*1)*ROW($1:$99))+6,50)</f>
        <v>COLMAR</v>
      </c>
    </row>
    <row r="195" spans="1:5" x14ac:dyDescent="0.3">
      <c r="A195" t="s">
        <v>194</v>
      </c>
      <c r="B195">
        <f>--LEFT(Tableau1[[#This Row],[Adresse]],SEARCH(" ",Tableau1[[#This Row],[Adresse]],1)-1)</f>
        <v>27</v>
      </c>
      <c r="C19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HENRI BARBUSSE </v>
      </c>
      <c r="D195" s="1" t="str">
        <f>MID(Tableau1[[#This Row],[Adresse]],SUMPRODUCT(ISNUMBER(MID(SUBSTITUTE(Tableau1[[#This Row],[Adresse]]," ","|"),ROW($1:$99),5)*1)*ROW($1:$99)),5)</f>
        <v>92140</v>
      </c>
      <c r="E195" t="str">
        <f>MID(Tableau1[[#This Row],[Adresse]],SUMPRODUCT(ISNUMBER(MID(SUBSTITUTE(Tableau1[[#This Row],[Adresse]]," ","|"),ROW($1:$99),5)*1)*ROW($1:$99))+6,50)</f>
        <v>CLAMART</v>
      </c>
    </row>
    <row r="196" spans="1:5" x14ac:dyDescent="0.3">
      <c r="A196" t="s">
        <v>195</v>
      </c>
      <c r="B196">
        <f>--LEFT(Tableau1[[#This Row],[Adresse]],SEARCH(" ",Tableau1[[#This Row],[Adresse]],1)-1)</f>
        <v>86</v>
      </c>
      <c r="C19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SERIEYSSOLS </v>
      </c>
      <c r="D196" s="1" t="str">
        <f>MID(Tableau1[[#This Row],[Adresse]],SUMPRODUCT(ISNUMBER(MID(SUBSTITUTE(Tableau1[[#This Row],[Adresse]]," ","|"),ROW($1:$99),5)*1)*ROW($1:$99)),5)</f>
        <v>81000</v>
      </c>
      <c r="E196" t="str">
        <f>MID(Tableau1[[#This Row],[Adresse]],SUMPRODUCT(ISNUMBER(MID(SUBSTITUTE(Tableau1[[#This Row],[Adresse]]," ","|"),ROW($1:$99),5)*1)*ROW($1:$99))+6,50)</f>
        <v>ALBI</v>
      </c>
    </row>
    <row r="197" spans="1:5" x14ac:dyDescent="0.3">
      <c r="A197" t="s">
        <v>196</v>
      </c>
      <c r="B197">
        <f>--LEFT(Tableau1[[#This Row],[Adresse]],SEARCH(" ",Tableau1[[#This Row],[Adresse]],1)-1)</f>
        <v>3</v>
      </c>
      <c r="C19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8 MAI 1945 </v>
      </c>
      <c r="D197" s="1" t="str">
        <f>MID(Tableau1[[#This Row],[Adresse]],SUMPRODUCT(ISNUMBER(MID(SUBSTITUTE(Tableau1[[#This Row],[Adresse]]," ","|"),ROW($1:$99),5)*1)*ROW($1:$99)),5)</f>
        <v>19210</v>
      </c>
      <c r="E197" t="str">
        <f>MID(Tableau1[[#This Row],[Adresse]],SUMPRODUCT(ISNUMBER(MID(SUBSTITUTE(Tableau1[[#This Row],[Adresse]]," ","|"),ROW($1:$99),5)*1)*ROW($1:$99))+6,50)</f>
        <v>LUBERSAC</v>
      </c>
    </row>
    <row r="198" spans="1:5" x14ac:dyDescent="0.3">
      <c r="A198" t="s">
        <v>197</v>
      </c>
      <c r="B198">
        <f>--LEFT(Tableau1[[#This Row],[Adresse]],SEARCH(" ",Tableau1[[#This Row],[Adresse]],1)-1)</f>
        <v>8</v>
      </c>
      <c r="C19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DE LA PORTE BLANCHE </v>
      </c>
      <c r="D198" s="1" t="str">
        <f>MID(Tableau1[[#This Row],[Adresse]],SUMPRODUCT(ISNUMBER(MID(SUBSTITUTE(Tableau1[[#This Row],[Adresse]]," ","|"),ROW($1:$99),5)*1)*ROW($1:$99)),5)</f>
        <v>78760</v>
      </c>
      <c r="E198" t="str">
        <f>MID(Tableau1[[#This Row],[Adresse]],SUMPRODUCT(ISNUMBER(MID(SUBSTITUTE(Tableau1[[#This Row],[Adresse]]," ","|"),ROW($1:$99),5)*1)*ROW($1:$99))+6,50)</f>
        <v>JOUARS PONTCHARTRAIN</v>
      </c>
    </row>
    <row r="199" spans="1:5" x14ac:dyDescent="0.3">
      <c r="A199" t="s">
        <v>198</v>
      </c>
      <c r="B199">
        <f>--LEFT(Tableau1[[#This Row],[Adresse]],SEARCH(" ",Tableau1[[#This Row],[Adresse]],1)-1)</f>
        <v>4</v>
      </c>
      <c r="C19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 LA GARE </v>
      </c>
      <c r="D199" s="1" t="str">
        <f>MID(Tableau1[[#This Row],[Adresse]],SUMPRODUCT(ISNUMBER(MID(SUBSTITUTE(Tableau1[[#This Row],[Adresse]]," ","|"),ROW($1:$99),5)*1)*ROW($1:$99)),5)</f>
        <v>06340</v>
      </c>
      <c r="E199" t="str">
        <f>MID(Tableau1[[#This Row],[Adresse]],SUMPRODUCT(ISNUMBER(MID(SUBSTITUTE(Tableau1[[#This Row],[Adresse]]," ","|"),ROW($1:$99),5)*1)*ROW($1:$99))+6,50)</f>
        <v>LA TRINITE</v>
      </c>
    </row>
    <row r="200" spans="1:5" x14ac:dyDescent="0.3">
      <c r="A200" t="s">
        <v>199</v>
      </c>
      <c r="B200">
        <f>--LEFT(Tableau1[[#This Row],[Adresse]],SEARCH(" ",Tableau1[[#This Row],[Adresse]],1)-1)</f>
        <v>13</v>
      </c>
      <c r="C20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DE LA REPUBLIQUE </v>
      </c>
      <c r="D200" s="1" t="str">
        <f>MID(Tableau1[[#This Row],[Adresse]],SUMPRODUCT(ISNUMBER(MID(SUBSTITUTE(Tableau1[[#This Row],[Adresse]]," ","|"),ROW($1:$99),5)*1)*ROW($1:$99)),5)</f>
        <v>13100</v>
      </c>
      <c r="E200" t="str">
        <f>MID(Tableau1[[#This Row],[Adresse]],SUMPRODUCT(ISNUMBER(MID(SUBSTITUTE(Tableau1[[#This Row],[Adresse]]," ","|"),ROW($1:$99),5)*1)*ROW($1:$99))+6,50)</f>
        <v>AIX EN PROVENCE</v>
      </c>
    </row>
    <row r="201" spans="1:5" x14ac:dyDescent="0.3">
      <c r="A201" t="s">
        <v>200</v>
      </c>
      <c r="B201">
        <f>--LEFT(Tableau1[[#This Row],[Adresse]],SEARCH(" ",Tableau1[[#This Row],[Adresse]],1)-1)</f>
        <v>22</v>
      </c>
      <c r="C20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FREDERIC MISTRAL </v>
      </c>
      <c r="D201" s="1" t="str">
        <f>MID(Tableau1[[#This Row],[Adresse]],SUMPRODUCT(ISNUMBER(MID(SUBSTITUTE(Tableau1[[#This Row],[Adresse]]," ","|"),ROW($1:$99),5)*1)*ROW($1:$99)),5)</f>
        <v>84160</v>
      </c>
      <c r="E201" t="str">
        <f>MID(Tableau1[[#This Row],[Adresse]],SUMPRODUCT(ISNUMBER(MID(SUBSTITUTE(Tableau1[[#This Row],[Adresse]]," ","|"),ROW($1:$99),5)*1)*ROW($1:$99))+6,50)</f>
        <v>CADENET</v>
      </c>
    </row>
    <row r="202" spans="1:5" x14ac:dyDescent="0.3">
      <c r="A202" t="s">
        <v>201</v>
      </c>
      <c r="B202">
        <f>--LEFT(Tableau1[[#This Row],[Adresse]],SEARCH(" ",Tableau1[[#This Row],[Adresse]],1)-1)</f>
        <v>10</v>
      </c>
      <c r="C20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DE COURCELLES </v>
      </c>
      <c r="D202" s="1" t="str">
        <f>MID(Tableau1[[#This Row],[Adresse]],SUMPRODUCT(ISNUMBER(MID(SUBSTITUTE(Tableau1[[#This Row],[Adresse]]," ","|"),ROW($1:$99),5)*1)*ROW($1:$99)),5)</f>
        <v>75017</v>
      </c>
      <c r="E202" t="str">
        <f>MID(Tableau1[[#This Row],[Adresse]],SUMPRODUCT(ISNUMBER(MID(SUBSTITUTE(Tableau1[[#This Row],[Adresse]]," ","|"),ROW($1:$99),5)*1)*ROW($1:$99))+6,50)</f>
        <v>PARIS</v>
      </c>
    </row>
    <row r="203" spans="1:5" x14ac:dyDescent="0.3">
      <c r="A203" t="s">
        <v>202</v>
      </c>
      <c r="B203">
        <f>--LEFT(Tableau1[[#This Row],[Adresse]],SEARCH(" ",Tableau1[[#This Row],[Adresse]],1)-1)</f>
        <v>85</v>
      </c>
      <c r="C20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ALEXANDRE BICKART </v>
      </c>
      <c r="D203" s="1" t="str">
        <f>MID(Tableau1[[#This Row],[Adresse]],SUMPRODUCT(ISNUMBER(MID(SUBSTITUTE(Tableau1[[#This Row],[Adresse]]," ","|"),ROW($1:$99),5)*1)*ROW($1:$99)),5)</f>
        <v>77500</v>
      </c>
      <c r="E203" t="str">
        <f>MID(Tableau1[[#This Row],[Adresse]],SUMPRODUCT(ISNUMBER(MID(SUBSTITUTE(Tableau1[[#This Row],[Adresse]]," ","|"),ROW($1:$99),5)*1)*ROW($1:$99))+6,50)</f>
        <v>CHELLES</v>
      </c>
    </row>
    <row r="204" spans="1:5" x14ac:dyDescent="0.3">
      <c r="A204" t="s">
        <v>203</v>
      </c>
      <c r="B204">
        <f>--LEFT(Tableau1[[#This Row],[Adresse]],SEARCH(" ",Tableau1[[#This Row],[Adresse]],1)-1)</f>
        <v>5</v>
      </c>
      <c r="C20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GENERAL LECLERC </v>
      </c>
      <c r="D204" s="1" t="str">
        <f>MID(Tableau1[[#This Row],[Adresse]],SUMPRODUCT(ISNUMBER(MID(SUBSTITUTE(Tableau1[[#This Row],[Adresse]]," ","|"),ROW($1:$99),5)*1)*ROW($1:$99)),5)</f>
        <v>91250</v>
      </c>
      <c r="E204" t="str">
        <f>MID(Tableau1[[#This Row],[Adresse]],SUMPRODUCT(ISNUMBER(MID(SUBSTITUTE(Tableau1[[#This Row],[Adresse]]," ","|"),ROW($1:$99),5)*1)*ROW($1:$99))+6,50)</f>
        <v>SAINT GERMAIN LES CORBEIL</v>
      </c>
    </row>
    <row r="205" spans="1:5" x14ac:dyDescent="0.3">
      <c r="A205" t="s">
        <v>204</v>
      </c>
      <c r="B205">
        <f>--LEFT(Tableau1[[#This Row],[Adresse]],SEARCH(" ",Tableau1[[#This Row],[Adresse]],1)-1)</f>
        <v>341</v>
      </c>
      <c r="C20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HAMEAU DE CHAMPAILLE </v>
      </c>
      <c r="D205" s="1" t="str">
        <f>MID(Tableau1[[#This Row],[Adresse]],SUMPRODUCT(ISNUMBER(MID(SUBSTITUTE(Tableau1[[#This Row],[Adresse]]," ","|"),ROW($1:$99),5)*1)*ROW($1:$99)),5)</f>
        <v>74330</v>
      </c>
      <c r="E205" t="str">
        <f>MID(Tableau1[[#This Row],[Adresse]],SUMPRODUCT(ISNUMBER(MID(SUBSTITUTE(Tableau1[[#This Row],[Adresse]]," ","|"),ROW($1:$99),5)*1)*ROW($1:$99))+6,50)</f>
        <v>SILLINGY</v>
      </c>
    </row>
    <row r="206" spans="1:5" x14ac:dyDescent="0.3">
      <c r="A206" t="s">
        <v>205</v>
      </c>
      <c r="B206">
        <f>--LEFT(Tableau1[[#This Row],[Adresse]],SEARCH(" ",Tableau1[[#This Row],[Adresse]],1)-1)</f>
        <v>17</v>
      </c>
      <c r="C20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DU COUSSOUS </v>
      </c>
      <c r="D206" s="1" t="str">
        <f>MID(Tableau1[[#This Row],[Adresse]],SUMPRODUCT(ISNUMBER(MID(SUBSTITUTE(Tableau1[[#This Row],[Adresse]]," ","|"),ROW($1:$99),5)*1)*ROW($1:$99)),5)</f>
        <v>13220</v>
      </c>
      <c r="E206" t="str">
        <f>MID(Tableau1[[#This Row],[Adresse]],SUMPRODUCT(ISNUMBER(MID(SUBSTITUTE(Tableau1[[#This Row],[Adresse]]," ","|"),ROW($1:$99),5)*1)*ROW($1:$99))+6,50)</f>
        <v>CHATEAUNEUF LES MARTIGUES</v>
      </c>
    </row>
    <row r="207" spans="1:5" x14ac:dyDescent="0.3">
      <c r="A207" t="s">
        <v>206</v>
      </c>
      <c r="B207">
        <f>--LEFT(Tableau1[[#This Row],[Adresse]],SEARCH(" ",Tableau1[[#This Row],[Adresse]],1)-1)</f>
        <v>89</v>
      </c>
      <c r="C20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DU PLAN </v>
      </c>
      <c r="D207" s="1" t="str">
        <f>MID(Tableau1[[#This Row],[Adresse]],SUMPRODUCT(ISNUMBER(MID(SUBSTITUTE(Tableau1[[#This Row],[Adresse]]," ","|"),ROW($1:$99),5)*1)*ROW($1:$99)),5)</f>
        <v>38200</v>
      </c>
      <c r="E207" t="str">
        <f>MID(Tableau1[[#This Row],[Adresse]],SUMPRODUCT(ISNUMBER(MID(SUBSTITUTE(Tableau1[[#This Row],[Adresse]]," ","|"),ROW($1:$99),5)*1)*ROW($1:$99))+6,50)</f>
        <v>LUZINAY</v>
      </c>
    </row>
    <row r="208" spans="1:5" x14ac:dyDescent="0.3">
      <c r="A208" t="s">
        <v>207</v>
      </c>
      <c r="B208">
        <f>--LEFT(Tableau1[[#This Row],[Adresse]],SEARCH(" ",Tableau1[[#This Row],[Adresse]],1)-1)</f>
        <v>10</v>
      </c>
      <c r="C20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BELLEVUE </v>
      </c>
      <c r="D208" s="1" t="str">
        <f>MID(Tableau1[[#This Row],[Adresse]],SUMPRODUCT(ISNUMBER(MID(SUBSTITUTE(Tableau1[[#This Row],[Adresse]]," ","|"),ROW($1:$99),5)*1)*ROW($1:$99)),5)</f>
        <v>13850</v>
      </c>
      <c r="E208" t="str">
        <f>MID(Tableau1[[#This Row],[Adresse]],SUMPRODUCT(ISNUMBER(MID(SUBSTITUTE(Tableau1[[#This Row],[Adresse]]," ","|"),ROW($1:$99),5)*1)*ROW($1:$99))+6,50)</f>
        <v>GREASQUE</v>
      </c>
    </row>
    <row r="209" spans="1:5" x14ac:dyDescent="0.3">
      <c r="A209" t="s">
        <v>208</v>
      </c>
      <c r="B209">
        <f>--LEFT(Tableau1[[#This Row],[Adresse]],SEARCH(" ",Tableau1[[#This Row],[Adresse]],1)-1)</f>
        <v>21</v>
      </c>
      <c r="C20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CHEMIN DES LYONNES </v>
      </c>
      <c r="D209" s="1" t="str">
        <f>MID(Tableau1[[#This Row],[Adresse]],SUMPRODUCT(ISNUMBER(MID(SUBSTITUTE(Tableau1[[#This Row],[Adresse]]," ","|"),ROW($1:$99),5)*1)*ROW($1:$99)),5)</f>
        <v>94350</v>
      </c>
      <c r="E209" t="str">
        <f>MID(Tableau1[[#This Row],[Adresse]],SUMPRODUCT(ISNUMBER(MID(SUBSTITUTE(Tableau1[[#This Row],[Adresse]]," ","|"),ROW($1:$99),5)*1)*ROW($1:$99))+6,50)</f>
        <v>VILLIERS SUR MARNE</v>
      </c>
    </row>
    <row r="210" spans="1:5" x14ac:dyDescent="0.3">
      <c r="A210" t="s">
        <v>209</v>
      </c>
      <c r="B210">
        <f>--LEFT(Tableau1[[#This Row],[Adresse]],SEARCH(" ",Tableau1[[#This Row],[Adresse]],1)-1)</f>
        <v>51</v>
      </c>
      <c r="C21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COOK </v>
      </c>
      <c r="D210" s="1" t="str">
        <f>MID(Tableau1[[#This Row],[Adresse]],SUMPRODUCT(ISNUMBER(MID(SUBSTITUTE(Tableau1[[#This Row],[Adresse]]," ","|"),ROW($1:$99),5)*1)*ROW($1:$99)),5)</f>
        <v>51100</v>
      </c>
      <c r="E210" t="str">
        <f>MID(Tableau1[[#This Row],[Adresse]],SUMPRODUCT(ISNUMBER(MID(SUBSTITUTE(Tableau1[[#This Row],[Adresse]]," ","|"),ROW($1:$99),5)*1)*ROW($1:$99))+6,50)</f>
        <v>REIMS</v>
      </c>
    </row>
    <row r="211" spans="1:5" x14ac:dyDescent="0.3">
      <c r="A211" t="s">
        <v>210</v>
      </c>
      <c r="B211">
        <f>--LEFT(Tableau1[[#This Row],[Adresse]],SEARCH(" ",Tableau1[[#This Row],[Adresse]],1)-1)</f>
        <v>69</v>
      </c>
      <c r="C21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RENE CASSIN </v>
      </c>
      <c r="D211" s="1" t="str">
        <f>MID(Tableau1[[#This Row],[Adresse]],SUMPRODUCT(ISNUMBER(MID(SUBSTITUTE(Tableau1[[#This Row],[Adresse]]," ","|"),ROW($1:$99),5)*1)*ROW($1:$99)),5)</f>
        <v>77127</v>
      </c>
      <c r="E211" t="str">
        <f>MID(Tableau1[[#This Row],[Adresse]],SUMPRODUCT(ISNUMBER(MID(SUBSTITUTE(Tableau1[[#This Row],[Adresse]]," ","|"),ROW($1:$99),5)*1)*ROW($1:$99))+6,50)</f>
        <v>LIEUSAINT</v>
      </c>
    </row>
    <row r="212" spans="1:5" x14ac:dyDescent="0.3">
      <c r="A212" t="s">
        <v>211</v>
      </c>
      <c r="B212">
        <f>--LEFT(Tableau1[[#This Row],[Adresse]],SEARCH(" ",Tableau1[[#This Row],[Adresse]],1)-1)</f>
        <v>6</v>
      </c>
      <c r="C21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DU MOULIN RAGOT </v>
      </c>
      <c r="D212" s="1" t="str">
        <f>MID(Tableau1[[#This Row],[Adresse]],SUMPRODUCT(ISNUMBER(MID(SUBSTITUTE(Tableau1[[#This Row],[Adresse]]," ","|"),ROW($1:$99),5)*1)*ROW($1:$99)),5)</f>
        <v>37230</v>
      </c>
      <c r="E212" t="str">
        <f>MID(Tableau1[[#This Row],[Adresse]],SUMPRODUCT(ISNUMBER(MID(SUBSTITUTE(Tableau1[[#This Row],[Adresse]]," ","|"),ROW($1:$99),5)*1)*ROW($1:$99))+6,50)</f>
        <v>SAINT ETIENNE DE CHIGNY</v>
      </c>
    </row>
    <row r="213" spans="1:5" x14ac:dyDescent="0.3">
      <c r="A213" t="s">
        <v>212</v>
      </c>
      <c r="B213">
        <f>--LEFT(Tableau1[[#This Row],[Adresse]],SEARCH(" ",Tableau1[[#This Row],[Adresse]],1)-1)</f>
        <v>4</v>
      </c>
      <c r="C21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HORIZONS </v>
      </c>
      <c r="D213" s="1" t="str">
        <f>MID(Tableau1[[#This Row],[Adresse]],SUMPRODUCT(ISNUMBER(MID(SUBSTITUTE(Tableau1[[#This Row],[Adresse]]," ","|"),ROW($1:$99),5)*1)*ROW($1:$99)),5)</f>
        <v>53950</v>
      </c>
      <c r="E213" t="str">
        <f>MID(Tableau1[[#This Row],[Adresse]],SUMPRODUCT(ISNUMBER(MID(SUBSTITUTE(Tableau1[[#This Row],[Adresse]]," ","|"),ROW($1:$99),5)*1)*ROW($1:$99))+6,50)</f>
        <v>LA CHAPELLE ANTHENAISE</v>
      </c>
    </row>
    <row r="214" spans="1:5" x14ac:dyDescent="0.3">
      <c r="A214" t="s">
        <v>213</v>
      </c>
      <c r="B214">
        <f>--LEFT(Tableau1[[#This Row],[Adresse]],SEARCH(" ",Tableau1[[#This Row],[Adresse]],1)-1)</f>
        <v>113</v>
      </c>
      <c r="C21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 ALSACE </v>
      </c>
      <c r="D214" s="1" t="str">
        <f>MID(Tableau1[[#This Row],[Adresse]],SUMPRODUCT(ISNUMBER(MID(SUBSTITUTE(Tableau1[[#This Row],[Adresse]]," ","|"),ROW($1:$99),5)*1)*ROW($1:$99)),5)</f>
        <v>88100</v>
      </c>
      <c r="E214" t="str">
        <f>MID(Tableau1[[#This Row],[Adresse]],SUMPRODUCT(ISNUMBER(MID(SUBSTITUTE(Tableau1[[#This Row],[Adresse]]," ","|"),ROW($1:$99),5)*1)*ROW($1:$99))+6,50)</f>
        <v>SAINT DIE DES VOSGES</v>
      </c>
    </row>
    <row r="215" spans="1:5" x14ac:dyDescent="0.3">
      <c r="A215" t="s">
        <v>214</v>
      </c>
      <c r="B215">
        <f>--LEFT(Tableau1[[#This Row],[Adresse]],SEARCH(" ",Tableau1[[#This Row],[Adresse]],1)-1)</f>
        <v>179</v>
      </c>
      <c r="C21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DES ECOLES </v>
      </c>
      <c r="D215" s="1" t="str">
        <f>MID(Tableau1[[#This Row],[Adresse]],SUMPRODUCT(ISNUMBER(MID(SUBSTITUTE(Tableau1[[#This Row],[Adresse]]," ","|"),ROW($1:$99),5)*1)*ROW($1:$99)),5)</f>
        <v>74330</v>
      </c>
      <c r="E215" t="str">
        <f>MID(Tableau1[[#This Row],[Adresse]],SUMPRODUCT(ISNUMBER(MID(SUBSTITUTE(Tableau1[[#This Row],[Adresse]]," ","|"),ROW($1:$99),5)*1)*ROW($1:$99))+6,50)</f>
        <v>SILLINGY</v>
      </c>
    </row>
    <row r="216" spans="1:5" x14ac:dyDescent="0.3">
      <c r="A216" t="s">
        <v>215</v>
      </c>
      <c r="B216">
        <f>--LEFT(Tableau1[[#This Row],[Adresse]],SEARCH(" ",Tableau1[[#This Row],[Adresse]],1)-1)</f>
        <v>391</v>
      </c>
      <c r="C21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FAUBOURG BANNIER </v>
      </c>
      <c r="D216" s="1" t="str">
        <f>MID(Tableau1[[#This Row],[Adresse]],SUMPRODUCT(ISNUMBER(MID(SUBSTITUTE(Tableau1[[#This Row],[Adresse]]," ","|"),ROW($1:$99),5)*1)*ROW($1:$99)),5)</f>
        <v>45000</v>
      </c>
      <c r="E216" t="str">
        <f>MID(Tableau1[[#This Row],[Adresse]],SUMPRODUCT(ISNUMBER(MID(SUBSTITUTE(Tableau1[[#This Row],[Adresse]]," ","|"),ROW($1:$99),5)*1)*ROW($1:$99))+6,50)</f>
        <v>ORLEANS</v>
      </c>
    </row>
    <row r="217" spans="1:5" x14ac:dyDescent="0.3">
      <c r="A217" t="s">
        <v>216</v>
      </c>
      <c r="B217">
        <f>--LEFT(Tableau1[[#This Row],[Adresse]],SEARCH(" ",Tableau1[[#This Row],[Adresse]],1)-1)</f>
        <v>32</v>
      </c>
      <c r="C21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  GRAND ROUTE </v>
      </c>
      <c r="D217" s="1" t="str">
        <f>MID(Tableau1[[#This Row],[Adresse]],SUMPRODUCT(ISNUMBER(MID(SUBSTITUTE(Tableau1[[#This Row],[Adresse]]," ","|"),ROW($1:$99),5)*1)*ROW($1:$99)),5)</f>
        <v>18250</v>
      </c>
      <c r="E217" t="str">
        <f>MID(Tableau1[[#This Row],[Adresse]],SUMPRODUCT(ISNUMBER(MID(SUBSTITUTE(Tableau1[[#This Row],[Adresse]]," ","|"),ROW($1:$99),5)*1)*ROW($1:$99))+6,50)</f>
        <v>HENRICHEMONT</v>
      </c>
    </row>
    <row r="218" spans="1:5" x14ac:dyDescent="0.3">
      <c r="A218" t="s">
        <v>217</v>
      </c>
      <c r="B218">
        <f>--LEFT(Tableau1[[#This Row],[Adresse]],SEARCH(" ",Tableau1[[#This Row],[Adresse]],1)-1)</f>
        <v>5</v>
      </c>
      <c r="C21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SAINT GANGOLPHE </v>
      </c>
      <c r="D218" s="1" t="str">
        <f>MID(Tableau1[[#This Row],[Adresse]],SUMPRODUCT(ISNUMBER(MID(SUBSTITUTE(Tableau1[[#This Row],[Adresse]]," ","|"),ROW($1:$99),5)*1)*ROW($1:$99)),5)</f>
        <v>68990</v>
      </c>
      <c r="E218" t="str">
        <f>MID(Tableau1[[#This Row],[Adresse]],SUMPRODUCT(ISNUMBER(MID(SUBSTITUTE(Tableau1[[#This Row],[Adresse]]," ","|"),ROW($1:$99),5)*1)*ROW($1:$99))+6,50)</f>
        <v>GALFINGUE</v>
      </c>
    </row>
    <row r="219" spans="1:5" x14ac:dyDescent="0.3">
      <c r="A219" t="s">
        <v>218</v>
      </c>
      <c r="B219">
        <f>--LEFT(Tableau1[[#This Row],[Adresse]],SEARCH(" ",Tableau1[[#This Row],[Adresse]],1)-1)</f>
        <v>200</v>
      </c>
      <c r="C21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BOURDENS </v>
      </c>
      <c r="D219" s="1" t="str">
        <f>MID(Tableau1[[#This Row],[Adresse]],SUMPRODUCT(ISNUMBER(MID(SUBSTITUTE(Tableau1[[#This Row],[Adresse]]," ","|"),ROW($1:$99),5)*1)*ROW($1:$99)),5)</f>
        <v>82290</v>
      </c>
      <c r="E219" t="str">
        <f>MID(Tableau1[[#This Row],[Adresse]],SUMPRODUCT(ISNUMBER(MID(SUBSTITUTE(Tableau1[[#This Row],[Adresse]]," ","|"),ROW($1:$99),5)*1)*ROW($1:$99))+6,50)</f>
        <v>MONTBETON</v>
      </c>
    </row>
    <row r="220" spans="1:5" x14ac:dyDescent="0.3">
      <c r="A220" t="s">
        <v>219</v>
      </c>
      <c r="B220">
        <f>--LEFT(Tableau1[[#This Row],[Adresse]],SEARCH(" ",Tableau1[[#This Row],[Adresse]],1)-1)</f>
        <v>735</v>
      </c>
      <c r="C22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LA LANERE </v>
      </c>
      <c r="D220" s="1" t="str">
        <f>MID(Tableau1[[#This Row],[Adresse]],SUMPRODUCT(ISNUMBER(MID(SUBSTITUTE(Tableau1[[#This Row],[Adresse]]," ","|"),ROW($1:$99),5)*1)*ROW($1:$99)),5)</f>
        <v>40230</v>
      </c>
      <c r="E220" t="str">
        <f>MID(Tableau1[[#This Row],[Adresse]],SUMPRODUCT(ISNUMBER(MID(SUBSTITUTE(Tableau1[[#This Row],[Adresse]]," ","|"),ROW($1:$99),5)*1)*ROW($1:$99))+6,50)</f>
        <v>SAUBRIGUES</v>
      </c>
    </row>
    <row r="221" spans="1:5" x14ac:dyDescent="0.3">
      <c r="A221" t="s">
        <v>220</v>
      </c>
      <c r="B221">
        <f>--LEFT(Tableau1[[#This Row],[Adresse]],SEARCH(" ",Tableau1[[#This Row],[Adresse]],1)-1)</f>
        <v>62</v>
      </c>
      <c r="C22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HAGUENEAU </v>
      </c>
      <c r="D221" s="1" t="str">
        <f>MID(Tableau1[[#This Row],[Adresse]],SUMPRODUCT(ISNUMBER(MID(SUBSTITUTE(Tableau1[[#This Row],[Adresse]]," ","|"),ROW($1:$99),5)*1)*ROW($1:$99)),5)</f>
        <v>62100</v>
      </c>
      <c r="E221" t="str">
        <f>MID(Tableau1[[#This Row],[Adresse]],SUMPRODUCT(ISNUMBER(MID(SUBSTITUTE(Tableau1[[#This Row],[Adresse]]," ","|"),ROW($1:$99),5)*1)*ROW($1:$99))+6,50)</f>
        <v>CALAIS</v>
      </c>
    </row>
    <row r="222" spans="1:5" x14ac:dyDescent="0.3">
      <c r="A222" t="s">
        <v>221</v>
      </c>
      <c r="B222">
        <f>--LEFT(Tableau1[[#This Row],[Adresse]],SEARCH(" ",Tableau1[[#This Row],[Adresse]],1)-1)</f>
        <v>121</v>
      </c>
      <c r="C22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LA VITARELLE </v>
      </c>
      <c r="D222" s="1" t="str">
        <f>MID(Tableau1[[#This Row],[Adresse]],SUMPRODUCT(ISNUMBER(MID(SUBSTITUTE(Tableau1[[#This Row],[Adresse]]," ","|"),ROW($1:$99),5)*1)*ROW($1:$99)),5)</f>
        <v>82000</v>
      </c>
      <c r="E222" t="str">
        <f>MID(Tableau1[[#This Row],[Adresse]],SUMPRODUCT(ISNUMBER(MID(SUBSTITUTE(Tableau1[[#This Row],[Adresse]]," ","|"),ROW($1:$99),5)*1)*ROW($1:$99))+6,50)</f>
        <v>MONTAUBAN</v>
      </c>
    </row>
    <row r="223" spans="1:5" x14ac:dyDescent="0.3">
      <c r="A223" t="s">
        <v>222</v>
      </c>
      <c r="B223">
        <f>--LEFT(Tableau1[[#This Row],[Adresse]],SEARCH(" ",Tableau1[[#This Row],[Adresse]],1)-1)</f>
        <v>9</v>
      </c>
      <c r="C22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ROUTE DU VIGNAC </v>
      </c>
      <c r="D223" s="1" t="str">
        <f>MID(Tableau1[[#This Row],[Adresse]],SUMPRODUCT(ISNUMBER(MID(SUBSTITUTE(Tableau1[[#This Row],[Adresse]]," ","|"),ROW($1:$99),5)*1)*ROW($1:$99)),5)</f>
        <v>16440</v>
      </c>
      <c r="E223" t="str">
        <f>MID(Tableau1[[#This Row],[Adresse]],SUMPRODUCT(ISNUMBER(MID(SUBSTITUTE(Tableau1[[#This Row],[Adresse]]," ","|"),ROW($1:$99),5)*1)*ROW($1:$99))+6,50)</f>
        <v>ROULLET SAINT ESTEPHE</v>
      </c>
    </row>
    <row r="224" spans="1:5" x14ac:dyDescent="0.3">
      <c r="A224" t="s">
        <v>223</v>
      </c>
      <c r="B224">
        <f>--LEFT(Tableau1[[#This Row],[Adresse]],SEARCH(" ",Tableau1[[#This Row],[Adresse]],1)-1)</f>
        <v>45</v>
      </c>
      <c r="C22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AVENUE DU RHIN </v>
      </c>
      <c r="D224" s="1" t="str">
        <f>MID(Tableau1[[#This Row],[Adresse]],SUMPRODUCT(ISNUMBER(MID(SUBSTITUTE(Tableau1[[#This Row],[Adresse]]," ","|"),ROW($1:$99),5)*1)*ROW($1:$99)),5)</f>
        <v>67100</v>
      </c>
      <c r="E224" t="str">
        <f>MID(Tableau1[[#This Row],[Adresse]],SUMPRODUCT(ISNUMBER(MID(SUBSTITUTE(Tableau1[[#This Row],[Adresse]]," ","|"),ROW($1:$99),5)*1)*ROW($1:$99))+6,50)</f>
        <v>STRASBOURG</v>
      </c>
    </row>
    <row r="225" spans="1:5" x14ac:dyDescent="0.3">
      <c r="A225" t="s">
        <v>224</v>
      </c>
      <c r="B225">
        <f>--LEFT(Tableau1[[#This Row],[Adresse]],SEARCH(" ",Tableau1[[#This Row],[Adresse]],1)-1)</f>
        <v>379</v>
      </c>
      <c r="C22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HIRONDELLES </v>
      </c>
      <c r="D225" s="1" t="str">
        <f>MID(Tableau1[[#This Row],[Adresse]],SUMPRODUCT(ISNUMBER(MID(SUBSTITUTE(Tableau1[[#This Row],[Adresse]]," ","|"),ROW($1:$99),5)*1)*ROW($1:$99)),5)</f>
        <v>74520</v>
      </c>
      <c r="E225" t="str">
        <f>MID(Tableau1[[#This Row],[Adresse]],SUMPRODUCT(ISNUMBER(MID(SUBSTITUTE(Tableau1[[#This Row],[Adresse]]," ","|"),ROW($1:$99),5)*1)*ROW($1:$99))+6,50)</f>
        <v>VALLEIRY</v>
      </c>
    </row>
    <row r="226" spans="1:5" x14ac:dyDescent="0.3">
      <c r="A226" t="s">
        <v>225</v>
      </c>
      <c r="B226">
        <f>--LEFT(Tableau1[[#This Row],[Adresse]],SEARCH(" ",Tableau1[[#This Row],[Adresse]],1)-1)</f>
        <v>1073</v>
      </c>
      <c r="C22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LYON </v>
      </c>
      <c r="D226" s="1" t="str">
        <f>MID(Tableau1[[#This Row],[Adresse]],SUMPRODUCT(ISNUMBER(MID(SUBSTITUTE(Tableau1[[#This Row],[Adresse]]," ","|"),ROW($1:$99),5)*1)*ROW($1:$99)),5)</f>
        <v>01630</v>
      </c>
      <c r="E226" t="str">
        <f>MID(Tableau1[[#This Row],[Adresse]],SUMPRODUCT(ISNUMBER(MID(SUBSTITUTE(Tableau1[[#This Row],[Adresse]]," ","|"),ROW($1:$99),5)*1)*ROW($1:$99))+6,50)</f>
        <v>PERON</v>
      </c>
    </row>
    <row r="227" spans="1:5" x14ac:dyDescent="0.3">
      <c r="A227" t="s">
        <v>226</v>
      </c>
      <c r="B227">
        <f>--LEFT(Tableau1[[#This Row],[Adresse]],SEARCH(" ",Tableau1[[#This Row],[Adresse]],1)-1)</f>
        <v>15</v>
      </c>
      <c r="C22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BELGIQUE </v>
      </c>
      <c r="D227" s="1" t="str">
        <f>MID(Tableau1[[#This Row],[Adresse]],SUMPRODUCT(ISNUMBER(MID(SUBSTITUTE(Tableau1[[#This Row],[Adresse]]," ","|"),ROW($1:$99),5)*1)*ROW($1:$99)),5)</f>
        <v>06220</v>
      </c>
      <c r="E227" t="str">
        <f>MID(Tableau1[[#This Row],[Adresse]],SUMPRODUCT(ISNUMBER(MID(SUBSTITUTE(Tableau1[[#This Row],[Adresse]]," ","|"),ROW($1:$99),5)*1)*ROW($1:$99))+6,50)</f>
        <v>VALLAURIS</v>
      </c>
    </row>
    <row r="228" spans="1:5" x14ac:dyDescent="0.3">
      <c r="A228" t="s">
        <v>227</v>
      </c>
      <c r="B228">
        <f>--LEFT(Tableau1[[#This Row],[Adresse]],SEARCH(" ",Tableau1[[#This Row],[Adresse]],1)-1)</f>
        <v>8</v>
      </c>
      <c r="C22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CLEVANT </v>
      </c>
      <c r="D228" s="1" t="str">
        <f>MID(Tableau1[[#This Row],[Adresse]],SUMPRODUCT(ISNUMBER(MID(SUBSTITUTE(Tableau1[[#This Row],[Adresse]]," ","|"),ROW($1:$99),5)*1)*ROW($1:$99)),5)</f>
        <v>54136</v>
      </c>
      <c r="E228" t="str">
        <f>MID(Tableau1[[#This Row],[Adresse]],SUMPRODUCT(ISNUMBER(MID(SUBSTITUTE(Tableau1[[#This Row],[Adresse]]," ","|"),ROW($1:$99),5)*1)*ROW($1:$99))+6,50)</f>
        <v>BOUXIERES AUX DAMES</v>
      </c>
    </row>
    <row r="229" spans="1:5" x14ac:dyDescent="0.3">
      <c r="A229" t="s">
        <v>228</v>
      </c>
      <c r="B229">
        <f>--LEFT(Tableau1[[#This Row],[Adresse]],SEARCH(" ",Tableau1[[#This Row],[Adresse]],1)-1)</f>
        <v>212</v>
      </c>
      <c r="C22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PLAN </v>
      </c>
      <c r="D229" s="1" t="str">
        <f>MID(Tableau1[[#This Row],[Adresse]],SUMPRODUCT(ISNUMBER(MID(SUBSTITUTE(Tableau1[[#This Row],[Adresse]]," ","|"),ROW($1:$99),5)*1)*ROW($1:$99)),5)</f>
        <v>01220</v>
      </c>
      <c r="E229" t="str">
        <f>MID(Tableau1[[#This Row],[Adresse]],SUMPRODUCT(ISNUMBER(MID(SUBSTITUTE(Tableau1[[#This Row],[Adresse]]," ","|"),ROW($1:$99),5)*1)*ROW($1:$99))+6,50)</f>
        <v>DIVONNE LES BAINS</v>
      </c>
    </row>
    <row r="230" spans="1:5" x14ac:dyDescent="0.3">
      <c r="A230" t="s">
        <v>229</v>
      </c>
      <c r="B230">
        <f>--LEFT(Tableau1[[#This Row],[Adresse]],SEARCH(" ",Tableau1[[#This Row],[Adresse]],1)-1)</f>
        <v>67</v>
      </c>
      <c r="C23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LIEUTENANT JEAN TOUCAS </v>
      </c>
      <c r="D230" s="1" t="str">
        <f>MID(Tableau1[[#This Row],[Adresse]],SUMPRODUCT(ISNUMBER(MID(SUBSTITUTE(Tableau1[[#This Row],[Adresse]]," ","|"),ROW($1:$99),5)*1)*ROW($1:$99)),5)</f>
        <v>83260</v>
      </c>
      <c r="E230" t="str">
        <f>MID(Tableau1[[#This Row],[Adresse]],SUMPRODUCT(ISNUMBER(MID(SUBSTITUTE(Tableau1[[#This Row],[Adresse]]," ","|"),ROW($1:$99),5)*1)*ROW($1:$99))+6,50)</f>
        <v>LA CRAU</v>
      </c>
    </row>
    <row r="231" spans="1:5" x14ac:dyDescent="0.3">
      <c r="A231" t="s">
        <v>230</v>
      </c>
      <c r="B231">
        <f>--LEFT(Tableau1[[#This Row],[Adresse]],SEARCH(" ",Tableau1[[#This Row],[Adresse]],1)-1)</f>
        <v>25</v>
      </c>
      <c r="C23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DU SAILLENC </v>
      </c>
      <c r="D231" s="1" t="str">
        <f>MID(Tableau1[[#This Row],[Adresse]],SUMPRODUCT(ISNUMBER(MID(SUBSTITUTE(Tableau1[[#This Row],[Adresse]]," ","|"),ROW($1:$99),5)*1)*ROW($1:$99)),5)</f>
        <v>81100</v>
      </c>
      <c r="E231" t="str">
        <f>MID(Tableau1[[#This Row],[Adresse]],SUMPRODUCT(ISNUMBER(MID(SUBSTITUTE(Tableau1[[#This Row],[Adresse]]," ","|"),ROW($1:$99),5)*1)*ROW($1:$99))+6,50)</f>
        <v>CASTRES</v>
      </c>
    </row>
    <row r="232" spans="1:5" x14ac:dyDescent="0.3">
      <c r="A232" t="s">
        <v>231</v>
      </c>
      <c r="B232">
        <f>--LEFT(Tableau1[[#This Row],[Adresse]],SEARCH(" ",Tableau1[[#This Row],[Adresse]],1)-1)</f>
        <v>178</v>
      </c>
      <c r="C23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PIERRES </v>
      </c>
      <c r="D232" s="1" t="str">
        <f>MID(Tableau1[[#This Row],[Adresse]],SUMPRODUCT(ISNUMBER(MID(SUBSTITUTE(Tableau1[[#This Row],[Adresse]]," ","|"),ROW($1:$99),5)*1)*ROW($1:$99)),5)</f>
        <v>59229</v>
      </c>
      <c r="E232" t="str">
        <f>MID(Tableau1[[#This Row],[Adresse]],SUMPRODUCT(ISNUMBER(MID(SUBSTITUTE(Tableau1[[#This Row],[Adresse]]," ","|"),ROW($1:$99),5)*1)*ROW($1:$99))+6,50)</f>
        <v>TETEGHEM COUDEKERQUE VILLAGE</v>
      </c>
    </row>
    <row r="233" spans="1:5" x14ac:dyDescent="0.3">
      <c r="A233" t="s">
        <v>232</v>
      </c>
      <c r="B233">
        <f>--LEFT(Tableau1[[#This Row],[Adresse]],SEARCH(" ",Tableau1[[#This Row],[Adresse]],1)-1)</f>
        <v>23</v>
      </c>
      <c r="C23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MOULIN DE SAINT MICHEL </v>
      </c>
      <c r="D233" s="1" t="str">
        <f>MID(Tableau1[[#This Row],[Adresse]],SUMPRODUCT(ISNUMBER(MID(SUBSTITUTE(Tableau1[[#This Row],[Adresse]]," ","|"),ROW($1:$99),5)*1)*ROW($1:$99)),5)</f>
        <v>11000</v>
      </c>
      <c r="E233" t="str">
        <f>MID(Tableau1[[#This Row],[Adresse]],SUMPRODUCT(ISNUMBER(MID(SUBSTITUTE(Tableau1[[#This Row],[Adresse]]," ","|"),ROW($1:$99),5)*1)*ROW($1:$99))+6,50)</f>
        <v>CARCASSONNE</v>
      </c>
    </row>
    <row r="234" spans="1:5" x14ac:dyDescent="0.3">
      <c r="A234" t="s">
        <v>233</v>
      </c>
      <c r="B234">
        <f>--LEFT(Tableau1[[#This Row],[Adresse]],SEARCH(" ",Tableau1[[#This Row],[Adresse]],1)-1)</f>
        <v>0</v>
      </c>
      <c r="C23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CANADELS </v>
      </c>
      <c r="D234" s="1" t="str">
        <f>MID(Tableau1[[#This Row],[Adresse]],SUMPRODUCT(ISNUMBER(MID(SUBSTITUTE(Tableau1[[#This Row],[Adresse]]," ","|"),ROW($1:$99),5)*1)*ROW($1:$99)),5)</f>
        <v>13800</v>
      </c>
      <c r="E234" t="str">
        <f>MID(Tableau1[[#This Row],[Adresse]],SUMPRODUCT(ISNUMBER(MID(SUBSTITUTE(Tableau1[[#This Row],[Adresse]]," ","|"),ROW($1:$99),5)*1)*ROW($1:$99))+6,50)</f>
        <v>ISTRES</v>
      </c>
    </row>
    <row r="235" spans="1:5" x14ac:dyDescent="0.3">
      <c r="A235" t="s">
        <v>234</v>
      </c>
      <c r="B235">
        <f>--LEFT(Tableau1[[#This Row],[Adresse]],SEARCH(" ",Tableau1[[#This Row],[Adresse]],1)-1)</f>
        <v>1</v>
      </c>
      <c r="C23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COMTAT </v>
      </c>
      <c r="D235" s="1" t="str">
        <f>MID(Tableau1[[#This Row],[Adresse]],SUMPRODUCT(ISNUMBER(MID(SUBSTITUTE(Tableau1[[#This Row],[Adresse]]," ","|"),ROW($1:$99),5)*1)*ROW($1:$99)),5)</f>
        <v>84600</v>
      </c>
      <c r="E235" t="str">
        <f>MID(Tableau1[[#This Row],[Adresse]],SUMPRODUCT(ISNUMBER(MID(SUBSTITUTE(Tableau1[[#This Row],[Adresse]]," ","|"),ROW($1:$99),5)*1)*ROW($1:$99))+6,50)</f>
        <v>GRILLON</v>
      </c>
    </row>
    <row r="236" spans="1:5" x14ac:dyDescent="0.3">
      <c r="A236" t="s">
        <v>235</v>
      </c>
      <c r="B236">
        <f>--LEFT(Tableau1[[#This Row],[Adresse]],SEARCH(" ",Tableau1[[#This Row],[Adresse]],1)-1)</f>
        <v>11</v>
      </c>
      <c r="C23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LEON MOUSSINAC </v>
      </c>
      <c r="D236" s="1" t="str">
        <f>MID(Tableau1[[#This Row],[Adresse]],SUMPRODUCT(ISNUMBER(MID(SUBSTITUTE(Tableau1[[#This Row],[Adresse]]," ","|"),ROW($1:$99),5)*1)*ROW($1:$99)),5)</f>
        <v>94800</v>
      </c>
      <c r="E236" t="str">
        <f>MID(Tableau1[[#This Row],[Adresse]],SUMPRODUCT(ISNUMBER(MID(SUBSTITUTE(Tableau1[[#This Row],[Adresse]]," ","|"),ROW($1:$99),5)*1)*ROW($1:$99))+6,50)</f>
        <v>VILLEJUIF</v>
      </c>
    </row>
    <row r="237" spans="1:5" x14ac:dyDescent="0.3">
      <c r="A237" t="s">
        <v>236</v>
      </c>
      <c r="B237">
        <f>--LEFT(Tableau1[[#This Row],[Adresse]],SEARCH(" ",Tableau1[[#This Row],[Adresse]],1)-1)</f>
        <v>55</v>
      </c>
      <c r="C23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LA CAILLAOUERE </v>
      </c>
      <c r="D237" s="1" t="str">
        <f>MID(Tableau1[[#This Row],[Adresse]],SUMPRODUCT(ISNUMBER(MID(SUBSTITUTE(Tableau1[[#This Row],[Adresse]]," ","|"),ROW($1:$99),5)*1)*ROW($1:$99)),5)</f>
        <v>32000</v>
      </c>
      <c r="E237" t="str">
        <f>MID(Tableau1[[#This Row],[Adresse]],SUMPRODUCT(ISNUMBER(MID(SUBSTITUTE(Tableau1[[#This Row],[Adresse]]," ","|"),ROW($1:$99),5)*1)*ROW($1:$99))+6,50)</f>
        <v>AUCH</v>
      </c>
    </row>
    <row r="238" spans="1:5" x14ac:dyDescent="0.3">
      <c r="A238" t="s">
        <v>237</v>
      </c>
      <c r="B238">
        <f>--LEFT(Tableau1[[#This Row],[Adresse]],SEARCH(" ",Tableau1[[#This Row],[Adresse]],1)-1)</f>
        <v>92</v>
      </c>
      <c r="C23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DU BARADET </v>
      </c>
      <c r="D238" s="1" t="str">
        <f>MID(Tableau1[[#This Row],[Adresse]],SUMPRODUCT(ISNUMBER(MID(SUBSTITUTE(Tableau1[[#This Row],[Adresse]]," ","|"),ROW($1:$99),5)*1)*ROW($1:$99)),5)</f>
        <v>40230</v>
      </c>
      <c r="E238" t="str">
        <f>MID(Tableau1[[#This Row],[Adresse]],SUMPRODUCT(ISNUMBER(MID(SUBSTITUTE(Tableau1[[#This Row],[Adresse]]," ","|"),ROW($1:$99),5)*1)*ROW($1:$99))+6,50)</f>
        <v>SAUBRIGUES</v>
      </c>
    </row>
    <row r="239" spans="1:5" x14ac:dyDescent="0.3">
      <c r="A239" t="s">
        <v>238</v>
      </c>
      <c r="B239">
        <f>--LEFT(Tableau1[[#This Row],[Adresse]],SEARCH(" ",Tableau1[[#This Row],[Adresse]],1)-1)</f>
        <v>13</v>
      </c>
      <c r="C23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JACQUELINE AURIOL </v>
      </c>
      <c r="D239" s="1" t="str">
        <f>MID(Tableau1[[#This Row],[Adresse]],SUMPRODUCT(ISNUMBER(MID(SUBSTITUTE(Tableau1[[#This Row],[Adresse]]," ","|"),ROW($1:$99),5)*1)*ROW($1:$99)),5)</f>
        <v>13130</v>
      </c>
      <c r="E239" t="str">
        <f>MID(Tableau1[[#This Row],[Adresse]],SUMPRODUCT(ISNUMBER(MID(SUBSTITUTE(Tableau1[[#This Row],[Adresse]]," ","|"),ROW($1:$99),5)*1)*ROW($1:$99))+6,50)</f>
        <v>BERRE L ETANG</v>
      </c>
    </row>
    <row r="240" spans="1:5" x14ac:dyDescent="0.3">
      <c r="A240" t="s">
        <v>239</v>
      </c>
      <c r="B240">
        <f>--LEFT(Tableau1[[#This Row],[Adresse]],SEARCH(" ",Tableau1[[#This Row],[Adresse]],1)-1)</f>
        <v>1</v>
      </c>
      <c r="C24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 EGLISE </v>
      </c>
      <c r="D240" s="1" t="str">
        <f>MID(Tableau1[[#This Row],[Adresse]],SUMPRODUCT(ISNUMBER(MID(SUBSTITUTE(Tableau1[[#This Row],[Adresse]]," ","|"),ROW($1:$99),5)*1)*ROW($1:$99)),5)</f>
        <v>81660</v>
      </c>
      <c r="E240" t="str">
        <f>MID(Tableau1[[#This Row],[Adresse]],SUMPRODUCT(ISNUMBER(MID(SUBSTITUTE(Tableau1[[#This Row],[Adresse]]," ","|"),ROW($1:$99),5)*1)*ROW($1:$99))+6,50)</f>
        <v>PONT DE LARN</v>
      </c>
    </row>
    <row r="241" spans="1:5" x14ac:dyDescent="0.3">
      <c r="A241" t="s">
        <v>240</v>
      </c>
      <c r="B241">
        <f>--LEFT(Tableau1[[#This Row],[Adresse]],SEARCH(" ",Tableau1[[#This Row],[Adresse]],1)-1)</f>
        <v>17</v>
      </c>
      <c r="C24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ALBERTO SANTOS DUMONT </v>
      </c>
      <c r="D241" s="1" t="str">
        <f>MID(Tableau1[[#This Row],[Adresse]],SUMPRODUCT(ISNUMBER(MID(SUBSTITUTE(Tableau1[[#This Row],[Adresse]]," ","|"),ROW($1:$99),5)*1)*ROW($1:$99)),5)</f>
        <v>82000</v>
      </c>
      <c r="E241" t="str">
        <f>MID(Tableau1[[#This Row],[Adresse]],SUMPRODUCT(ISNUMBER(MID(SUBSTITUTE(Tableau1[[#This Row],[Adresse]]," ","|"),ROW($1:$99),5)*1)*ROW($1:$99))+6,50)</f>
        <v>MONTAUBAN</v>
      </c>
    </row>
    <row r="242" spans="1:5" x14ac:dyDescent="0.3">
      <c r="A242" t="s">
        <v>241</v>
      </c>
      <c r="B242">
        <f>--LEFT(Tableau1[[#This Row],[Adresse]],SEARCH(" ",Tableau1[[#This Row],[Adresse]],1)-1)</f>
        <v>11</v>
      </c>
      <c r="C24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DE LA MARIANNE </v>
      </c>
      <c r="D242" s="1" t="str">
        <f>MID(Tableau1[[#This Row],[Adresse]],SUMPRODUCT(ISNUMBER(MID(SUBSTITUTE(Tableau1[[#This Row],[Adresse]]," ","|"),ROW($1:$99),5)*1)*ROW($1:$99)),5)</f>
        <v>49000</v>
      </c>
      <c r="E242" t="str">
        <f>MID(Tableau1[[#This Row],[Adresse]],SUMPRODUCT(ISNUMBER(MID(SUBSTITUTE(Tableau1[[#This Row],[Adresse]]," ","|"),ROW($1:$99),5)*1)*ROW($1:$99))+6,50)</f>
        <v>ANGERS</v>
      </c>
    </row>
    <row r="243" spans="1:5" x14ac:dyDescent="0.3">
      <c r="A243" t="s">
        <v>242</v>
      </c>
      <c r="B243">
        <f>--LEFT(Tableau1[[#This Row],[Adresse]],SEARCH(" ",Tableau1[[#This Row],[Adresse]],1)-1)</f>
        <v>12</v>
      </c>
      <c r="C24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CHEMONTON </v>
      </c>
      <c r="D243" s="1" t="str">
        <f>MID(Tableau1[[#This Row],[Adresse]],SUMPRODUCT(ISNUMBER(MID(SUBSTITUTE(Tableau1[[#This Row],[Adresse]]," ","|"),ROW($1:$99),5)*1)*ROW($1:$99)),5)</f>
        <v>41000</v>
      </c>
      <c r="E243" t="str">
        <f>MID(Tableau1[[#This Row],[Adresse]],SUMPRODUCT(ISNUMBER(MID(SUBSTITUTE(Tableau1[[#This Row],[Adresse]]," ","|"),ROW($1:$99),5)*1)*ROW($1:$99))+6,50)</f>
        <v>BLOIS</v>
      </c>
    </row>
    <row r="244" spans="1:5" x14ac:dyDescent="0.3">
      <c r="A244" t="s">
        <v>243</v>
      </c>
      <c r="B244">
        <f>--LEFT(Tableau1[[#This Row],[Adresse]],SEARCH(" ",Tableau1[[#This Row],[Adresse]],1)-1)</f>
        <v>200</v>
      </c>
      <c r="C24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SAINT DIDIER </v>
      </c>
      <c r="D244" s="1" t="str">
        <f>MID(Tableau1[[#This Row],[Adresse]],SUMPRODUCT(ISNUMBER(MID(SUBSTITUTE(Tableau1[[#This Row],[Adresse]]," ","|"),ROW($1:$99),5)*1)*ROW($1:$99)),5)</f>
        <v>69760</v>
      </c>
      <c r="E244" t="str">
        <f>MID(Tableau1[[#This Row],[Adresse]],SUMPRODUCT(ISNUMBER(MID(SUBSTITUTE(Tableau1[[#This Row],[Adresse]]," ","|"),ROW($1:$99),5)*1)*ROW($1:$99))+6,50)</f>
        <v>LIMONEST</v>
      </c>
    </row>
    <row r="245" spans="1:5" x14ac:dyDescent="0.3">
      <c r="A245" t="s">
        <v>244</v>
      </c>
      <c r="B245">
        <f>--LEFT(Tableau1[[#This Row],[Adresse]],SEARCH(" ",Tableau1[[#This Row],[Adresse]],1)-1)</f>
        <v>40</v>
      </c>
      <c r="C24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EMILE ZOLA </v>
      </c>
      <c r="D245" s="1" t="str">
        <f>MID(Tableau1[[#This Row],[Adresse]],SUMPRODUCT(ISNUMBER(MID(SUBSTITUTE(Tableau1[[#This Row],[Adresse]]," ","|"),ROW($1:$99),5)*1)*ROW($1:$99)),5)</f>
        <v>81100</v>
      </c>
      <c r="E245" t="str">
        <f>MID(Tableau1[[#This Row],[Adresse]],SUMPRODUCT(ISNUMBER(MID(SUBSTITUTE(Tableau1[[#This Row],[Adresse]]," ","|"),ROW($1:$99),5)*1)*ROW($1:$99))+6,50)</f>
        <v>CASTRES</v>
      </c>
    </row>
    <row r="246" spans="1:5" x14ac:dyDescent="0.3">
      <c r="A246" t="s">
        <v>245</v>
      </c>
      <c r="B246">
        <f>--LEFT(Tableau1[[#This Row],[Adresse]],SEARCH(" ",Tableau1[[#This Row],[Adresse]],1)-1)</f>
        <v>487</v>
      </c>
      <c r="C24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FLORETTE </v>
      </c>
      <c r="D246" s="1" t="str">
        <f>MID(Tableau1[[#This Row],[Adresse]],SUMPRODUCT(ISNUMBER(MID(SUBSTITUTE(Tableau1[[#This Row],[Adresse]]," ","|"),ROW($1:$99),5)*1)*ROW($1:$99)),5)</f>
        <v>84290</v>
      </c>
      <c r="E246" t="str">
        <f>MID(Tableau1[[#This Row],[Adresse]],SUMPRODUCT(ISNUMBER(MID(SUBSTITUTE(Tableau1[[#This Row],[Adresse]]," ","|"),ROW($1:$99),5)*1)*ROW($1:$99))+6,50)</f>
        <v>SAINTE CECILE LES VIGNES</v>
      </c>
    </row>
    <row r="247" spans="1:5" x14ac:dyDescent="0.3">
      <c r="A247" t="s">
        <v>246</v>
      </c>
      <c r="B247">
        <f>--LEFT(Tableau1[[#This Row],[Adresse]],SEARCH(" ",Tableau1[[#This Row],[Adresse]],1)-1)</f>
        <v>42</v>
      </c>
      <c r="C24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HENRI IV </v>
      </c>
      <c r="D247" s="1" t="str">
        <f>MID(Tableau1[[#This Row],[Adresse]],SUMPRODUCT(ISNUMBER(MID(SUBSTITUTE(Tableau1[[#This Row],[Adresse]]," ","|"),ROW($1:$99),5)*1)*ROW($1:$99)),5)</f>
        <v>64110</v>
      </c>
      <c r="E247" t="str">
        <f>MID(Tableau1[[#This Row],[Adresse]],SUMPRODUCT(ISNUMBER(MID(SUBSTITUTE(Tableau1[[#This Row],[Adresse]]," ","|"),ROW($1:$99),5)*1)*ROW($1:$99))+6,50)</f>
        <v>JURANCON</v>
      </c>
    </row>
    <row r="248" spans="1:5" x14ac:dyDescent="0.3">
      <c r="A248" t="s">
        <v>247</v>
      </c>
      <c r="B248">
        <f>--LEFT(Tableau1[[#This Row],[Adresse]],SEARCH(" ",Tableau1[[#This Row],[Adresse]],1)-1)</f>
        <v>8</v>
      </c>
      <c r="C24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 HOTEL DE VILLE </v>
      </c>
      <c r="D248" s="1" t="str">
        <f>MID(Tableau1[[#This Row],[Adresse]],SUMPRODUCT(ISNUMBER(MID(SUBSTITUTE(Tableau1[[#This Row],[Adresse]]," ","|"),ROW($1:$99),5)*1)*ROW($1:$99)),5)</f>
        <v>72340</v>
      </c>
      <c r="E248" t="str">
        <f>MID(Tableau1[[#This Row],[Adresse]],SUMPRODUCT(ISNUMBER(MID(SUBSTITUTE(Tableau1[[#This Row],[Adresse]]," ","|"),ROW($1:$99),5)*1)*ROW($1:$99))+6,50)</f>
        <v>LA CHARTRE SUR LE LOIR</v>
      </c>
    </row>
    <row r="249" spans="1:5" x14ac:dyDescent="0.3">
      <c r="A249" t="s">
        <v>248</v>
      </c>
      <c r="B249">
        <f>--LEFT(Tableau1[[#This Row],[Adresse]],SEARCH(" ",Tableau1[[#This Row],[Adresse]],1)-1)</f>
        <v>226</v>
      </c>
      <c r="C24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DES MALLADIERES </v>
      </c>
      <c r="D249" s="1" t="str">
        <f>MID(Tableau1[[#This Row],[Adresse]],SUMPRODUCT(ISNUMBER(MID(SUBSTITUTE(Tableau1[[#This Row],[Adresse]]," ","|"),ROW($1:$99),5)*1)*ROW($1:$99)),5)</f>
        <v>74330</v>
      </c>
      <c r="E249" t="str">
        <f>MID(Tableau1[[#This Row],[Adresse]],SUMPRODUCT(ISNUMBER(MID(SUBSTITUTE(Tableau1[[#This Row],[Adresse]]," ","|"),ROW($1:$99),5)*1)*ROW($1:$99))+6,50)</f>
        <v>SILLINGY</v>
      </c>
    </row>
    <row r="250" spans="1:5" x14ac:dyDescent="0.3">
      <c r="A250" t="s">
        <v>249</v>
      </c>
      <c r="B250">
        <f>--LEFT(Tableau1[[#This Row],[Adresse]],SEARCH(" ",Tableau1[[#This Row],[Adresse]],1)-1)</f>
        <v>6</v>
      </c>
      <c r="C25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MONTEE DU BERCEAU PIERRE PUGET </v>
      </c>
      <c r="D250" s="1" t="str">
        <f>MID(Tableau1[[#This Row],[Adresse]],SUMPRODUCT(ISNUMBER(MID(SUBSTITUTE(Tableau1[[#This Row],[Adresse]]," ","|"),ROW($1:$99),5)*1)*ROW($1:$99)),5)</f>
        <v>13016</v>
      </c>
      <c r="E250" t="str">
        <f>MID(Tableau1[[#This Row],[Adresse]],SUMPRODUCT(ISNUMBER(MID(SUBSTITUTE(Tableau1[[#This Row],[Adresse]]," ","|"),ROW($1:$99),5)*1)*ROW($1:$99))+6,50)</f>
        <v>MARSEILLE</v>
      </c>
    </row>
    <row r="251" spans="1:5" x14ac:dyDescent="0.3">
      <c r="A251" t="s">
        <v>250</v>
      </c>
      <c r="B251">
        <f>--LEFT(Tableau1[[#This Row],[Adresse]],SEARCH(" ",Tableau1[[#This Row],[Adresse]],1)-1)</f>
        <v>100</v>
      </c>
      <c r="C25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GENERAL LECLERC </v>
      </c>
      <c r="D251" s="1" t="str">
        <f>MID(Tableau1[[#This Row],[Adresse]],SUMPRODUCT(ISNUMBER(MID(SUBSTITUTE(Tableau1[[#This Row],[Adresse]]," ","|"),ROW($1:$99),5)*1)*ROW($1:$99)),5)</f>
        <v>72000</v>
      </c>
      <c r="E251" t="str">
        <f>MID(Tableau1[[#This Row],[Adresse]],SUMPRODUCT(ISNUMBER(MID(SUBSTITUTE(Tableau1[[#This Row],[Adresse]]," ","|"),ROW($1:$99),5)*1)*ROW($1:$99))+6,50)</f>
        <v>LE MANS</v>
      </c>
    </row>
    <row r="252" spans="1:5" x14ac:dyDescent="0.3">
      <c r="A252" t="s">
        <v>251</v>
      </c>
      <c r="B252">
        <f>--LEFT(Tableau1[[#This Row],[Adresse]],SEARCH(" ",Tableau1[[#This Row],[Adresse]],1)-1)</f>
        <v>193</v>
      </c>
      <c r="C25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GUSTAVE FLAUBERT </v>
      </c>
      <c r="D252" s="1" t="str">
        <f>MID(Tableau1[[#This Row],[Adresse]],SUMPRODUCT(ISNUMBER(MID(SUBSTITUTE(Tableau1[[#This Row],[Adresse]]," ","|"),ROW($1:$99),5)*1)*ROW($1:$99)),5)</f>
        <v>84200</v>
      </c>
      <c r="E252" t="str">
        <f>MID(Tableau1[[#This Row],[Adresse]],SUMPRODUCT(ISNUMBER(MID(SUBSTITUTE(Tableau1[[#This Row],[Adresse]]," ","|"),ROW($1:$99),5)*1)*ROW($1:$99))+6,50)</f>
        <v>CARPENTRAS</v>
      </c>
    </row>
    <row r="253" spans="1:5" x14ac:dyDescent="0.3">
      <c r="A253" t="s">
        <v>252</v>
      </c>
      <c r="B253">
        <f>--LEFT(Tableau1[[#This Row],[Adresse]],SEARCH(" ",Tableau1[[#This Row],[Adresse]],1)-1)</f>
        <v>38</v>
      </c>
      <c r="C25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CHRISTIAN MARTELL </v>
      </c>
      <c r="D253" s="1" t="str">
        <f>MID(Tableau1[[#This Row],[Adresse]],SUMPRODUCT(ISNUMBER(MID(SUBSTITUTE(Tableau1[[#This Row],[Adresse]]," ","|"),ROW($1:$99),5)*1)*ROW($1:$99)),5)</f>
        <v>13300</v>
      </c>
      <c r="E253" t="str">
        <f>MID(Tableau1[[#This Row],[Adresse]],SUMPRODUCT(ISNUMBER(MID(SUBSTITUTE(Tableau1[[#This Row],[Adresse]]," ","|"),ROW($1:$99),5)*1)*ROW($1:$99))+6,50)</f>
        <v>SALON DE PROVENCE</v>
      </c>
    </row>
    <row r="254" spans="1:5" x14ac:dyDescent="0.3">
      <c r="A254" t="s">
        <v>253</v>
      </c>
      <c r="B254">
        <f>--LEFT(Tableau1[[#This Row],[Adresse]],SEARCH(" ",Tableau1[[#This Row],[Adresse]],1)-1)</f>
        <v>5</v>
      </c>
      <c r="C25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PIPER </v>
      </c>
      <c r="D254" s="1" t="str">
        <f>MID(Tableau1[[#This Row],[Adresse]],SUMPRODUCT(ISNUMBER(MID(SUBSTITUTE(Tableau1[[#This Row],[Adresse]]," ","|"),ROW($1:$99),5)*1)*ROW($1:$99)),5)</f>
        <v>51100</v>
      </c>
      <c r="E254" t="str">
        <f>MID(Tableau1[[#This Row],[Adresse]],SUMPRODUCT(ISNUMBER(MID(SUBSTITUTE(Tableau1[[#This Row],[Adresse]]," ","|"),ROW($1:$99),5)*1)*ROW($1:$99))+6,50)</f>
        <v>REIMS</v>
      </c>
    </row>
    <row r="255" spans="1:5" x14ac:dyDescent="0.3">
      <c r="A255" t="s">
        <v>254</v>
      </c>
      <c r="B255">
        <f>--LEFT(Tableau1[[#This Row],[Adresse]],SEARCH(" ",Tableau1[[#This Row],[Adresse]],1)-1)</f>
        <v>45</v>
      </c>
      <c r="C25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VERTE </v>
      </c>
      <c r="D255" s="1" t="str">
        <f>MID(Tableau1[[#This Row],[Adresse]],SUMPRODUCT(ISNUMBER(MID(SUBSTITUTE(Tableau1[[#This Row],[Adresse]]," ","|"),ROW($1:$99),5)*1)*ROW($1:$99)),5)</f>
        <v>37000</v>
      </c>
      <c r="E255" t="str">
        <f>MID(Tableau1[[#This Row],[Adresse]],SUMPRODUCT(ISNUMBER(MID(SUBSTITUTE(Tableau1[[#This Row],[Adresse]]," ","|"),ROW($1:$99),5)*1)*ROW($1:$99))+6,50)</f>
        <v>TOURS</v>
      </c>
    </row>
    <row r="256" spans="1:5" x14ac:dyDescent="0.3">
      <c r="A256" t="s">
        <v>255</v>
      </c>
      <c r="B256">
        <f>--LEFT(Tableau1[[#This Row],[Adresse]],SEARCH(" ",Tableau1[[#This Row],[Adresse]],1)-1)</f>
        <v>134</v>
      </c>
      <c r="C25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DE LA REPUBLIQUE </v>
      </c>
      <c r="D256" s="1" t="str">
        <f>MID(Tableau1[[#This Row],[Adresse]],SUMPRODUCT(ISNUMBER(MID(SUBSTITUTE(Tableau1[[#This Row],[Adresse]]," ","|"),ROW($1:$99),5)*1)*ROW($1:$99)),5)</f>
        <v>31290</v>
      </c>
      <c r="E256" t="str">
        <f>MID(Tableau1[[#This Row],[Adresse]],SUMPRODUCT(ISNUMBER(MID(SUBSTITUTE(Tableau1[[#This Row],[Adresse]]," ","|"),ROW($1:$99),5)*1)*ROW($1:$99))+6,50)</f>
        <v>VILLEFRANCHE DE LAURAGAIS</v>
      </c>
    </row>
    <row r="257" spans="1:5" x14ac:dyDescent="0.3">
      <c r="A257" t="s">
        <v>256</v>
      </c>
      <c r="B257">
        <f>--LEFT(Tableau1[[#This Row],[Adresse]],SEARCH(" ",Tableau1[[#This Row],[Adresse]],1)-1)</f>
        <v>16</v>
      </c>
      <c r="C25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MASSANE </v>
      </c>
      <c r="D257" s="1" t="str">
        <f>MID(Tableau1[[#This Row],[Adresse]],SUMPRODUCT(ISNUMBER(MID(SUBSTITUTE(Tableau1[[#This Row],[Adresse]]," ","|"),ROW($1:$99),5)*1)*ROW($1:$99)),5)</f>
        <v>66510</v>
      </c>
      <c r="E257" t="str">
        <f>MID(Tableau1[[#This Row],[Adresse]],SUMPRODUCT(ISNUMBER(MID(SUBSTITUTE(Tableau1[[#This Row],[Adresse]]," ","|"),ROW($1:$99),5)*1)*ROW($1:$99))+6,50)</f>
        <v>SAINT HIPPOLYTE</v>
      </c>
    </row>
    <row r="258" spans="1:5" x14ac:dyDescent="0.3">
      <c r="A258" t="s">
        <v>257</v>
      </c>
      <c r="B258">
        <f>--LEFT(Tableau1[[#This Row],[Adresse]],SEARCH(" ",Tableau1[[#This Row],[Adresse]],1)-1)</f>
        <v>45</v>
      </c>
      <c r="C25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DES CHAMPS </v>
      </c>
      <c r="D258" s="1" t="str">
        <f>MID(Tableau1[[#This Row],[Adresse]],SUMPRODUCT(ISNUMBER(MID(SUBSTITUTE(Tableau1[[#This Row],[Adresse]]," ","|"),ROW($1:$99),5)*1)*ROW($1:$99)),5)</f>
        <v>26130</v>
      </c>
      <c r="E258" t="str">
        <f>MID(Tableau1[[#This Row],[Adresse]],SUMPRODUCT(ISNUMBER(MID(SUBSTITUTE(Tableau1[[#This Row],[Adresse]]," ","|"),ROW($1:$99),5)*1)*ROW($1:$99))+6,50)</f>
        <v>SAINT RESTITUT</v>
      </c>
    </row>
    <row r="259" spans="1:5" x14ac:dyDescent="0.3">
      <c r="A259" t="s">
        <v>258</v>
      </c>
      <c r="B259">
        <f>--LEFT(Tableau1[[#This Row],[Adresse]],SEARCH(" ",Tableau1[[#This Row],[Adresse]],1)-1)</f>
        <v>20</v>
      </c>
      <c r="C25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IRENEE DAVID </v>
      </c>
      <c r="D259" s="1" t="str">
        <f>MID(Tableau1[[#This Row],[Adresse]],SUMPRODUCT(ISNUMBER(MID(SUBSTITUTE(Tableau1[[#This Row],[Adresse]]," ","|"),ROW($1:$99),5)*1)*ROW($1:$99)),5)</f>
        <v>32000</v>
      </c>
      <c r="E259" t="str">
        <f>MID(Tableau1[[#This Row],[Adresse]],SUMPRODUCT(ISNUMBER(MID(SUBSTITUTE(Tableau1[[#This Row],[Adresse]]," ","|"),ROW($1:$99),5)*1)*ROW($1:$99))+6,50)</f>
        <v>AUCH</v>
      </c>
    </row>
    <row r="260" spans="1:5" x14ac:dyDescent="0.3">
      <c r="A260" t="s">
        <v>259</v>
      </c>
      <c r="B260">
        <f>--LEFT(Tableau1[[#This Row],[Adresse]],SEARCH(" ",Tableau1[[#This Row],[Adresse]],1)-1)</f>
        <v>1</v>
      </c>
      <c r="C26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BORIS VIAN </v>
      </c>
      <c r="D260" s="1" t="str">
        <f>MID(Tableau1[[#This Row],[Adresse]],SUMPRODUCT(ISNUMBER(MID(SUBSTITUTE(Tableau1[[#This Row],[Adresse]]," ","|"),ROW($1:$99),5)*1)*ROW($1:$99)),5)</f>
        <v>94310</v>
      </c>
      <c r="E260" t="str">
        <f>MID(Tableau1[[#This Row],[Adresse]],SUMPRODUCT(ISNUMBER(MID(SUBSTITUTE(Tableau1[[#This Row],[Adresse]]," ","|"),ROW($1:$99),5)*1)*ROW($1:$99))+6,50)</f>
        <v>ORLY</v>
      </c>
    </row>
    <row r="261" spans="1:5" x14ac:dyDescent="0.3">
      <c r="A261" t="s">
        <v>260</v>
      </c>
      <c r="B261">
        <f>--LEFT(Tableau1[[#This Row],[Adresse]],SEARCH(" ",Tableau1[[#This Row],[Adresse]],1)-1)</f>
        <v>34</v>
      </c>
      <c r="C26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SAINT ROCH </v>
      </c>
      <c r="D261" s="1" t="str">
        <f>MID(Tableau1[[#This Row],[Adresse]],SUMPRODUCT(ISNUMBER(MID(SUBSTITUTE(Tableau1[[#This Row],[Adresse]]," ","|"),ROW($1:$99),5)*1)*ROW($1:$99)),5)</f>
        <v>13310</v>
      </c>
      <c r="E261" t="str">
        <f>MID(Tableau1[[#This Row],[Adresse]],SUMPRODUCT(ISNUMBER(MID(SUBSTITUTE(Tableau1[[#This Row],[Adresse]]," ","|"),ROW($1:$99),5)*1)*ROW($1:$99))+6,50)</f>
        <v>SAINT MARTIN DE CRAU</v>
      </c>
    </row>
    <row r="262" spans="1:5" x14ac:dyDescent="0.3">
      <c r="A262" t="s">
        <v>261</v>
      </c>
      <c r="B262">
        <f>--LEFT(Tableau1[[#This Row],[Adresse]],SEARCH(" ",Tableau1[[#This Row],[Adresse]],1)-1)</f>
        <v>6</v>
      </c>
      <c r="C26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 ANTONY </v>
      </c>
      <c r="D262" s="1" t="str">
        <f>MID(Tableau1[[#This Row],[Adresse]],SUMPRODUCT(ISNUMBER(MID(SUBSTITUTE(Tableau1[[#This Row],[Adresse]]," ","|"),ROW($1:$99),5)*1)*ROW($1:$99)),5)</f>
        <v>87000</v>
      </c>
      <c r="E262" t="str">
        <f>MID(Tableau1[[#This Row],[Adresse]],SUMPRODUCT(ISNUMBER(MID(SUBSTITUTE(Tableau1[[#This Row],[Adresse]]," ","|"),ROW($1:$99),5)*1)*ROW($1:$99))+6,50)</f>
        <v>LIMOGES</v>
      </c>
    </row>
    <row r="263" spans="1:5" x14ac:dyDescent="0.3">
      <c r="A263" t="s">
        <v>262</v>
      </c>
      <c r="B263">
        <f>--LEFT(Tableau1[[#This Row],[Adresse]],SEARCH(" ",Tableau1[[#This Row],[Adresse]],1)-1)</f>
        <v>11</v>
      </c>
      <c r="C26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PAROISSE </v>
      </c>
      <c r="D263" s="1" t="str">
        <f>MID(Tableau1[[#This Row],[Adresse]],SUMPRODUCT(ISNUMBER(MID(SUBSTITUTE(Tableau1[[#This Row],[Adresse]]," ","|"),ROW($1:$99),5)*1)*ROW($1:$99)),5)</f>
        <v>77300</v>
      </c>
      <c r="E263" t="str">
        <f>MID(Tableau1[[#This Row],[Adresse]],SUMPRODUCT(ISNUMBER(MID(SUBSTITUTE(Tableau1[[#This Row],[Adresse]]," ","|"),ROW($1:$99),5)*1)*ROW($1:$99))+6,50)</f>
        <v>FONTAINEBLEAU</v>
      </c>
    </row>
    <row r="264" spans="1:5" x14ac:dyDescent="0.3">
      <c r="A264" t="s">
        <v>263</v>
      </c>
      <c r="B264">
        <f>--LEFT(Tableau1[[#This Row],[Adresse]],SEARCH(" ",Tableau1[[#This Row],[Adresse]],1)-1)</f>
        <v>3</v>
      </c>
      <c r="C26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PROGRES </v>
      </c>
      <c r="D264" s="1" t="str">
        <f>MID(Tableau1[[#This Row],[Adresse]],SUMPRODUCT(ISNUMBER(MID(SUBSTITUTE(Tableau1[[#This Row],[Adresse]]," ","|"),ROW($1:$99),5)*1)*ROW($1:$99)),5)</f>
        <v>92220</v>
      </c>
      <c r="E264" t="str">
        <f>MID(Tableau1[[#This Row],[Adresse]],SUMPRODUCT(ISNUMBER(MID(SUBSTITUTE(Tableau1[[#This Row],[Adresse]]," ","|"),ROW($1:$99),5)*1)*ROW($1:$99))+6,50)</f>
        <v>BAGNEUX</v>
      </c>
    </row>
    <row r="265" spans="1:5" x14ac:dyDescent="0.3">
      <c r="A265" t="s">
        <v>264</v>
      </c>
      <c r="B265">
        <f>--LEFT(Tableau1[[#This Row],[Adresse]],SEARCH(" ",Tableau1[[#This Row],[Adresse]],1)-1)</f>
        <v>8</v>
      </c>
      <c r="C26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ANDRE CHAUDE </v>
      </c>
      <c r="D265" s="1" t="str">
        <f>MID(Tableau1[[#This Row],[Adresse]],SUMPRODUCT(ISNUMBER(MID(SUBSTITUTE(Tableau1[[#This Row],[Adresse]]," ","|"),ROW($1:$99),5)*1)*ROW($1:$99)),5)</f>
        <v>06400</v>
      </c>
      <c r="E265" t="str">
        <f>MID(Tableau1[[#This Row],[Adresse]],SUMPRODUCT(ISNUMBER(MID(SUBSTITUTE(Tableau1[[#This Row],[Adresse]]," ","|"),ROW($1:$99),5)*1)*ROW($1:$99))+6,50)</f>
        <v>CANNES</v>
      </c>
    </row>
    <row r="266" spans="1:5" x14ac:dyDescent="0.3">
      <c r="A266" t="s">
        <v>265</v>
      </c>
      <c r="B266">
        <f>--LEFT(Tableau1[[#This Row],[Adresse]],SEARCH(" ",Tableau1[[#This Row],[Adresse]],1)-1)</f>
        <v>291</v>
      </c>
      <c r="C26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BUFFAVENT </v>
      </c>
      <c r="D266" s="1" t="str">
        <f>MID(Tableau1[[#This Row],[Adresse]],SUMPRODUCT(ISNUMBER(MID(SUBSTITUTE(Tableau1[[#This Row],[Adresse]]," ","|"),ROW($1:$99),5)*1)*ROW($1:$99)),5)</f>
        <v>69640</v>
      </c>
      <c r="E266" t="str">
        <f>MID(Tableau1[[#This Row],[Adresse]],SUMPRODUCT(ISNUMBER(MID(SUBSTITUTE(Tableau1[[#This Row],[Adresse]]," ","|"),ROW($1:$99),5)*1)*ROW($1:$99))+6,50)</f>
        <v>DENICE</v>
      </c>
    </row>
    <row r="267" spans="1:5" x14ac:dyDescent="0.3">
      <c r="A267" t="s">
        <v>266</v>
      </c>
      <c r="B267">
        <f>--LEFT(Tableau1[[#This Row],[Adresse]],SEARCH(" ",Tableau1[[#This Row],[Adresse]],1)-1)</f>
        <v>11</v>
      </c>
      <c r="C26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MARCORIGNAN </v>
      </c>
      <c r="D267" s="1" t="str">
        <f>MID(Tableau1[[#This Row],[Adresse]],SUMPRODUCT(ISNUMBER(MID(SUBSTITUTE(Tableau1[[#This Row],[Adresse]]," ","|"),ROW($1:$99),5)*1)*ROW($1:$99)),5)</f>
        <v>11200</v>
      </c>
      <c r="E267" t="str">
        <f>MID(Tableau1[[#This Row],[Adresse]],SUMPRODUCT(ISNUMBER(MID(SUBSTITUTE(Tableau1[[#This Row],[Adresse]]," ","|"),ROW($1:$99),5)*1)*ROW($1:$99))+6,50)</f>
        <v>NEVIAN</v>
      </c>
    </row>
    <row r="268" spans="1:5" x14ac:dyDescent="0.3">
      <c r="A268" t="s">
        <v>267</v>
      </c>
      <c r="B268">
        <f>--LEFT(Tableau1[[#This Row],[Adresse]],SEARCH(" ",Tableau1[[#This Row],[Adresse]],1)-1)</f>
        <v>1</v>
      </c>
      <c r="C26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ALEXANDRE SOLJENITSYNE </v>
      </c>
      <c r="D268" s="1" t="str">
        <f>MID(Tableau1[[#This Row],[Adresse]],SUMPRODUCT(ISNUMBER(MID(SUBSTITUTE(Tableau1[[#This Row],[Adresse]]," ","|"),ROW($1:$99),5)*1)*ROW($1:$99)),5)</f>
        <v>82000</v>
      </c>
      <c r="E268" t="str">
        <f>MID(Tableau1[[#This Row],[Adresse]],SUMPRODUCT(ISNUMBER(MID(SUBSTITUTE(Tableau1[[#This Row],[Adresse]]," ","|"),ROW($1:$99),5)*1)*ROW($1:$99))+6,50)</f>
        <v>MONTAUBAN</v>
      </c>
    </row>
    <row r="269" spans="1:5" x14ac:dyDescent="0.3">
      <c r="A269" t="s">
        <v>268</v>
      </c>
      <c r="B269">
        <f>--LEFT(Tableau1[[#This Row],[Adresse]],SEARCH(" ",Tableau1[[#This Row],[Adresse]],1)-1)</f>
        <v>206</v>
      </c>
      <c r="C26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SAGERIE </v>
      </c>
      <c r="D269" s="1" t="str">
        <f>MID(Tableau1[[#This Row],[Adresse]],SUMPRODUCT(ISNUMBER(MID(SUBSTITUTE(Tableau1[[#This Row],[Adresse]]," ","|"),ROW($1:$99),5)*1)*ROW($1:$99)),5)</f>
        <v>37170</v>
      </c>
      <c r="E269" t="str">
        <f>MID(Tableau1[[#This Row],[Adresse]],SUMPRODUCT(ISNUMBER(MID(SUBSTITUTE(Tableau1[[#This Row],[Adresse]]," ","|"),ROW($1:$99),5)*1)*ROW($1:$99))+6,50)</f>
        <v>CHAMBRAY LES TOURS</v>
      </c>
    </row>
    <row r="270" spans="1:5" x14ac:dyDescent="0.3">
      <c r="A270" t="s">
        <v>269</v>
      </c>
      <c r="B270">
        <f>--LEFT(Tableau1[[#This Row],[Adresse]],SEARCH(" ",Tableau1[[#This Row],[Adresse]],1)-1)</f>
        <v>35</v>
      </c>
      <c r="C27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LORRAINE </v>
      </c>
      <c r="D270" s="1" t="str">
        <f>MID(Tableau1[[#This Row],[Adresse]],SUMPRODUCT(ISNUMBER(MID(SUBSTITUTE(Tableau1[[#This Row],[Adresse]]," ","|"),ROW($1:$99),5)*1)*ROW($1:$99)),5)</f>
        <v>68390</v>
      </c>
      <c r="E270" t="str">
        <f>MID(Tableau1[[#This Row],[Adresse]],SUMPRODUCT(ISNUMBER(MID(SUBSTITUTE(Tableau1[[#This Row],[Adresse]]," ","|"),ROW($1:$99),5)*1)*ROW($1:$99))+6,50)</f>
        <v>BALDERSHEIM</v>
      </c>
    </row>
    <row r="271" spans="1:5" x14ac:dyDescent="0.3">
      <c r="A271" t="s">
        <v>270</v>
      </c>
      <c r="B271">
        <f>--LEFT(Tableau1[[#This Row],[Adresse]],SEARCH(" ",Tableau1[[#This Row],[Adresse]],1)-1)</f>
        <v>4</v>
      </c>
      <c r="C27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BEETHOVEN </v>
      </c>
      <c r="D271" s="1" t="str">
        <f>MID(Tableau1[[#This Row],[Adresse]],SUMPRODUCT(ISNUMBER(MID(SUBSTITUTE(Tableau1[[#This Row],[Adresse]]," ","|"),ROW($1:$99),5)*1)*ROW($1:$99)),5)</f>
        <v>70000</v>
      </c>
      <c r="E271" t="str">
        <f>MID(Tableau1[[#This Row],[Adresse]],SUMPRODUCT(ISNUMBER(MID(SUBSTITUTE(Tableau1[[#This Row],[Adresse]]," ","|"),ROW($1:$99),5)*1)*ROW($1:$99))+6,50)</f>
        <v>VESOUL</v>
      </c>
    </row>
    <row r="272" spans="1:5" x14ac:dyDescent="0.3">
      <c r="A272" t="s">
        <v>271</v>
      </c>
      <c r="B272">
        <f>--LEFT(Tableau1[[#This Row],[Adresse]],SEARCH(" ",Tableau1[[#This Row],[Adresse]],1)-1)</f>
        <v>4</v>
      </c>
      <c r="C27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MOULIN DE VARENNES </v>
      </c>
      <c r="D272" s="1" t="str">
        <f>MID(Tableau1[[#This Row],[Adresse]],SUMPRODUCT(ISNUMBER(MID(SUBSTITUTE(Tableau1[[#This Row],[Adresse]]," ","|"),ROW($1:$99),5)*1)*ROW($1:$99)),5)</f>
        <v>41330</v>
      </c>
      <c r="E272" t="str">
        <f>MID(Tableau1[[#This Row],[Adresse]],SUMPRODUCT(ISNUMBER(MID(SUBSTITUTE(Tableau1[[#This Row],[Adresse]]," ","|"),ROW($1:$99),5)*1)*ROW($1:$99))+6,50)</f>
        <v>FOSSE</v>
      </c>
    </row>
    <row r="273" spans="1:5" x14ac:dyDescent="0.3">
      <c r="A273" t="s">
        <v>272</v>
      </c>
      <c r="B273">
        <f>--LEFT(Tableau1[[#This Row],[Adresse]],SEARCH(" ",Tableau1[[#This Row],[Adresse]],1)-1)</f>
        <v>3</v>
      </c>
      <c r="C27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DES COUTURES </v>
      </c>
      <c r="D273" s="1" t="str">
        <f>MID(Tableau1[[#This Row],[Adresse]],SUMPRODUCT(ISNUMBER(MID(SUBSTITUTE(Tableau1[[#This Row],[Adresse]]," ","|"),ROW($1:$99),5)*1)*ROW($1:$99)),5)</f>
        <v>87000</v>
      </c>
      <c r="E273" t="str">
        <f>MID(Tableau1[[#This Row],[Adresse]],SUMPRODUCT(ISNUMBER(MID(SUBSTITUTE(Tableau1[[#This Row],[Adresse]]," ","|"),ROW($1:$99),5)*1)*ROW($1:$99))+6,50)</f>
        <v>LIMOGES</v>
      </c>
    </row>
    <row r="274" spans="1:5" x14ac:dyDescent="0.3">
      <c r="A274" t="s">
        <v>273</v>
      </c>
      <c r="B274">
        <f>--LEFT(Tableau1[[#This Row],[Adresse]],SEARCH(" ",Tableau1[[#This Row],[Adresse]],1)-1)</f>
        <v>51</v>
      </c>
      <c r="C27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NEUVE </v>
      </c>
      <c r="D274" s="1" t="str">
        <f>MID(Tableau1[[#This Row],[Adresse]],SUMPRODUCT(ISNUMBER(MID(SUBSTITUTE(Tableau1[[#This Row],[Adresse]]," ","|"),ROW($1:$99),5)*1)*ROW($1:$99)),5)</f>
        <v>57190</v>
      </c>
      <c r="E274" t="str">
        <f>MID(Tableau1[[#This Row],[Adresse]],SUMPRODUCT(ISNUMBER(MID(SUBSTITUTE(Tableau1[[#This Row],[Adresse]]," ","|"),ROW($1:$99),5)*1)*ROW($1:$99))+6,50)</f>
        <v>FLORANGE</v>
      </c>
    </row>
    <row r="275" spans="1:5" x14ac:dyDescent="0.3">
      <c r="A275" t="s">
        <v>274</v>
      </c>
      <c r="B275">
        <f>--LEFT(Tableau1[[#This Row],[Adresse]],SEARCH(" ",Tableau1[[#This Row],[Adresse]],1)-1)</f>
        <v>0</v>
      </c>
      <c r="C27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GENERAL DE GAULLE </v>
      </c>
      <c r="D275" s="1" t="str">
        <f>MID(Tableau1[[#This Row],[Adresse]],SUMPRODUCT(ISNUMBER(MID(SUBSTITUTE(Tableau1[[#This Row],[Adresse]]," ","|"),ROW($1:$99),5)*1)*ROW($1:$99)),5)</f>
        <v>13330</v>
      </c>
      <c r="E275" t="str">
        <f>MID(Tableau1[[#This Row],[Adresse]],SUMPRODUCT(ISNUMBER(MID(SUBSTITUTE(Tableau1[[#This Row],[Adresse]]," ","|"),ROW($1:$99),5)*1)*ROW($1:$99))+6,50)</f>
        <v>PELISSANNE</v>
      </c>
    </row>
    <row r="276" spans="1:5" x14ac:dyDescent="0.3">
      <c r="A276" t="s">
        <v>275</v>
      </c>
      <c r="B276">
        <f>--LEFT(Tableau1[[#This Row],[Adresse]],SEARCH(" ",Tableau1[[#This Row],[Adresse]],1)-1)</f>
        <v>48</v>
      </c>
      <c r="C27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COSTES ET BELLONTE </v>
      </c>
      <c r="D276" s="1" t="str">
        <f>MID(Tableau1[[#This Row],[Adresse]],SUMPRODUCT(ISNUMBER(MID(SUBSTITUTE(Tableau1[[#This Row],[Adresse]]," ","|"),ROW($1:$99),5)*1)*ROW($1:$99)),5)</f>
        <v>57155</v>
      </c>
      <c r="E276" t="str">
        <f>MID(Tableau1[[#This Row],[Adresse]],SUMPRODUCT(ISNUMBER(MID(SUBSTITUTE(Tableau1[[#This Row],[Adresse]]," ","|"),ROW($1:$99),5)*1)*ROW($1:$99))+6,50)</f>
        <v>MARLY</v>
      </c>
    </row>
    <row r="277" spans="1:5" x14ac:dyDescent="0.3">
      <c r="A277" t="s">
        <v>276</v>
      </c>
      <c r="B277">
        <f>--LEFT(Tableau1[[#This Row],[Adresse]],SEARCH(" ",Tableau1[[#This Row],[Adresse]],1)-1)</f>
        <v>2</v>
      </c>
      <c r="C27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PLACE DU MARCHE </v>
      </c>
      <c r="D277" s="1" t="str">
        <f>MID(Tableau1[[#This Row],[Adresse]],SUMPRODUCT(ISNUMBER(MID(SUBSTITUTE(Tableau1[[#This Row],[Adresse]]," ","|"),ROW($1:$99),5)*1)*ROW($1:$99)),5)</f>
        <v>16330</v>
      </c>
      <c r="E277" t="str">
        <f>MID(Tableau1[[#This Row],[Adresse]],SUMPRODUCT(ISNUMBER(MID(SUBSTITUTE(Tableau1[[#This Row],[Adresse]]," ","|"),ROW($1:$99),5)*1)*ROW($1:$99))+6,50)</f>
        <v>SAINT AMANT DE BOIXE</v>
      </c>
    </row>
    <row r="278" spans="1:5" x14ac:dyDescent="0.3">
      <c r="A278" t="s">
        <v>277</v>
      </c>
      <c r="B278">
        <f>--LEFT(Tableau1[[#This Row],[Adresse]],SEARCH(" ",Tableau1[[#This Row],[Adresse]],1)-1)</f>
        <v>129</v>
      </c>
      <c r="C27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CEUX DE DIEN BIEN PHU </v>
      </c>
      <c r="D278" s="1" t="str">
        <f>MID(Tableau1[[#This Row],[Adresse]],SUMPRODUCT(ISNUMBER(MID(SUBSTITUTE(Tableau1[[#This Row],[Adresse]]," ","|"),ROW($1:$99),5)*1)*ROW($1:$99)),5)</f>
        <v>84160</v>
      </c>
      <c r="E278" t="str">
        <f>MID(Tableau1[[#This Row],[Adresse]],SUMPRODUCT(ISNUMBER(MID(SUBSTITUTE(Tableau1[[#This Row],[Adresse]]," ","|"),ROW($1:$99),5)*1)*ROW($1:$99))+6,50)</f>
        <v>CADENET</v>
      </c>
    </row>
    <row r="279" spans="1:5" x14ac:dyDescent="0.3">
      <c r="A279" t="s">
        <v>278</v>
      </c>
      <c r="B279">
        <f>--LEFT(Tableau1[[#This Row],[Adresse]],SEARCH(" ",Tableau1[[#This Row],[Adresse]],1)-1)</f>
        <v>7</v>
      </c>
      <c r="C27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LOIRE </v>
      </c>
      <c r="D279" s="1" t="str">
        <f>MID(Tableau1[[#This Row],[Adresse]],SUMPRODUCT(ISNUMBER(MID(SUBSTITUTE(Tableau1[[#This Row],[Adresse]]," ","|"),ROW($1:$99),5)*1)*ROW($1:$99)),5)</f>
        <v>42160</v>
      </c>
      <c r="E279" t="str">
        <f>MID(Tableau1[[#This Row],[Adresse]],SUMPRODUCT(ISNUMBER(MID(SUBSTITUTE(Tableau1[[#This Row],[Adresse]]," ","|"),ROW($1:$99),5)*1)*ROW($1:$99))+6,50)</f>
        <v>SAINT CYPRIEN</v>
      </c>
    </row>
    <row r="280" spans="1:5" x14ac:dyDescent="0.3">
      <c r="A280" t="s">
        <v>279</v>
      </c>
      <c r="B280">
        <f>--LEFT(Tableau1[[#This Row],[Adresse]],SEARCH(" ",Tableau1[[#This Row],[Adresse]],1)-1)</f>
        <v>15</v>
      </c>
      <c r="C28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DENTELIERES </v>
      </c>
      <c r="D280" s="1" t="str">
        <f>MID(Tableau1[[#This Row],[Adresse]],SUMPRODUCT(ISNUMBER(MID(SUBSTITUTE(Tableau1[[#This Row],[Adresse]]," ","|"),ROW($1:$99),5)*1)*ROW($1:$99)),5)</f>
        <v>53260</v>
      </c>
      <c r="E280" t="str">
        <f>MID(Tableau1[[#This Row],[Adresse]],SUMPRODUCT(ISNUMBER(MID(SUBSTITUTE(Tableau1[[#This Row],[Adresse]]," ","|"),ROW($1:$99),5)*1)*ROW($1:$99))+6,50)</f>
        <v>ENTRAMMES</v>
      </c>
    </row>
    <row r="281" spans="1:5" x14ac:dyDescent="0.3">
      <c r="A281" t="s">
        <v>280</v>
      </c>
      <c r="B281">
        <f>--LEFT(Tableau1[[#This Row],[Adresse]],SEARCH(" ",Tableau1[[#This Row],[Adresse]],1)-1)</f>
        <v>15</v>
      </c>
      <c r="C28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CLAUDE BERRI </v>
      </c>
      <c r="D281" s="1" t="str">
        <f>MID(Tableau1[[#This Row],[Adresse]],SUMPRODUCT(ISNUMBER(MID(SUBSTITUTE(Tableau1[[#This Row],[Adresse]]," ","|"),ROW($1:$99),5)*1)*ROW($1:$99)),5)</f>
        <v>66000</v>
      </c>
      <c r="E281" t="str">
        <f>MID(Tableau1[[#This Row],[Adresse]],SUMPRODUCT(ISNUMBER(MID(SUBSTITUTE(Tableau1[[#This Row],[Adresse]]," ","|"),ROW($1:$99),5)*1)*ROW($1:$99))+6,50)</f>
        <v>PERPIGNAN</v>
      </c>
    </row>
    <row r="282" spans="1:5" x14ac:dyDescent="0.3">
      <c r="A282" t="s">
        <v>281</v>
      </c>
      <c r="B282">
        <f>--LEFT(Tableau1[[#This Row],[Adresse]],SEARCH(" ",Tableau1[[#This Row],[Adresse]],1)-1)</f>
        <v>19</v>
      </c>
      <c r="C28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PLACE DES DOURDELLES </v>
      </c>
      <c r="D282" s="1" t="str">
        <f>MID(Tableau1[[#This Row],[Adresse]],SUMPRODUCT(ISNUMBER(MID(SUBSTITUTE(Tableau1[[#This Row],[Adresse]]," ","|"),ROW($1:$99),5)*1)*ROW($1:$99)),5)</f>
        <v>95180</v>
      </c>
      <c r="E282" t="str">
        <f>MID(Tableau1[[#This Row],[Adresse]],SUMPRODUCT(ISNUMBER(MID(SUBSTITUTE(Tableau1[[#This Row],[Adresse]]," ","|"),ROW($1:$99),5)*1)*ROW($1:$99))+6,50)</f>
        <v>MENUCOURT</v>
      </c>
    </row>
    <row r="283" spans="1:5" x14ac:dyDescent="0.3">
      <c r="A283" t="s">
        <v>282</v>
      </c>
      <c r="B283">
        <f>--LEFT(Tableau1[[#This Row],[Adresse]],SEARCH(" ",Tableau1[[#This Row],[Adresse]],1)-1)</f>
        <v>27</v>
      </c>
      <c r="C28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DOCTEUR BLANCHON </v>
      </c>
      <c r="D283" s="1" t="str">
        <f>MID(Tableau1[[#This Row],[Adresse]],SUMPRODUCT(ISNUMBER(MID(SUBSTITUTE(Tableau1[[#This Row],[Adresse]]," ","|"),ROW($1:$99),5)*1)*ROW($1:$99)),5)</f>
        <v>41000</v>
      </c>
      <c r="E283" t="str">
        <f>MID(Tableau1[[#This Row],[Adresse]],SUMPRODUCT(ISNUMBER(MID(SUBSTITUTE(Tableau1[[#This Row],[Adresse]]," ","|"),ROW($1:$99),5)*1)*ROW($1:$99))+6,50)</f>
        <v>BLOIS</v>
      </c>
    </row>
    <row r="284" spans="1:5" x14ac:dyDescent="0.3">
      <c r="A284" t="s">
        <v>283</v>
      </c>
      <c r="B284">
        <f>--LEFT(Tableau1[[#This Row],[Adresse]],SEARCH(" ",Tableau1[[#This Row],[Adresse]],1)-1)</f>
        <v>74</v>
      </c>
      <c r="C28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VAUROGER </v>
      </c>
      <c r="D284" s="1" t="str">
        <f>MID(Tableau1[[#This Row],[Adresse]],SUMPRODUCT(ISNUMBER(MID(SUBSTITUTE(Tableau1[[#This Row],[Adresse]]," ","|"),ROW($1:$99),5)*1)*ROW($1:$99)),5)</f>
        <v>45430</v>
      </c>
      <c r="E284" t="str">
        <f>MID(Tableau1[[#This Row],[Adresse]],SUMPRODUCT(ISNUMBER(MID(SUBSTITUTE(Tableau1[[#This Row],[Adresse]]," ","|"),ROW($1:$99),5)*1)*ROW($1:$99))+6,50)</f>
        <v>CHECY</v>
      </c>
    </row>
    <row r="285" spans="1:5" x14ac:dyDescent="0.3">
      <c r="A285" t="s">
        <v>284</v>
      </c>
      <c r="B285">
        <f>--LEFT(Tableau1[[#This Row],[Adresse]],SEARCH(" ",Tableau1[[#This Row],[Adresse]],1)-1)</f>
        <v>435</v>
      </c>
      <c r="C28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GRIVES </v>
      </c>
      <c r="D285" s="1" t="str">
        <f>MID(Tableau1[[#This Row],[Adresse]],SUMPRODUCT(ISNUMBER(MID(SUBSTITUTE(Tableau1[[#This Row],[Adresse]]," ","|"),ROW($1:$99),5)*1)*ROW($1:$99)),5)</f>
        <v>74150</v>
      </c>
      <c r="E285" t="str">
        <f>MID(Tableau1[[#This Row],[Adresse]],SUMPRODUCT(ISNUMBER(MID(SUBSTITUTE(Tableau1[[#This Row],[Adresse]]," ","|"),ROW($1:$99),5)*1)*ROW($1:$99))+6,50)</f>
        <v>MARIGNY SAINT MARCEL</v>
      </c>
    </row>
    <row r="286" spans="1:5" x14ac:dyDescent="0.3">
      <c r="A286" t="s">
        <v>285</v>
      </c>
      <c r="B286">
        <f>--LEFT(Tableau1[[#This Row],[Adresse]],SEARCH(" ",Tableau1[[#This Row],[Adresse]],1)-1)</f>
        <v>297</v>
      </c>
      <c r="C28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DES MAGNOLIAS </v>
      </c>
      <c r="D286" s="1" t="str">
        <f>MID(Tableau1[[#This Row],[Adresse]],SUMPRODUCT(ISNUMBER(MID(SUBSTITUTE(Tableau1[[#This Row],[Adresse]]," ","|"),ROW($1:$99),5)*1)*ROW($1:$99)),5)</f>
        <v>06700</v>
      </c>
      <c r="E286" t="str">
        <f>MID(Tableau1[[#This Row],[Adresse]],SUMPRODUCT(ISNUMBER(MID(SUBSTITUTE(Tableau1[[#This Row],[Adresse]]," ","|"),ROW($1:$99),5)*1)*ROW($1:$99))+6,50)</f>
        <v>SAINT LAURENT DU VAR</v>
      </c>
    </row>
    <row r="287" spans="1:5" x14ac:dyDescent="0.3">
      <c r="A287" t="s">
        <v>286</v>
      </c>
      <c r="B287">
        <f>--LEFT(Tableau1[[#This Row],[Adresse]],SEARCH(" ",Tableau1[[#This Row],[Adresse]],1)-1)</f>
        <v>195</v>
      </c>
      <c r="C28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C AVENUE DU VIGNAU </v>
      </c>
      <c r="D287" s="1" t="str">
        <f>MID(Tableau1[[#This Row],[Adresse]],SUMPRODUCT(ISNUMBER(MID(SUBSTITUTE(Tableau1[[#This Row],[Adresse]]," ","|"),ROW($1:$99),5)*1)*ROW($1:$99)),5)</f>
        <v>40000</v>
      </c>
      <c r="E287" t="str">
        <f>MID(Tableau1[[#This Row],[Adresse]],SUMPRODUCT(ISNUMBER(MID(SUBSTITUTE(Tableau1[[#This Row],[Adresse]]," ","|"),ROW($1:$99),5)*1)*ROW($1:$99))+6,50)</f>
        <v>MONT DE MARSAN</v>
      </c>
    </row>
    <row r="288" spans="1:5" x14ac:dyDescent="0.3">
      <c r="A288" t="s">
        <v>287</v>
      </c>
      <c r="B288">
        <f>--LEFT(Tableau1[[#This Row],[Adresse]],SEARCH(" ",Tableau1[[#This Row],[Adresse]],1)-1)</f>
        <v>2</v>
      </c>
      <c r="C28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 EGLISE </v>
      </c>
      <c r="D288" s="1" t="str">
        <f>MID(Tableau1[[#This Row],[Adresse]],SUMPRODUCT(ISNUMBER(MID(SUBSTITUTE(Tableau1[[#This Row],[Adresse]]," ","|"),ROW($1:$99),5)*1)*ROW($1:$99)),5)</f>
        <v>16460</v>
      </c>
      <c r="E288" t="str">
        <f>MID(Tableau1[[#This Row],[Adresse]],SUMPRODUCT(ISNUMBER(MID(SUBSTITUTE(Tableau1[[#This Row],[Adresse]]," ","|"),ROW($1:$99),5)*1)*ROW($1:$99))+6,50)</f>
        <v>SAINT FRONT</v>
      </c>
    </row>
    <row r="289" spans="1:5" x14ac:dyDescent="0.3">
      <c r="A289" t="s">
        <v>288</v>
      </c>
      <c r="B289">
        <f>--LEFT(Tableau1[[#This Row],[Adresse]],SEARCH(" ",Tableau1[[#This Row],[Adresse]],1)-1)</f>
        <v>105</v>
      </c>
      <c r="C28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SUZANNE LENGLEN </v>
      </c>
      <c r="D289" s="1" t="str">
        <f>MID(Tableau1[[#This Row],[Adresse]],SUMPRODUCT(ISNUMBER(MID(SUBSTITUTE(Tableau1[[#This Row],[Adresse]]," ","|"),ROW($1:$99),5)*1)*ROW($1:$99)),5)</f>
        <v>42153</v>
      </c>
      <c r="E289" t="str">
        <f>MID(Tableau1[[#This Row],[Adresse]],SUMPRODUCT(ISNUMBER(MID(SUBSTITUTE(Tableau1[[#This Row],[Adresse]]," ","|"),ROW($1:$99),5)*1)*ROW($1:$99))+6,50)</f>
        <v>RIORGES</v>
      </c>
    </row>
    <row r="290" spans="1:5" x14ac:dyDescent="0.3">
      <c r="A290" t="s">
        <v>289</v>
      </c>
      <c r="B290">
        <f>--LEFT(Tableau1[[#This Row],[Adresse]],SEARCH(" ",Tableau1[[#This Row],[Adresse]],1)-1)</f>
        <v>16</v>
      </c>
      <c r="C29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EMERAUDES </v>
      </c>
      <c r="D290" s="1" t="str">
        <f>MID(Tableau1[[#This Row],[Adresse]],SUMPRODUCT(ISNUMBER(MID(SUBSTITUTE(Tableau1[[#This Row],[Adresse]]," ","|"),ROW($1:$99),5)*1)*ROW($1:$99)),5)</f>
        <v>30320</v>
      </c>
      <c r="E290" t="str">
        <f>MID(Tableau1[[#This Row],[Adresse]],SUMPRODUCT(ISNUMBER(MID(SUBSTITUTE(Tableau1[[#This Row],[Adresse]]," ","|"),ROW($1:$99),5)*1)*ROW($1:$99))+6,50)</f>
        <v>MARGUERITTES</v>
      </c>
    </row>
    <row r="291" spans="1:5" x14ac:dyDescent="0.3">
      <c r="A291" t="s">
        <v>290</v>
      </c>
      <c r="B291">
        <f>--LEFT(Tableau1[[#This Row],[Adresse]],SEARCH(" ",Tableau1[[#This Row],[Adresse]],1)-1)</f>
        <v>15</v>
      </c>
      <c r="C29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DES MINEURS </v>
      </c>
      <c r="D291" s="1" t="str">
        <f>MID(Tableau1[[#This Row],[Adresse]],SUMPRODUCT(ISNUMBER(MID(SUBSTITUTE(Tableau1[[#This Row],[Adresse]]," ","|"),ROW($1:$99),5)*1)*ROW($1:$99)),5)</f>
        <v>42100</v>
      </c>
      <c r="E291" t="str">
        <f>MID(Tableau1[[#This Row],[Adresse]],SUMPRODUCT(ISNUMBER(MID(SUBSTITUTE(Tableau1[[#This Row],[Adresse]]," ","|"),ROW($1:$99),5)*1)*ROW($1:$99))+6,50)</f>
        <v>SAINT ETIENNE</v>
      </c>
    </row>
    <row r="292" spans="1:5" x14ac:dyDescent="0.3">
      <c r="A292" t="s">
        <v>291</v>
      </c>
      <c r="B292">
        <f>--LEFT(Tableau1[[#This Row],[Adresse]],SEARCH(" ",Tableau1[[#This Row],[Adresse]],1)-1)</f>
        <v>1</v>
      </c>
      <c r="C29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BAUDRIEUX </v>
      </c>
      <c r="D292" s="1" t="str">
        <f>MID(Tableau1[[#This Row],[Adresse]],SUMPRODUCT(ISNUMBER(MID(SUBSTITUTE(Tableau1[[#This Row],[Adresse]]," ","|"),ROW($1:$99),5)*1)*ROW($1:$99)),5)</f>
        <v>94000</v>
      </c>
      <c r="E292" t="str">
        <f>MID(Tableau1[[#This Row],[Adresse]],SUMPRODUCT(ISNUMBER(MID(SUBSTITUTE(Tableau1[[#This Row],[Adresse]]," ","|"),ROW($1:$99),5)*1)*ROW($1:$99))+6,50)</f>
        <v>CRETEIL</v>
      </c>
    </row>
    <row r="293" spans="1:5" x14ac:dyDescent="0.3">
      <c r="A293" t="s">
        <v>292</v>
      </c>
      <c r="B293">
        <f>--LEFT(Tableau1[[#This Row],[Adresse]],SEARCH(" ",Tableau1[[#This Row],[Adresse]],1)-1)</f>
        <v>0</v>
      </c>
      <c r="C29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COULEURES </v>
      </c>
      <c r="D293" s="1" t="str">
        <f>MID(Tableau1[[#This Row],[Adresse]],SUMPRODUCT(ISNUMBER(MID(SUBSTITUTE(Tableau1[[#This Row],[Adresse]]," ","|"),ROW($1:$99),5)*1)*ROW($1:$99)),5)</f>
        <v>26000</v>
      </c>
      <c r="E293" t="str">
        <f>MID(Tableau1[[#This Row],[Adresse]],SUMPRODUCT(ISNUMBER(MID(SUBSTITUTE(Tableau1[[#This Row],[Adresse]]," ","|"),ROW($1:$99),5)*1)*ROW($1:$99))+6,50)</f>
        <v>VALENCE</v>
      </c>
    </row>
    <row r="294" spans="1:5" x14ac:dyDescent="0.3">
      <c r="A294" t="s">
        <v>293</v>
      </c>
      <c r="B294">
        <f>--LEFT(Tableau1[[#This Row],[Adresse]],SEARCH(" ",Tableau1[[#This Row],[Adresse]],1)-1)</f>
        <v>8</v>
      </c>
      <c r="C29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LEONARD DE VINCI </v>
      </c>
      <c r="D294" s="1" t="str">
        <f>MID(Tableau1[[#This Row],[Adresse]],SUMPRODUCT(ISNUMBER(MID(SUBSTITUTE(Tableau1[[#This Row],[Adresse]]," ","|"),ROW($1:$99),5)*1)*ROW($1:$99)),5)</f>
        <v>65600</v>
      </c>
      <c r="E294" t="str">
        <f>MID(Tableau1[[#This Row],[Adresse]],SUMPRODUCT(ISNUMBER(MID(SUBSTITUTE(Tableau1[[#This Row],[Adresse]]," ","|"),ROW($1:$99),5)*1)*ROW($1:$99))+6,50)</f>
        <v>SEMEAC</v>
      </c>
    </row>
    <row r="295" spans="1:5" x14ac:dyDescent="0.3">
      <c r="A295" t="s">
        <v>294</v>
      </c>
      <c r="B295">
        <f>--LEFT(Tableau1[[#This Row],[Adresse]],SEARCH(" ",Tableau1[[#This Row],[Adresse]],1)-1)</f>
        <v>10</v>
      </c>
      <c r="C29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FOURCADE </v>
      </c>
      <c r="D295" s="1" t="str">
        <f>MID(Tableau1[[#This Row],[Adresse]],SUMPRODUCT(ISNUMBER(MID(SUBSTITUTE(Tableau1[[#This Row],[Adresse]]," ","|"),ROW($1:$99),5)*1)*ROW($1:$99)),5)</f>
        <v>65000</v>
      </c>
      <c r="E295" t="str">
        <f>MID(Tableau1[[#This Row],[Adresse]],SUMPRODUCT(ISNUMBER(MID(SUBSTITUTE(Tableau1[[#This Row],[Adresse]]," ","|"),ROW($1:$99),5)*1)*ROW($1:$99))+6,50)</f>
        <v>TARBES</v>
      </c>
    </row>
    <row r="296" spans="1:5" x14ac:dyDescent="0.3">
      <c r="A296" t="s">
        <v>295</v>
      </c>
      <c r="B296">
        <f>--LEFT(Tableau1[[#This Row],[Adresse]],SEARCH(" ",Tableau1[[#This Row],[Adresse]],1)-1)</f>
        <v>2</v>
      </c>
      <c r="C29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LEO LAGRANGE </v>
      </c>
      <c r="D296" s="1" t="str">
        <f>MID(Tableau1[[#This Row],[Adresse]],SUMPRODUCT(ISNUMBER(MID(SUBSTITUTE(Tableau1[[#This Row],[Adresse]]," ","|"),ROW($1:$99),5)*1)*ROW($1:$99)),5)</f>
        <v>34300</v>
      </c>
      <c r="E296" t="str">
        <f>MID(Tableau1[[#This Row],[Adresse]],SUMPRODUCT(ISNUMBER(MID(SUBSTITUTE(Tableau1[[#This Row],[Adresse]]," ","|"),ROW($1:$99),5)*1)*ROW($1:$99))+6,50)</f>
        <v>AGDE</v>
      </c>
    </row>
    <row r="297" spans="1:5" x14ac:dyDescent="0.3">
      <c r="A297" t="s">
        <v>296</v>
      </c>
      <c r="B297">
        <f>--LEFT(Tableau1[[#This Row],[Adresse]],SEARCH(" ",Tableau1[[#This Row],[Adresse]],1)-1)</f>
        <v>21</v>
      </c>
      <c r="C29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LAUCH </v>
      </c>
      <c r="D297" s="1" t="str">
        <f>MID(Tableau1[[#This Row],[Adresse]],SUMPRODUCT(ISNUMBER(MID(SUBSTITUTE(Tableau1[[#This Row],[Adresse]]," ","|"),ROW($1:$99),5)*1)*ROW($1:$99)),5)</f>
        <v>67000</v>
      </c>
      <c r="E297" t="str">
        <f>MID(Tableau1[[#This Row],[Adresse]],SUMPRODUCT(ISNUMBER(MID(SUBSTITUTE(Tableau1[[#This Row],[Adresse]]," ","|"),ROW($1:$99),5)*1)*ROW($1:$99))+6,50)</f>
        <v>STRASBOURG</v>
      </c>
    </row>
    <row r="298" spans="1:5" x14ac:dyDescent="0.3">
      <c r="A298" t="s">
        <v>297</v>
      </c>
      <c r="B298">
        <f>--LEFT(Tableau1[[#This Row],[Adresse]],SEARCH(" ",Tableau1[[#This Row],[Adresse]],1)-1)</f>
        <v>18</v>
      </c>
      <c r="C29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TROENES </v>
      </c>
      <c r="D298" s="1" t="str">
        <f>MID(Tableau1[[#This Row],[Adresse]],SUMPRODUCT(ISNUMBER(MID(SUBSTITUTE(Tableau1[[#This Row],[Adresse]]," ","|"),ROW($1:$99),5)*1)*ROW($1:$99)),5)</f>
        <v>53940</v>
      </c>
      <c r="E298" t="str">
        <f>MID(Tableau1[[#This Row],[Adresse]],SUMPRODUCT(ISNUMBER(MID(SUBSTITUTE(Tableau1[[#This Row],[Adresse]]," ","|"),ROW($1:$99),5)*1)*ROW($1:$99))+6,50)</f>
        <v>AHUILLE</v>
      </c>
    </row>
    <row r="299" spans="1:5" x14ac:dyDescent="0.3">
      <c r="A299" t="s">
        <v>298</v>
      </c>
      <c r="B299">
        <f>--LEFT(Tableau1[[#This Row],[Adresse]],SEARCH(" ",Tableau1[[#This Row],[Adresse]],1)-1)</f>
        <v>209</v>
      </c>
      <c r="C29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BERNARD DELICIEUX </v>
      </c>
      <c r="D299" s="1" t="str">
        <f>MID(Tableau1[[#This Row],[Adresse]],SUMPRODUCT(ISNUMBER(MID(SUBSTITUTE(Tableau1[[#This Row],[Adresse]]," ","|"),ROW($1:$99),5)*1)*ROW($1:$99)),5)</f>
        <v>34500</v>
      </c>
      <c r="E299" t="str">
        <f>MID(Tableau1[[#This Row],[Adresse]],SUMPRODUCT(ISNUMBER(MID(SUBSTITUTE(Tableau1[[#This Row],[Adresse]]," ","|"),ROW($1:$99),5)*1)*ROW($1:$99))+6,50)</f>
        <v>BEZIERS</v>
      </c>
    </row>
    <row r="300" spans="1:5" x14ac:dyDescent="0.3">
      <c r="A300" t="s">
        <v>299</v>
      </c>
      <c r="B300">
        <f>--LEFT(Tableau1[[#This Row],[Adresse]],SEARCH(" ",Tableau1[[#This Row],[Adresse]],1)-1)</f>
        <v>158</v>
      </c>
      <c r="C30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BELLUNE </v>
      </c>
      <c r="D300" s="1" t="str">
        <f>MID(Tableau1[[#This Row],[Adresse]],SUMPRODUCT(ISNUMBER(MID(SUBSTITUTE(Tableau1[[#This Row],[Adresse]]," ","|"),ROW($1:$99),5)*1)*ROW($1:$99)),5)</f>
        <v>79000</v>
      </c>
      <c r="E300" t="str">
        <f>MID(Tableau1[[#This Row],[Adresse]],SUMPRODUCT(ISNUMBER(MID(SUBSTITUTE(Tableau1[[#This Row],[Adresse]]," ","|"),ROW($1:$99),5)*1)*ROW($1:$99))+6,50)</f>
        <v>NIORT</v>
      </c>
    </row>
    <row r="301" spans="1:5" x14ac:dyDescent="0.3">
      <c r="A301" t="s">
        <v>300</v>
      </c>
      <c r="B301">
        <f>--LEFT(Tableau1[[#This Row],[Adresse]],SEARCH(" ",Tableau1[[#This Row],[Adresse]],1)-1)</f>
        <v>48</v>
      </c>
      <c r="C30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REPUBLIQUE </v>
      </c>
      <c r="D301" s="1" t="str">
        <f>MID(Tableau1[[#This Row],[Adresse]],SUMPRODUCT(ISNUMBER(MID(SUBSTITUTE(Tableau1[[#This Row],[Adresse]]," ","|"),ROW($1:$99),5)*1)*ROW($1:$99)),5)</f>
        <v>95370</v>
      </c>
      <c r="E301" t="str">
        <f>MID(Tableau1[[#This Row],[Adresse]],SUMPRODUCT(ISNUMBER(MID(SUBSTITUTE(Tableau1[[#This Row],[Adresse]]," ","|"),ROW($1:$99),5)*1)*ROW($1:$99))+6,50)</f>
        <v>MONTIGNY LES CORMEILLES</v>
      </c>
    </row>
    <row r="302" spans="1:5" x14ac:dyDescent="0.3">
      <c r="A302" t="s">
        <v>301</v>
      </c>
      <c r="B302">
        <f>--LEFT(Tableau1[[#This Row],[Adresse]],SEARCH(" ",Tableau1[[#This Row],[Adresse]],1)-1)</f>
        <v>1</v>
      </c>
      <c r="C30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 MACE </v>
      </c>
      <c r="D302" s="1" t="str">
        <f>MID(Tableau1[[#This Row],[Adresse]],SUMPRODUCT(ISNUMBER(MID(SUBSTITUTE(Tableau1[[#This Row],[Adresse]]," ","|"),ROW($1:$99),5)*1)*ROW($1:$99)),5)</f>
        <v>94120</v>
      </c>
      <c r="E302" t="str">
        <f>MID(Tableau1[[#This Row],[Adresse]],SUMPRODUCT(ISNUMBER(MID(SUBSTITUTE(Tableau1[[#This Row],[Adresse]]," ","|"),ROW($1:$99),5)*1)*ROW($1:$99))+6,50)</f>
        <v>FONTENAY SOUS BOIS</v>
      </c>
    </row>
    <row r="303" spans="1:5" x14ac:dyDescent="0.3">
      <c r="A303" t="s">
        <v>302</v>
      </c>
      <c r="B303">
        <f>--LEFT(Tableau1[[#This Row],[Adresse]],SEARCH(" ",Tableau1[[#This Row],[Adresse]],1)-1)</f>
        <v>9</v>
      </c>
      <c r="C30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QUAI DU CANAL </v>
      </c>
      <c r="D303" s="1" t="str">
        <f>MID(Tableau1[[#This Row],[Adresse]],SUMPRODUCT(ISNUMBER(MID(SUBSTITUTE(Tableau1[[#This Row],[Adresse]]," ","|"),ROW($1:$99),5)*1)*ROW($1:$99)),5)</f>
        <v>13640</v>
      </c>
      <c r="E303" t="str">
        <f>MID(Tableau1[[#This Row],[Adresse]],SUMPRODUCT(ISNUMBER(MID(SUBSTITUTE(Tableau1[[#This Row],[Adresse]]," ","|"),ROW($1:$99),5)*1)*ROW($1:$99))+6,50)</f>
        <v>LA ROQUE D ANTHERON</v>
      </c>
    </row>
    <row r="304" spans="1:5" x14ac:dyDescent="0.3">
      <c r="A304" t="s">
        <v>303</v>
      </c>
      <c r="B304">
        <f>--LEFT(Tableau1[[#This Row],[Adresse]],SEARCH(" ",Tableau1[[#This Row],[Adresse]],1)-1)</f>
        <v>100</v>
      </c>
      <c r="C30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BERNARDETTE CATTANEO </v>
      </c>
      <c r="D304" s="1" t="str">
        <f>MID(Tableau1[[#This Row],[Adresse]],SUMPRODUCT(ISNUMBER(MID(SUBSTITUTE(Tableau1[[#This Row],[Adresse]]," ","|"),ROW($1:$99),5)*1)*ROW($1:$99)),5)</f>
        <v>13821</v>
      </c>
      <c r="E304" t="str">
        <f>MID(Tableau1[[#This Row],[Adresse]],SUMPRODUCT(ISNUMBER(MID(SUBSTITUTE(Tableau1[[#This Row],[Adresse]]," ","|"),ROW($1:$99),5)*1)*ROW($1:$99))+6,50)</f>
        <v>LA PENNE SUR HUVEAUNE</v>
      </c>
    </row>
    <row r="305" spans="1:5" x14ac:dyDescent="0.3">
      <c r="A305" t="s">
        <v>304</v>
      </c>
      <c r="B305">
        <f>--LEFT(Tableau1[[#This Row],[Adresse]],SEARCH(" ",Tableau1[[#This Row],[Adresse]],1)-1)</f>
        <v>22</v>
      </c>
      <c r="C30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PAUL BERT </v>
      </c>
      <c r="D305" s="1" t="str">
        <f>MID(Tableau1[[#This Row],[Adresse]],SUMPRODUCT(ISNUMBER(MID(SUBSTITUTE(Tableau1[[#This Row],[Adresse]]," ","|"),ROW($1:$99),5)*1)*ROW($1:$99)),5)</f>
        <v>69200</v>
      </c>
      <c r="E305" t="str">
        <f>MID(Tableau1[[#This Row],[Adresse]],SUMPRODUCT(ISNUMBER(MID(SUBSTITUTE(Tableau1[[#This Row],[Adresse]]," ","|"),ROW($1:$99),5)*1)*ROW($1:$99))+6,50)</f>
        <v>VENISSIEUX</v>
      </c>
    </row>
    <row r="306" spans="1:5" x14ac:dyDescent="0.3">
      <c r="A306" t="s">
        <v>305</v>
      </c>
      <c r="B306">
        <f>--LEFT(Tableau1[[#This Row],[Adresse]],SEARCH(" ",Tableau1[[#This Row],[Adresse]],1)-1)</f>
        <v>94</v>
      </c>
      <c r="C30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JEAN JAURES </v>
      </c>
      <c r="D306" s="1" t="str">
        <f>MID(Tableau1[[#This Row],[Adresse]],SUMPRODUCT(ISNUMBER(MID(SUBSTITUTE(Tableau1[[#This Row],[Adresse]]," ","|"),ROW($1:$99),5)*1)*ROW($1:$99)),5)</f>
        <v>69190</v>
      </c>
      <c r="E306" t="str">
        <f>MID(Tableau1[[#This Row],[Adresse]],SUMPRODUCT(ISNUMBER(MID(SUBSTITUTE(Tableau1[[#This Row],[Adresse]]," ","|"),ROW($1:$99),5)*1)*ROW($1:$99))+6,50)</f>
        <v>SAINT FONS</v>
      </c>
    </row>
    <row r="307" spans="1:5" x14ac:dyDescent="0.3">
      <c r="A307" t="s">
        <v>306</v>
      </c>
      <c r="B307">
        <f>--LEFT(Tableau1[[#This Row],[Adresse]],SEARCH(" ",Tableau1[[#This Row],[Adresse]],1)-1)</f>
        <v>30</v>
      </c>
      <c r="C30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SAINT ETIENNE </v>
      </c>
      <c r="D307" s="1" t="str">
        <f>MID(Tableau1[[#This Row],[Adresse]],SUMPRODUCT(ISNUMBER(MID(SUBSTITUTE(Tableau1[[#This Row],[Adresse]]," ","|"),ROW($1:$99),5)*1)*ROW($1:$99)),5)</f>
        <v>82400</v>
      </c>
      <c r="E307" t="str">
        <f>MID(Tableau1[[#This Row],[Adresse]],SUMPRODUCT(ISNUMBER(MID(SUBSTITUTE(Tableau1[[#This Row],[Adresse]]," ","|"),ROW($1:$99),5)*1)*ROW($1:$99))+6,50)</f>
        <v>VALENCE</v>
      </c>
    </row>
    <row r="308" spans="1:5" x14ac:dyDescent="0.3">
      <c r="A308" t="s">
        <v>307</v>
      </c>
      <c r="B308">
        <f>--LEFT(Tableau1[[#This Row],[Adresse]],SEARCH(" ",Tableau1[[#This Row],[Adresse]],1)-1)</f>
        <v>5</v>
      </c>
      <c r="C30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PAUL GAUGUIN </v>
      </c>
      <c r="D308" s="1" t="str">
        <f>MID(Tableau1[[#This Row],[Adresse]],SUMPRODUCT(ISNUMBER(MID(SUBSTITUTE(Tableau1[[#This Row],[Adresse]]," ","|"),ROW($1:$99),5)*1)*ROW($1:$99)),5)</f>
        <v>38320</v>
      </c>
      <c r="E308" t="str">
        <f>MID(Tableau1[[#This Row],[Adresse]],SUMPRODUCT(ISNUMBER(MID(SUBSTITUTE(Tableau1[[#This Row],[Adresse]]," ","|"),ROW($1:$99),5)*1)*ROW($1:$99))+6,50)</f>
        <v>EYBENS</v>
      </c>
    </row>
    <row r="309" spans="1:5" x14ac:dyDescent="0.3">
      <c r="A309" t="s">
        <v>308</v>
      </c>
      <c r="B309">
        <f>--LEFT(Tableau1[[#This Row],[Adresse]],SEARCH(" ",Tableau1[[#This Row],[Adresse]],1)-1)</f>
        <v>15</v>
      </c>
      <c r="C30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CAPUCINES </v>
      </c>
      <c r="D309" s="1" t="str">
        <f>MID(Tableau1[[#This Row],[Adresse]],SUMPRODUCT(ISNUMBER(MID(SUBSTITUTE(Tableau1[[#This Row],[Adresse]]," ","|"),ROW($1:$99),5)*1)*ROW($1:$99)),5)</f>
        <v>95310</v>
      </c>
      <c r="E309" t="str">
        <f>MID(Tableau1[[#This Row],[Adresse]],SUMPRODUCT(ISNUMBER(MID(SUBSTITUTE(Tableau1[[#This Row],[Adresse]]," ","|"),ROW($1:$99),5)*1)*ROW($1:$99))+6,50)</f>
        <v>SAINT OUEN L AUMONE</v>
      </c>
    </row>
    <row r="310" spans="1:5" x14ac:dyDescent="0.3">
      <c r="A310" t="s">
        <v>309</v>
      </c>
      <c r="B310">
        <f>--LEFT(Tableau1[[#This Row],[Adresse]],SEARCH(" ",Tableau1[[#This Row],[Adresse]],1)-1)</f>
        <v>36</v>
      </c>
      <c r="C31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GENERAL LECLERC </v>
      </c>
      <c r="D310" s="1" t="str">
        <f>MID(Tableau1[[#This Row],[Adresse]],SUMPRODUCT(ISNUMBER(MID(SUBSTITUTE(Tableau1[[#This Row],[Adresse]]," ","|"),ROW($1:$99),5)*1)*ROW($1:$99)),5)</f>
        <v>78360</v>
      </c>
      <c r="E310" t="str">
        <f>MID(Tableau1[[#This Row],[Adresse]],SUMPRODUCT(ISNUMBER(MID(SUBSTITUTE(Tableau1[[#This Row],[Adresse]]," ","|"),ROW($1:$99),5)*1)*ROW($1:$99))+6,50)</f>
        <v>MONTESSON</v>
      </c>
    </row>
    <row r="311" spans="1:5" x14ac:dyDescent="0.3">
      <c r="A311" t="s">
        <v>310</v>
      </c>
      <c r="B311">
        <f>--LEFT(Tableau1[[#This Row],[Adresse]],SEARCH(" ",Tableau1[[#This Row],[Adresse]],1)-1)</f>
        <v>9</v>
      </c>
      <c r="C31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DES ROMAINS </v>
      </c>
      <c r="D311" s="1" t="str">
        <f>MID(Tableau1[[#This Row],[Adresse]],SUMPRODUCT(ISNUMBER(MID(SUBSTITUTE(Tableau1[[#This Row],[Adresse]]," ","|"),ROW($1:$99),5)*1)*ROW($1:$99)),5)</f>
        <v>74000</v>
      </c>
      <c r="E311" t="str">
        <f>MID(Tableau1[[#This Row],[Adresse]],SUMPRODUCT(ISNUMBER(MID(SUBSTITUTE(Tableau1[[#This Row],[Adresse]]," ","|"),ROW($1:$99),5)*1)*ROW($1:$99))+6,50)</f>
        <v>ANNECY</v>
      </c>
    </row>
    <row r="312" spans="1:5" x14ac:dyDescent="0.3">
      <c r="A312" t="s">
        <v>311</v>
      </c>
      <c r="B312">
        <f>--LEFT(Tableau1[[#This Row],[Adresse]],SEARCH(" ",Tableau1[[#This Row],[Adresse]],1)-1)</f>
        <v>515</v>
      </c>
      <c r="C31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SAINT NAZAIRE EN ROYANS </v>
      </c>
      <c r="D312" s="1" t="str">
        <f>MID(Tableau1[[#This Row],[Adresse]],SUMPRODUCT(ISNUMBER(MID(SUBSTITUTE(Tableau1[[#This Row],[Adresse]]," ","|"),ROW($1:$99),5)*1)*ROW($1:$99)),5)</f>
        <v>26300</v>
      </c>
      <c r="E312" t="str">
        <f>MID(Tableau1[[#This Row],[Adresse]],SUMPRODUCT(ISNUMBER(MID(SUBSTITUTE(Tableau1[[#This Row],[Adresse]]," ","|"),ROW($1:$99),5)*1)*ROW($1:$99))+6,50)</f>
        <v>CHARPEY</v>
      </c>
    </row>
    <row r="313" spans="1:5" x14ac:dyDescent="0.3">
      <c r="A313" t="s">
        <v>312</v>
      </c>
      <c r="B313">
        <f>--LEFT(Tableau1[[#This Row],[Adresse]],SEARCH(" ",Tableau1[[#This Row],[Adresse]],1)-1)</f>
        <v>10</v>
      </c>
      <c r="C31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400 COUVERTS </v>
      </c>
      <c r="D313" s="1" t="str">
        <f>MID(Tableau1[[#This Row],[Adresse]],SUMPRODUCT(ISNUMBER(MID(SUBSTITUTE(Tableau1[[#This Row],[Adresse]]," ","|"),ROW($1:$99),5)*1)*ROW($1:$99)),5)</f>
        <v>38000</v>
      </c>
      <c r="E313" t="str">
        <f>MID(Tableau1[[#This Row],[Adresse]],SUMPRODUCT(ISNUMBER(MID(SUBSTITUTE(Tableau1[[#This Row],[Adresse]]," ","|"),ROW($1:$99),5)*1)*ROW($1:$99))+6,50)</f>
        <v>GRENOBLE</v>
      </c>
    </row>
    <row r="314" spans="1:5" x14ac:dyDescent="0.3">
      <c r="A314" t="s">
        <v>313</v>
      </c>
      <c r="B314">
        <f>--LEFT(Tableau1[[#This Row],[Adresse]],SEARCH(" ",Tableau1[[#This Row],[Adresse]],1)-1)</f>
        <v>14</v>
      </c>
      <c r="C31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LOTISSEMENT FAURE </v>
      </c>
      <c r="D314" s="1" t="str">
        <f>MID(Tableau1[[#This Row],[Adresse]],SUMPRODUCT(ISNUMBER(MID(SUBSTITUTE(Tableau1[[#This Row],[Adresse]]," ","|"),ROW($1:$99),5)*1)*ROW($1:$99)),5)</f>
        <v>84370</v>
      </c>
      <c r="E314" t="str">
        <f>MID(Tableau1[[#This Row],[Adresse]],SUMPRODUCT(ISNUMBER(MID(SUBSTITUTE(Tableau1[[#This Row],[Adresse]]," ","|"),ROW($1:$99),5)*1)*ROW($1:$99))+6,50)</f>
        <v>BEDARRIDES</v>
      </c>
    </row>
    <row r="315" spans="1:5" x14ac:dyDescent="0.3">
      <c r="A315" t="s">
        <v>314</v>
      </c>
      <c r="B315">
        <f>--LEFT(Tableau1[[#This Row],[Adresse]],SEARCH(" ",Tableau1[[#This Row],[Adresse]],1)-1)</f>
        <v>2</v>
      </c>
      <c r="C31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MONTREAL </v>
      </c>
      <c r="D315" s="1" t="str">
        <f>MID(Tableau1[[#This Row],[Adresse]],SUMPRODUCT(ISNUMBER(MID(SUBSTITUTE(Tableau1[[#This Row],[Adresse]]," ","|"),ROW($1:$99),5)*1)*ROW($1:$99)),5)</f>
        <v>74100</v>
      </c>
      <c r="E315" t="str">
        <f>MID(Tableau1[[#This Row],[Adresse]],SUMPRODUCT(ISNUMBER(MID(SUBSTITUTE(Tableau1[[#This Row],[Adresse]]," ","|"),ROW($1:$99),5)*1)*ROW($1:$99))+6,50)</f>
        <v>VILLE LA GRAND</v>
      </c>
    </row>
    <row r="316" spans="1:5" x14ac:dyDescent="0.3">
      <c r="A316" t="s">
        <v>315</v>
      </c>
      <c r="B316">
        <f>--LEFT(Tableau1[[#This Row],[Adresse]],SEARCH(" ",Tableau1[[#This Row],[Adresse]],1)-1)</f>
        <v>6</v>
      </c>
      <c r="C31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FOUR </v>
      </c>
      <c r="D316" s="1" t="str">
        <f>MID(Tableau1[[#This Row],[Adresse]],SUMPRODUCT(ISNUMBER(MID(SUBSTITUTE(Tableau1[[#This Row],[Adresse]]," ","|"),ROW($1:$99),5)*1)*ROW($1:$99)),5)</f>
        <v>79200</v>
      </c>
      <c r="E316" t="str">
        <f>MID(Tableau1[[#This Row],[Adresse]],SUMPRODUCT(ISNUMBER(MID(SUBSTITUTE(Tableau1[[#This Row],[Adresse]]," ","|"),ROW($1:$99),5)*1)*ROW($1:$99))+6,50)</f>
        <v>PARTHENAY</v>
      </c>
    </row>
    <row r="317" spans="1:5" x14ac:dyDescent="0.3">
      <c r="A317" t="s">
        <v>316</v>
      </c>
      <c r="B317">
        <f>--LEFT(Tableau1[[#This Row],[Adresse]],SEARCH(" ",Tableau1[[#This Row],[Adresse]],1)-1)</f>
        <v>65</v>
      </c>
      <c r="C31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PLAINE </v>
      </c>
      <c r="D317" s="1" t="str">
        <f>MID(Tableau1[[#This Row],[Adresse]],SUMPRODUCT(ISNUMBER(MID(SUBSTITUTE(Tableau1[[#This Row],[Adresse]]," ","|"),ROW($1:$99),5)*1)*ROW($1:$99)),5)</f>
        <v>86000</v>
      </c>
      <c r="E317" t="str">
        <f>MID(Tableau1[[#This Row],[Adresse]],SUMPRODUCT(ISNUMBER(MID(SUBSTITUTE(Tableau1[[#This Row],[Adresse]]," ","|"),ROW($1:$99),5)*1)*ROW($1:$99))+6,50)</f>
        <v>POITIERS</v>
      </c>
    </row>
    <row r="318" spans="1:5" x14ac:dyDescent="0.3">
      <c r="A318" t="s">
        <v>317</v>
      </c>
      <c r="B318">
        <f>--LEFT(Tableau1[[#This Row],[Adresse]],SEARCH(" ",Tableau1[[#This Row],[Adresse]],1)-1)</f>
        <v>72</v>
      </c>
      <c r="C31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DU CABRIER </v>
      </c>
      <c r="D318" s="1" t="str">
        <f>MID(Tableau1[[#This Row],[Adresse]],SUMPRODUCT(ISNUMBER(MID(SUBSTITUTE(Tableau1[[#This Row],[Adresse]]," ","|"),ROW($1:$99),5)*1)*ROW($1:$99)),5)</f>
        <v>13821</v>
      </c>
      <c r="E318" t="str">
        <f>MID(Tableau1[[#This Row],[Adresse]],SUMPRODUCT(ISNUMBER(MID(SUBSTITUTE(Tableau1[[#This Row],[Adresse]]," ","|"),ROW($1:$99),5)*1)*ROW($1:$99))+6,50)</f>
        <v>LA PENNE SUR HUVEAUNE</v>
      </c>
    </row>
    <row r="319" spans="1:5" x14ac:dyDescent="0.3">
      <c r="A319" t="s">
        <v>318</v>
      </c>
      <c r="B319">
        <f>--LEFT(Tableau1[[#This Row],[Adresse]],SEARCH(" ",Tableau1[[#This Row],[Adresse]],1)-1)</f>
        <v>9</v>
      </c>
      <c r="C31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NIDECK </v>
      </c>
      <c r="D319" s="1" t="str">
        <f>MID(Tableau1[[#This Row],[Adresse]],SUMPRODUCT(ISNUMBER(MID(SUBSTITUTE(Tableau1[[#This Row],[Adresse]]," ","|"),ROW($1:$99),5)*1)*ROW($1:$99)),5)</f>
        <v>67380</v>
      </c>
      <c r="E319" t="str">
        <f>MID(Tableau1[[#This Row],[Adresse]],SUMPRODUCT(ISNUMBER(MID(SUBSTITUTE(Tableau1[[#This Row],[Adresse]]," ","|"),ROW($1:$99),5)*1)*ROW($1:$99))+6,50)</f>
        <v>LINGOLSHEIM</v>
      </c>
    </row>
    <row r="320" spans="1:5" x14ac:dyDescent="0.3">
      <c r="A320" t="s">
        <v>319</v>
      </c>
      <c r="B320">
        <f>--LEFT(Tableau1[[#This Row],[Adresse]],SEARCH(" ",Tableau1[[#This Row],[Adresse]],1)-1)</f>
        <v>1</v>
      </c>
      <c r="C32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BARDIN </v>
      </c>
      <c r="D320" s="1" t="str">
        <f>MID(Tableau1[[#This Row],[Adresse]],SUMPRODUCT(ISNUMBER(MID(SUBSTITUTE(Tableau1[[#This Row],[Adresse]]," ","|"),ROW($1:$99),5)*1)*ROW($1:$99)),5)</f>
        <v>92110</v>
      </c>
      <c r="E320" t="str">
        <f>MID(Tableau1[[#This Row],[Adresse]],SUMPRODUCT(ISNUMBER(MID(SUBSTITUTE(Tableau1[[#This Row],[Adresse]]," ","|"),ROW($1:$99),5)*1)*ROW($1:$99))+6,50)</f>
        <v>CLICHY</v>
      </c>
    </row>
    <row r="321" spans="1:5" x14ac:dyDescent="0.3">
      <c r="A321" t="s">
        <v>320</v>
      </c>
      <c r="B321">
        <f>--LEFT(Tableau1[[#This Row],[Adresse]],SEARCH(" ",Tableau1[[#This Row],[Adresse]],1)-1)</f>
        <v>3</v>
      </c>
      <c r="C32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BOIGNE </v>
      </c>
      <c r="D321" s="1" t="str">
        <f>MID(Tableau1[[#This Row],[Adresse]],SUMPRODUCT(ISNUMBER(MID(SUBSTITUTE(Tableau1[[#This Row],[Adresse]]," ","|"),ROW($1:$99),5)*1)*ROW($1:$99)),5)</f>
        <v>73000</v>
      </c>
      <c r="E321" t="str">
        <f>MID(Tableau1[[#This Row],[Adresse]],SUMPRODUCT(ISNUMBER(MID(SUBSTITUTE(Tableau1[[#This Row],[Adresse]]," ","|"),ROW($1:$99),5)*1)*ROW($1:$99))+6,50)</f>
        <v>CHAMBERY</v>
      </c>
    </row>
    <row r="322" spans="1:5" x14ac:dyDescent="0.3">
      <c r="A322" t="s">
        <v>321</v>
      </c>
      <c r="B322">
        <f>--LEFT(Tableau1[[#This Row],[Adresse]],SEARCH(" ",Tableau1[[#This Row],[Adresse]],1)-1)</f>
        <v>333</v>
      </c>
      <c r="C32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GAL D ARMEE JEAN CALLIES </v>
      </c>
      <c r="D322" s="1" t="str">
        <f>MID(Tableau1[[#This Row],[Adresse]],SUMPRODUCT(ISNUMBER(MID(SUBSTITUTE(Tableau1[[#This Row],[Adresse]]," ","|"),ROW($1:$99),5)*1)*ROW($1:$99)),5)</f>
        <v>83600</v>
      </c>
      <c r="E322" t="str">
        <f>MID(Tableau1[[#This Row],[Adresse]],SUMPRODUCT(ISNUMBER(MID(SUBSTITUTE(Tableau1[[#This Row],[Adresse]]," ","|"),ROW($1:$99),5)*1)*ROW($1:$99))+6,50)</f>
        <v>FREJUS</v>
      </c>
    </row>
    <row r="323" spans="1:5" x14ac:dyDescent="0.3">
      <c r="A323" t="s">
        <v>322</v>
      </c>
      <c r="B323">
        <f>--LEFT(Tableau1[[#This Row],[Adresse]],SEARCH(" ",Tableau1[[#This Row],[Adresse]],1)-1)</f>
        <v>106</v>
      </c>
      <c r="C32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LA REPUBLIQUE </v>
      </c>
      <c r="D323" s="1" t="str">
        <f>MID(Tableau1[[#This Row],[Adresse]],SUMPRODUCT(ISNUMBER(MID(SUBSTITUTE(Tableau1[[#This Row],[Adresse]]," ","|"),ROW($1:$99),5)*1)*ROW($1:$99)),5)</f>
        <v>93170</v>
      </c>
      <c r="E323" t="str">
        <f>MID(Tableau1[[#This Row],[Adresse]],SUMPRODUCT(ISNUMBER(MID(SUBSTITUTE(Tableau1[[#This Row],[Adresse]]," ","|"),ROW($1:$99),5)*1)*ROW($1:$99))+6,50)</f>
        <v>BAGNOLET</v>
      </c>
    </row>
    <row r="324" spans="1:5" x14ac:dyDescent="0.3">
      <c r="A324" t="s">
        <v>323</v>
      </c>
      <c r="B324">
        <f>--LEFT(Tableau1[[#This Row],[Adresse]],SEARCH(" ",Tableau1[[#This Row],[Adresse]],1)-1)</f>
        <v>6</v>
      </c>
      <c r="C32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A PLACE LUDOVIC MONNIER </v>
      </c>
      <c r="D324" s="1" t="str">
        <f>MID(Tableau1[[#This Row],[Adresse]],SUMPRODUCT(ISNUMBER(MID(SUBSTITUTE(Tableau1[[#This Row],[Adresse]]," ","|"),ROW($1:$99),5)*1)*ROW($1:$99)),5)</f>
        <v>69410</v>
      </c>
      <c r="E324" t="str">
        <f>MID(Tableau1[[#This Row],[Adresse]],SUMPRODUCT(ISNUMBER(MID(SUBSTITUTE(Tableau1[[#This Row],[Adresse]]," ","|"),ROW($1:$99),5)*1)*ROW($1:$99))+6,50)</f>
        <v>CHAMPAGNE AU MONT D OR</v>
      </c>
    </row>
    <row r="325" spans="1:5" x14ac:dyDescent="0.3">
      <c r="A325" t="s">
        <v>324</v>
      </c>
      <c r="B325">
        <f>--LEFT(Tableau1[[#This Row],[Adresse]],SEARCH(" ",Tableau1[[#This Row],[Adresse]],1)-1)</f>
        <v>3</v>
      </c>
      <c r="C32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PIERRE CORNEILLE </v>
      </c>
      <c r="D325" s="1" t="str">
        <f>MID(Tableau1[[#This Row],[Adresse]],SUMPRODUCT(ISNUMBER(MID(SUBSTITUTE(Tableau1[[#This Row],[Adresse]]," ","|"),ROW($1:$99),5)*1)*ROW($1:$99)),5)</f>
        <v>84100</v>
      </c>
      <c r="E325" t="str">
        <f>MID(Tableau1[[#This Row],[Adresse]],SUMPRODUCT(ISNUMBER(MID(SUBSTITUTE(Tableau1[[#This Row],[Adresse]]," ","|"),ROW($1:$99),5)*1)*ROW($1:$99))+6,50)</f>
        <v>ORANGE</v>
      </c>
    </row>
    <row r="326" spans="1:5" x14ac:dyDescent="0.3">
      <c r="A326" t="s">
        <v>325</v>
      </c>
      <c r="B326">
        <f>--LEFT(Tableau1[[#This Row],[Adresse]],SEARCH(" ",Tableau1[[#This Row],[Adresse]],1)-1)</f>
        <v>1</v>
      </c>
      <c r="C32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DU PONT </v>
      </c>
      <c r="D326" s="1" t="str">
        <f>MID(Tableau1[[#This Row],[Adresse]],SUMPRODUCT(ISNUMBER(MID(SUBSTITUTE(Tableau1[[#This Row],[Adresse]]," ","|"),ROW($1:$99),5)*1)*ROW($1:$99)),5)</f>
        <v>38420</v>
      </c>
      <c r="E326" t="str">
        <f>MID(Tableau1[[#This Row],[Adresse]],SUMPRODUCT(ISNUMBER(MID(SUBSTITUTE(Tableau1[[#This Row],[Adresse]]," ","|"),ROW($1:$99),5)*1)*ROW($1:$99))+6,50)</f>
        <v>DOMENE</v>
      </c>
    </row>
    <row r="327" spans="1:5" x14ac:dyDescent="0.3">
      <c r="A327" t="s">
        <v>326</v>
      </c>
      <c r="B327">
        <f>--LEFT(Tableau1[[#This Row],[Adresse]],SEARCH(" ",Tableau1[[#This Row],[Adresse]],1)-1)</f>
        <v>9</v>
      </c>
      <c r="C32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GUSTAVE FLAUBERT </v>
      </c>
      <c r="D327" s="1" t="str">
        <f>MID(Tableau1[[#This Row],[Adresse]],SUMPRODUCT(ISNUMBER(MID(SUBSTITUTE(Tableau1[[#This Row],[Adresse]]," ","|"),ROW($1:$99),5)*1)*ROW($1:$99)),5)</f>
        <v>58000</v>
      </c>
      <c r="E327" t="str">
        <f>MID(Tableau1[[#This Row],[Adresse]],SUMPRODUCT(ISNUMBER(MID(SUBSTITUTE(Tableau1[[#This Row],[Adresse]]," ","|"),ROW($1:$99),5)*1)*ROW($1:$99))+6,50)</f>
        <v>NEVERS</v>
      </c>
    </row>
    <row r="328" spans="1:5" x14ac:dyDescent="0.3">
      <c r="A328" t="s">
        <v>327</v>
      </c>
      <c r="B328">
        <f>--LEFT(Tableau1[[#This Row],[Adresse]],SEARCH(" ",Tableau1[[#This Row],[Adresse]],1)-1)</f>
        <v>380</v>
      </c>
      <c r="C32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MAS DE NEGRE </v>
      </c>
      <c r="D328" s="1" t="str">
        <f>MID(Tableau1[[#This Row],[Adresse]],SUMPRODUCT(ISNUMBER(MID(SUBSTITUTE(Tableau1[[#This Row],[Adresse]]," ","|"),ROW($1:$99),5)*1)*ROW($1:$99)),5)</f>
        <v>34070</v>
      </c>
      <c r="E328" t="str">
        <f>MID(Tableau1[[#This Row],[Adresse]],SUMPRODUCT(ISNUMBER(MID(SUBSTITUTE(Tableau1[[#This Row],[Adresse]]," ","|"),ROW($1:$99),5)*1)*ROW($1:$99))+6,50)</f>
        <v>MONTPELLIER</v>
      </c>
    </row>
    <row r="329" spans="1:5" x14ac:dyDescent="0.3">
      <c r="A329" t="s">
        <v>328</v>
      </c>
      <c r="B329">
        <f>--LEFT(Tableau1[[#This Row],[Adresse]],SEARCH(" ",Tableau1[[#This Row],[Adresse]],1)-1)</f>
        <v>163</v>
      </c>
      <c r="C32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SEPTEUIL </v>
      </c>
      <c r="D329" s="1" t="str">
        <f>MID(Tableau1[[#This Row],[Adresse]],SUMPRODUCT(ISNUMBER(MID(SUBSTITUTE(Tableau1[[#This Row],[Adresse]]," ","|"),ROW($1:$99),5)*1)*ROW($1:$99)),5)</f>
        <v>78680</v>
      </c>
      <c r="E329" t="str">
        <f>MID(Tableau1[[#This Row],[Adresse]],SUMPRODUCT(ISNUMBER(MID(SUBSTITUTE(Tableau1[[#This Row],[Adresse]]," ","|"),ROW($1:$99),5)*1)*ROW($1:$99))+6,50)</f>
        <v>EPONE</v>
      </c>
    </row>
    <row r="330" spans="1:5" x14ac:dyDescent="0.3">
      <c r="A330" t="s">
        <v>329</v>
      </c>
      <c r="B330">
        <f>--LEFT(Tableau1[[#This Row],[Adresse]],SEARCH(" ",Tableau1[[#This Row],[Adresse]],1)-1)</f>
        <v>3</v>
      </c>
      <c r="C33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DES PRES </v>
      </c>
      <c r="D330" s="1" t="str">
        <f>MID(Tableau1[[#This Row],[Adresse]],SUMPRODUCT(ISNUMBER(MID(SUBSTITUTE(Tableau1[[#This Row],[Adresse]]," ","|"),ROW($1:$99),5)*1)*ROW($1:$99)),5)</f>
        <v>67800</v>
      </c>
      <c r="E330" t="str">
        <f>MID(Tableau1[[#This Row],[Adresse]],SUMPRODUCT(ISNUMBER(MID(SUBSTITUTE(Tableau1[[#This Row],[Adresse]]," ","|"),ROW($1:$99),5)*1)*ROW($1:$99))+6,50)</f>
        <v>HOENHEIM</v>
      </c>
    </row>
    <row r="331" spans="1:5" x14ac:dyDescent="0.3">
      <c r="A331" t="s">
        <v>330</v>
      </c>
      <c r="B331">
        <f>--LEFT(Tableau1[[#This Row],[Adresse]],SEARCH(" ",Tableau1[[#This Row],[Adresse]],1)-1)</f>
        <v>11</v>
      </c>
      <c r="C33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LOUIS PASTEUR VALLERY RADOT </v>
      </c>
      <c r="D331" s="1" t="str">
        <f>MID(Tableau1[[#This Row],[Adresse]],SUMPRODUCT(ISNUMBER(MID(SUBSTITUTE(Tableau1[[#This Row],[Adresse]]," ","|"),ROW($1:$99),5)*1)*ROW($1:$99)),5)</f>
        <v>94000</v>
      </c>
      <c r="E331" t="str">
        <f>MID(Tableau1[[#This Row],[Adresse]],SUMPRODUCT(ISNUMBER(MID(SUBSTITUTE(Tableau1[[#This Row],[Adresse]]," ","|"),ROW($1:$99),5)*1)*ROW($1:$99))+6,50)</f>
        <v>CRETEIL</v>
      </c>
    </row>
    <row r="332" spans="1:5" x14ac:dyDescent="0.3">
      <c r="A332" t="s">
        <v>331</v>
      </c>
      <c r="B332">
        <f>--LEFT(Tableau1[[#This Row],[Adresse]],SEARCH(" ",Tableau1[[#This Row],[Adresse]],1)-1)</f>
        <v>360</v>
      </c>
      <c r="C33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PRE AUX MOUTONS </v>
      </c>
      <c r="D332" s="1" t="str">
        <f>MID(Tableau1[[#This Row],[Adresse]],SUMPRODUCT(ISNUMBER(MID(SUBSTITUTE(Tableau1[[#This Row],[Adresse]]," ","|"),ROW($1:$99),5)*1)*ROW($1:$99)),5)</f>
        <v>69480</v>
      </c>
      <c r="E332" t="str">
        <f>MID(Tableau1[[#This Row],[Adresse]],SUMPRODUCT(ISNUMBER(MID(SUBSTITUTE(Tableau1[[#This Row],[Adresse]]," ","|"),ROW($1:$99),5)*1)*ROW($1:$99))+6,50)</f>
        <v>ANSE</v>
      </c>
    </row>
    <row r="333" spans="1:5" x14ac:dyDescent="0.3">
      <c r="A333" t="s">
        <v>332</v>
      </c>
      <c r="B333">
        <f>--LEFT(Tableau1[[#This Row],[Adresse]],SEARCH(" ",Tableau1[[#This Row],[Adresse]],1)-1)</f>
        <v>22</v>
      </c>
      <c r="C33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PLACE JEAN JAURES </v>
      </c>
      <c r="D333" s="1" t="str">
        <f>MID(Tableau1[[#This Row],[Adresse]],SUMPRODUCT(ISNUMBER(MID(SUBSTITUTE(Tableau1[[#This Row],[Adresse]]," ","|"),ROW($1:$99),5)*1)*ROW($1:$99)),5)</f>
        <v>81160</v>
      </c>
      <c r="E333" t="str">
        <f>MID(Tableau1[[#This Row],[Adresse]],SUMPRODUCT(ISNUMBER(MID(SUBSTITUTE(Tableau1[[#This Row],[Adresse]]," ","|"),ROW($1:$99),5)*1)*ROW($1:$99))+6,50)</f>
        <v>ARTHES</v>
      </c>
    </row>
    <row r="334" spans="1:5" x14ac:dyDescent="0.3">
      <c r="A334" t="s">
        <v>333</v>
      </c>
      <c r="B334">
        <f>--LEFT(Tableau1[[#This Row],[Adresse]],SEARCH(" ",Tableau1[[#This Row],[Adresse]],1)-1)</f>
        <v>4</v>
      </c>
      <c r="C33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D RUE DE L ANCIENNE PISCINE </v>
      </c>
      <c r="D334" s="1" t="str">
        <f>MID(Tableau1[[#This Row],[Adresse]],SUMPRODUCT(ISNUMBER(MID(SUBSTITUTE(Tableau1[[#This Row],[Adresse]]," ","|"),ROW($1:$99),5)*1)*ROW($1:$99)),5)</f>
        <v>01100</v>
      </c>
      <c r="E334" t="str">
        <f>MID(Tableau1[[#This Row],[Adresse]],SUMPRODUCT(ISNUMBER(MID(SUBSTITUTE(Tableau1[[#This Row],[Adresse]]," ","|"),ROW($1:$99),5)*1)*ROW($1:$99))+6,50)</f>
        <v>OYONNAX</v>
      </c>
    </row>
    <row r="335" spans="1:5" x14ac:dyDescent="0.3">
      <c r="A335" t="s">
        <v>334</v>
      </c>
      <c r="B335">
        <f>--LEFT(Tableau1[[#This Row],[Adresse]],SEARCH(" ",Tableau1[[#This Row],[Adresse]],1)-1)</f>
        <v>8</v>
      </c>
      <c r="C33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DES ILES D AMERIQUE </v>
      </c>
      <c r="D335" s="1" t="str">
        <f>MID(Tableau1[[#This Row],[Adresse]],SUMPRODUCT(ISNUMBER(MID(SUBSTITUTE(Tableau1[[#This Row],[Adresse]]," ","|"),ROW($1:$99),5)*1)*ROW($1:$99)),5)</f>
        <v>34300</v>
      </c>
      <c r="E335" t="str">
        <f>MID(Tableau1[[#This Row],[Adresse]],SUMPRODUCT(ISNUMBER(MID(SUBSTITUTE(Tableau1[[#This Row],[Adresse]]," ","|"),ROW($1:$99),5)*1)*ROW($1:$99))+6,50)</f>
        <v>AGDE</v>
      </c>
    </row>
    <row r="336" spans="1:5" x14ac:dyDescent="0.3">
      <c r="A336" t="s">
        <v>335</v>
      </c>
      <c r="B336">
        <f>--LEFT(Tableau1[[#This Row],[Adresse]],SEARCH(" ",Tableau1[[#This Row],[Adresse]],1)-1)</f>
        <v>62</v>
      </c>
      <c r="C33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PLACE GARCIN </v>
      </c>
      <c r="D336" s="1" t="str">
        <f>MID(Tableau1[[#This Row],[Adresse]],SUMPRODUCT(ISNUMBER(MID(SUBSTITUTE(Tableau1[[#This Row],[Adresse]]," ","|"),ROW($1:$99),5)*1)*ROW($1:$99)),5)</f>
        <v>84120</v>
      </c>
      <c r="E336" t="str">
        <f>MID(Tableau1[[#This Row],[Adresse]],SUMPRODUCT(ISNUMBER(MID(SUBSTITUTE(Tableau1[[#This Row],[Adresse]]," ","|"),ROW($1:$99),5)*1)*ROW($1:$99))+6,50)</f>
        <v>PERTUIS</v>
      </c>
    </row>
    <row r="337" spans="1:5" x14ac:dyDescent="0.3">
      <c r="A337" t="s">
        <v>336</v>
      </c>
      <c r="B337">
        <f>--LEFT(Tableau1[[#This Row],[Adresse]],SEARCH(" ",Tableau1[[#This Row],[Adresse]],1)-1)</f>
        <v>47</v>
      </c>
      <c r="C33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VICTOR HUGO </v>
      </c>
      <c r="D337" s="1" t="str">
        <f>MID(Tableau1[[#This Row],[Adresse]],SUMPRODUCT(ISNUMBER(MID(SUBSTITUTE(Tableau1[[#This Row],[Adresse]]," ","|"),ROW($1:$99),5)*1)*ROW($1:$99)),5)</f>
        <v>42700</v>
      </c>
      <c r="E337" t="str">
        <f>MID(Tableau1[[#This Row],[Adresse]],SUMPRODUCT(ISNUMBER(MID(SUBSTITUTE(Tableau1[[#This Row],[Adresse]]," ","|"),ROW($1:$99),5)*1)*ROW($1:$99))+6,50)</f>
        <v>FIRMINY</v>
      </c>
    </row>
    <row r="338" spans="1:5" x14ac:dyDescent="0.3">
      <c r="A338" t="s">
        <v>337</v>
      </c>
      <c r="B338">
        <f>--LEFT(Tableau1[[#This Row],[Adresse]],SEARCH(" ",Tableau1[[#This Row],[Adresse]],1)-1)</f>
        <v>3</v>
      </c>
      <c r="C33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PIERRE BROSSOLETTE </v>
      </c>
      <c r="D338" s="1" t="str">
        <f>MID(Tableau1[[#This Row],[Adresse]],SUMPRODUCT(ISNUMBER(MID(SUBSTITUTE(Tableau1[[#This Row],[Adresse]]," ","|"),ROW($1:$99),5)*1)*ROW($1:$99)),5)</f>
        <v>51100</v>
      </c>
      <c r="E338" t="str">
        <f>MID(Tableau1[[#This Row],[Adresse]],SUMPRODUCT(ISNUMBER(MID(SUBSTITUTE(Tableau1[[#This Row],[Adresse]]," ","|"),ROW($1:$99),5)*1)*ROW($1:$99))+6,50)</f>
        <v>REIMS</v>
      </c>
    </row>
    <row r="339" spans="1:5" x14ac:dyDescent="0.3">
      <c r="A339" t="s">
        <v>338</v>
      </c>
      <c r="B339">
        <f>--LEFT(Tableau1[[#This Row],[Adresse]],SEARCH(" ",Tableau1[[#This Row],[Adresse]],1)-1)</f>
        <v>16</v>
      </c>
      <c r="C33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BODINIER </v>
      </c>
      <c r="D339" s="1" t="str">
        <f>MID(Tableau1[[#This Row],[Adresse]],SUMPRODUCT(ISNUMBER(MID(SUBSTITUTE(Tableau1[[#This Row],[Adresse]]," ","|"),ROW($1:$99),5)*1)*ROW($1:$99)),5)</f>
        <v>49100</v>
      </c>
      <c r="E339" t="str">
        <f>MID(Tableau1[[#This Row],[Adresse]],SUMPRODUCT(ISNUMBER(MID(SUBSTITUTE(Tableau1[[#This Row],[Adresse]]," ","|"),ROW($1:$99),5)*1)*ROW($1:$99))+6,50)</f>
        <v>ANGERS</v>
      </c>
    </row>
    <row r="340" spans="1:5" x14ac:dyDescent="0.3">
      <c r="A340" t="s">
        <v>339</v>
      </c>
      <c r="B340">
        <f>--LEFT(Tableau1[[#This Row],[Adresse]],SEARCH(" ",Tableau1[[#This Row],[Adresse]],1)-1)</f>
        <v>714</v>
      </c>
      <c r="C34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BROSSES </v>
      </c>
      <c r="D340" s="1" t="str">
        <f>MID(Tableau1[[#This Row],[Adresse]],SUMPRODUCT(ISNUMBER(MID(SUBSTITUTE(Tableau1[[#This Row],[Adresse]]," ","|"),ROW($1:$99),5)*1)*ROW($1:$99)),5)</f>
        <v>69210</v>
      </c>
      <c r="E340" t="str">
        <f>MID(Tableau1[[#This Row],[Adresse]],SUMPRODUCT(ISNUMBER(MID(SUBSTITUTE(Tableau1[[#This Row],[Adresse]]," ","|"),ROW($1:$99),5)*1)*ROW($1:$99))+6,50)</f>
        <v>L ARBRESLE</v>
      </c>
    </row>
    <row r="341" spans="1:5" x14ac:dyDescent="0.3">
      <c r="A341" t="s">
        <v>340</v>
      </c>
      <c r="B341">
        <f>--LEFT(Tableau1[[#This Row],[Adresse]],SEARCH(" ",Tableau1[[#This Row],[Adresse]],1)-1)</f>
        <v>14</v>
      </c>
      <c r="C34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DOCTEURS H ET BERNARD MULLER </v>
      </c>
      <c r="D341" s="1" t="str">
        <f>MID(Tableau1[[#This Row],[Adresse]],SUMPRODUCT(ISNUMBER(MID(SUBSTITUTE(Tableau1[[#This Row],[Adresse]]," ","|"),ROW($1:$99),5)*1)*ROW($1:$99)),5)</f>
        <v>42000</v>
      </c>
      <c r="E341" t="str">
        <f>MID(Tableau1[[#This Row],[Adresse]],SUMPRODUCT(ISNUMBER(MID(SUBSTITUTE(Tableau1[[#This Row],[Adresse]]," ","|"),ROW($1:$99),5)*1)*ROW($1:$99))+6,50)</f>
        <v>SAINT ETIENNE</v>
      </c>
    </row>
    <row r="342" spans="1:5" x14ac:dyDescent="0.3">
      <c r="A342" t="s">
        <v>341</v>
      </c>
      <c r="B342">
        <f>--LEFT(Tableau1[[#This Row],[Adresse]],SEARCH(" ",Tableau1[[#This Row],[Adresse]],1)-1)</f>
        <v>18</v>
      </c>
      <c r="C34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CHANGES </v>
      </c>
      <c r="D342" s="1" t="str">
        <f>MID(Tableau1[[#This Row],[Adresse]],SUMPRODUCT(ISNUMBER(MID(SUBSTITUTE(Tableau1[[#This Row],[Adresse]]," ","|"),ROW($1:$99),5)*1)*ROW($1:$99)),5)</f>
        <v>31000</v>
      </c>
      <c r="E342" t="str">
        <f>MID(Tableau1[[#This Row],[Adresse]],SUMPRODUCT(ISNUMBER(MID(SUBSTITUTE(Tableau1[[#This Row],[Adresse]]," ","|"),ROW($1:$99),5)*1)*ROW($1:$99))+6,50)</f>
        <v>TOULOUSE</v>
      </c>
    </row>
    <row r="343" spans="1:5" x14ac:dyDescent="0.3">
      <c r="A343" t="s">
        <v>342</v>
      </c>
      <c r="B343">
        <f>--LEFT(Tableau1[[#This Row],[Adresse]],SEARCH(" ",Tableau1[[#This Row],[Adresse]],1)-1)</f>
        <v>10</v>
      </c>
      <c r="C34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8 MAI 1945 </v>
      </c>
      <c r="D343" s="1" t="str">
        <f>MID(Tableau1[[#This Row],[Adresse]],SUMPRODUCT(ISNUMBER(MID(SUBSTITUTE(Tableau1[[#This Row],[Adresse]]," ","|"),ROW($1:$99),5)*1)*ROW($1:$99)),5)</f>
        <v>95100</v>
      </c>
      <c r="E343" t="str">
        <f>MID(Tableau1[[#This Row],[Adresse]],SUMPRODUCT(ISNUMBER(MID(SUBSTITUTE(Tableau1[[#This Row],[Adresse]]," ","|"),ROW($1:$99),5)*1)*ROW($1:$99))+6,50)</f>
        <v>ARGENTEUIL</v>
      </c>
    </row>
    <row r="344" spans="1:5" x14ac:dyDescent="0.3">
      <c r="A344" t="s">
        <v>343</v>
      </c>
      <c r="B344">
        <f>--LEFT(Tableau1[[#This Row],[Adresse]],SEARCH(" ",Tableau1[[#This Row],[Adresse]],1)-1)</f>
        <v>2</v>
      </c>
      <c r="C34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ANDRE MESSAGER </v>
      </c>
      <c r="D344" s="1" t="str">
        <f>MID(Tableau1[[#This Row],[Adresse]],SUMPRODUCT(ISNUMBER(MID(SUBSTITUTE(Tableau1[[#This Row],[Adresse]]," ","|"),ROW($1:$99),5)*1)*ROW($1:$99)),5)</f>
        <v>64000</v>
      </c>
      <c r="E344" t="str">
        <f>MID(Tableau1[[#This Row],[Adresse]],SUMPRODUCT(ISNUMBER(MID(SUBSTITUTE(Tableau1[[#This Row],[Adresse]]," ","|"),ROW($1:$99),5)*1)*ROW($1:$99))+6,50)</f>
        <v>PAU</v>
      </c>
    </row>
    <row r="345" spans="1:5" x14ac:dyDescent="0.3">
      <c r="A345" t="s">
        <v>344</v>
      </c>
      <c r="B345">
        <f>--LEFT(Tableau1[[#This Row],[Adresse]],SEARCH(" ",Tableau1[[#This Row],[Adresse]],1)-1)</f>
        <v>15</v>
      </c>
      <c r="C34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T RUE ANDRE JOINEAU </v>
      </c>
      <c r="D345" s="1" t="str">
        <f>MID(Tableau1[[#This Row],[Adresse]],SUMPRODUCT(ISNUMBER(MID(SUBSTITUTE(Tableau1[[#This Row],[Adresse]]," ","|"),ROW($1:$99),5)*1)*ROW($1:$99)),5)</f>
        <v>93310</v>
      </c>
      <c r="E345" t="str">
        <f>MID(Tableau1[[#This Row],[Adresse]],SUMPRODUCT(ISNUMBER(MID(SUBSTITUTE(Tableau1[[#This Row],[Adresse]]," ","|"),ROW($1:$99),5)*1)*ROW($1:$99))+6,50)</f>
        <v>LE PRE SAINT GERVAIS</v>
      </c>
    </row>
    <row r="346" spans="1:5" x14ac:dyDescent="0.3">
      <c r="A346" t="s">
        <v>345</v>
      </c>
      <c r="B346">
        <f>--LEFT(Tableau1[[#This Row],[Adresse]],SEARCH(" ",Tableau1[[#This Row],[Adresse]],1)-1)</f>
        <v>5</v>
      </c>
      <c r="C34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PLACE BEAUMARCHAIS </v>
      </c>
      <c r="D346" s="1" t="str">
        <f>MID(Tableau1[[#This Row],[Adresse]],SUMPRODUCT(ISNUMBER(MID(SUBSTITUTE(Tableau1[[#This Row],[Adresse]]," ","|"),ROW($1:$99),5)*1)*ROW($1:$99)),5)</f>
        <v>38130</v>
      </c>
      <c r="E346" t="str">
        <f>MID(Tableau1[[#This Row],[Adresse]],SUMPRODUCT(ISNUMBER(MID(SUBSTITUTE(Tableau1[[#This Row],[Adresse]]," ","|"),ROW($1:$99),5)*1)*ROW($1:$99))+6,50)</f>
        <v>ECHIROLLES</v>
      </c>
    </row>
    <row r="347" spans="1:5" x14ac:dyDescent="0.3">
      <c r="A347" t="s">
        <v>346</v>
      </c>
      <c r="B347">
        <f>--LEFT(Tableau1[[#This Row],[Adresse]],SEARCH(" ",Tableau1[[#This Row],[Adresse]],1)-1)</f>
        <v>21</v>
      </c>
      <c r="C34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COURS DE VERDUN GENSOUL </v>
      </c>
      <c r="D347" s="1" t="str">
        <f>MID(Tableau1[[#This Row],[Adresse]],SUMPRODUCT(ISNUMBER(MID(SUBSTITUTE(Tableau1[[#This Row],[Adresse]]," ","|"),ROW($1:$99),5)*1)*ROW($1:$99)),5)</f>
        <v>69002</v>
      </c>
      <c r="E347" t="str">
        <f>MID(Tableau1[[#This Row],[Adresse]],SUMPRODUCT(ISNUMBER(MID(SUBSTITUTE(Tableau1[[#This Row],[Adresse]]," ","|"),ROW($1:$99),5)*1)*ROW($1:$99))+6,50)</f>
        <v>LYON</v>
      </c>
    </row>
    <row r="348" spans="1:5" x14ac:dyDescent="0.3">
      <c r="A348" t="s">
        <v>347</v>
      </c>
      <c r="B348">
        <f>--LEFT(Tableau1[[#This Row],[Adresse]],SEARCH(" ",Tableau1[[#This Row],[Adresse]],1)-1)</f>
        <v>40</v>
      </c>
      <c r="C34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LAYDECKER </v>
      </c>
      <c r="D348" s="1" t="str">
        <f>MID(Tableau1[[#This Row],[Adresse]],SUMPRODUCT(ISNUMBER(MID(SUBSTITUTE(Tableau1[[#This Row],[Adresse]]," ","|"),ROW($1:$99),5)*1)*ROW($1:$99)),5)</f>
        <v>57100</v>
      </c>
      <c r="E348" t="str">
        <f>MID(Tableau1[[#This Row],[Adresse]],SUMPRODUCT(ISNUMBER(MID(SUBSTITUTE(Tableau1[[#This Row],[Adresse]]," ","|"),ROW($1:$99),5)*1)*ROW($1:$99))+6,50)</f>
        <v>THIONVILLE</v>
      </c>
    </row>
    <row r="349" spans="1:5" x14ac:dyDescent="0.3">
      <c r="A349" t="s">
        <v>348</v>
      </c>
      <c r="B349">
        <f>--LEFT(Tableau1[[#This Row],[Adresse]],SEARCH(" ",Tableau1[[#This Row],[Adresse]],1)-1)</f>
        <v>77</v>
      </c>
      <c r="C34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MAISON BLANCHE </v>
      </c>
      <c r="D349" s="1" t="str">
        <f>MID(Tableau1[[#This Row],[Adresse]],SUMPRODUCT(ISNUMBER(MID(SUBSTITUTE(Tableau1[[#This Row],[Adresse]]," ","|"),ROW($1:$99),5)*1)*ROW($1:$99)),5)</f>
        <v>51100</v>
      </c>
      <c r="E349" t="str">
        <f>MID(Tableau1[[#This Row],[Adresse]],SUMPRODUCT(ISNUMBER(MID(SUBSTITUTE(Tableau1[[#This Row],[Adresse]]," ","|"),ROW($1:$99),5)*1)*ROW($1:$99))+6,50)</f>
        <v>REIMS</v>
      </c>
    </row>
    <row r="350" spans="1:5" x14ac:dyDescent="0.3">
      <c r="A350" t="s">
        <v>349</v>
      </c>
      <c r="B350">
        <f>--LEFT(Tableau1[[#This Row],[Adresse]],SEARCH(" ",Tableau1[[#This Row],[Adresse]],1)-1)</f>
        <v>12</v>
      </c>
      <c r="C35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COURS DU DAUPHINE </v>
      </c>
      <c r="D350" s="1" t="str">
        <f>MID(Tableau1[[#This Row],[Adresse]],SUMPRODUCT(ISNUMBER(MID(SUBSTITUTE(Tableau1[[#This Row],[Adresse]]," ","|"),ROW($1:$99),5)*1)*ROW($1:$99)),5)</f>
        <v>42400</v>
      </c>
      <c r="E350" t="str">
        <f>MID(Tableau1[[#This Row],[Adresse]],SUMPRODUCT(ISNUMBER(MID(SUBSTITUTE(Tableau1[[#This Row],[Adresse]]," ","|"),ROW($1:$99),5)*1)*ROW($1:$99))+6,50)</f>
        <v>SAINT CHAMOND</v>
      </c>
    </row>
    <row r="351" spans="1:5" x14ac:dyDescent="0.3">
      <c r="A351" t="s">
        <v>350</v>
      </c>
      <c r="B351">
        <f>--LEFT(Tableau1[[#This Row],[Adresse]],SEARCH(" ",Tableau1[[#This Row],[Adresse]],1)-1)</f>
        <v>4</v>
      </c>
      <c r="C35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SANTOS DUMONT </v>
      </c>
      <c r="D351" s="1" t="str">
        <f>MID(Tableau1[[#This Row],[Adresse]],SUMPRODUCT(ISNUMBER(MID(SUBSTITUTE(Tableau1[[#This Row],[Adresse]]," ","|"),ROW($1:$99),5)*1)*ROW($1:$99)),5)</f>
        <v>37000</v>
      </c>
      <c r="E351" t="str">
        <f>MID(Tableau1[[#This Row],[Adresse]],SUMPRODUCT(ISNUMBER(MID(SUBSTITUTE(Tableau1[[#This Row],[Adresse]]," ","|"),ROW($1:$99),5)*1)*ROW($1:$99))+6,50)</f>
        <v>TOURS</v>
      </c>
    </row>
    <row r="352" spans="1:5" x14ac:dyDescent="0.3">
      <c r="A352" t="s">
        <v>351</v>
      </c>
      <c r="B352">
        <f>--LEFT(Tableau1[[#This Row],[Adresse]],SEARCH(" ",Tableau1[[#This Row],[Adresse]],1)-1)</f>
        <v>7</v>
      </c>
      <c r="C35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LA CROIX ROUGE </v>
      </c>
      <c r="D352" s="1" t="str">
        <f>MID(Tableau1[[#This Row],[Adresse]],SUMPRODUCT(ISNUMBER(MID(SUBSTITUTE(Tableau1[[#This Row],[Adresse]]," ","|"),ROW($1:$99),5)*1)*ROW($1:$99)),5)</f>
        <v>13013</v>
      </c>
      <c r="E352" t="str">
        <f>MID(Tableau1[[#This Row],[Adresse]],SUMPRODUCT(ISNUMBER(MID(SUBSTITUTE(Tableau1[[#This Row],[Adresse]]," ","|"),ROW($1:$99),5)*1)*ROW($1:$99))+6,50)</f>
        <v>MARSEILLE</v>
      </c>
    </row>
    <row r="353" spans="1:5" x14ac:dyDescent="0.3">
      <c r="A353" t="s">
        <v>352</v>
      </c>
      <c r="B353">
        <f>--LEFT(Tableau1[[#This Row],[Adresse]],SEARCH(" ",Tableau1[[#This Row],[Adresse]],1)-1)</f>
        <v>0</v>
      </c>
      <c r="C35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DOMAINES DE LA GARE </v>
      </c>
      <c r="D353" s="1" t="str">
        <f>MID(Tableau1[[#This Row],[Adresse]],SUMPRODUCT(ISNUMBER(MID(SUBSTITUTE(Tableau1[[#This Row],[Adresse]]," ","|"),ROW($1:$99),5)*1)*ROW($1:$99)),5)</f>
        <v>07100</v>
      </c>
      <c r="E353" t="str">
        <f>MID(Tableau1[[#This Row],[Adresse]],SUMPRODUCT(ISNUMBER(MID(SUBSTITUTE(Tableau1[[#This Row],[Adresse]]," ","|"),ROW($1:$99),5)*1)*ROW($1:$99))+6,50)</f>
        <v>ANNONAY</v>
      </c>
    </row>
    <row r="354" spans="1:5" x14ac:dyDescent="0.3">
      <c r="A354" t="s">
        <v>353</v>
      </c>
      <c r="B354">
        <f>--LEFT(Tableau1[[#This Row],[Adresse]],SEARCH(" ",Tableau1[[#This Row],[Adresse]],1)-1)</f>
        <v>18</v>
      </c>
      <c r="C35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 PEGOT </v>
      </c>
      <c r="D354" s="1" t="str">
        <f>MID(Tableau1[[#This Row],[Adresse]],SUMPRODUCT(ISNUMBER(MID(SUBSTITUTE(Tableau1[[#This Row],[Adresse]]," ","|"),ROW($1:$99),5)*1)*ROW($1:$99)),5)</f>
        <v>31500</v>
      </c>
      <c r="E354" t="str">
        <f>MID(Tableau1[[#This Row],[Adresse]],SUMPRODUCT(ISNUMBER(MID(SUBSTITUTE(Tableau1[[#This Row],[Adresse]]," ","|"),ROW($1:$99),5)*1)*ROW($1:$99))+6,50)</f>
        <v>TOULOUSE</v>
      </c>
    </row>
    <row r="355" spans="1:5" x14ac:dyDescent="0.3">
      <c r="A355" t="s">
        <v>354</v>
      </c>
      <c r="B355">
        <f>--LEFT(Tableau1[[#This Row],[Adresse]],SEARCH(" ",Tableau1[[#This Row],[Adresse]],1)-1)</f>
        <v>29</v>
      </c>
      <c r="C35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 BART </v>
      </c>
      <c r="D355" s="1" t="str">
        <f>MID(Tableau1[[#This Row],[Adresse]],SUMPRODUCT(ISNUMBER(MID(SUBSTITUTE(Tableau1[[#This Row],[Adresse]]," ","|"),ROW($1:$99),5)*1)*ROW($1:$99)),5)</f>
        <v>38100</v>
      </c>
      <c r="E355" t="str">
        <f>MID(Tableau1[[#This Row],[Adresse]],SUMPRODUCT(ISNUMBER(MID(SUBSTITUTE(Tableau1[[#This Row],[Adresse]]," ","|"),ROW($1:$99),5)*1)*ROW($1:$99))+6,50)</f>
        <v>GRENOBLE</v>
      </c>
    </row>
    <row r="356" spans="1:5" x14ac:dyDescent="0.3">
      <c r="A356" t="s">
        <v>355</v>
      </c>
      <c r="B356">
        <f>--LEFT(Tableau1[[#This Row],[Adresse]],SEARCH(" ",Tableau1[[#This Row],[Adresse]],1)-1)</f>
        <v>27</v>
      </c>
      <c r="C35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VELODROME </v>
      </c>
      <c r="D356" s="1" t="str">
        <f>MID(Tableau1[[#This Row],[Adresse]],SUMPRODUCT(ISNUMBER(MID(SUBSTITUTE(Tableau1[[#This Row],[Adresse]]," ","|"),ROW($1:$99),5)*1)*ROW($1:$99)),5)</f>
        <v>24000</v>
      </c>
      <c r="E356" t="str">
        <f>MID(Tableau1[[#This Row],[Adresse]],SUMPRODUCT(ISNUMBER(MID(SUBSTITUTE(Tableau1[[#This Row],[Adresse]]," ","|"),ROW($1:$99),5)*1)*ROW($1:$99))+6,50)</f>
        <v>PERIGUEUX</v>
      </c>
    </row>
    <row r="357" spans="1:5" x14ac:dyDescent="0.3">
      <c r="A357" t="s">
        <v>356</v>
      </c>
      <c r="B357">
        <f>--LEFT(Tableau1[[#This Row],[Adresse]],SEARCH(" ",Tableau1[[#This Row],[Adresse]],1)-1)</f>
        <v>68</v>
      </c>
      <c r="C35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CATHEDRALE </v>
      </c>
      <c r="D357" s="1" t="str">
        <f>MID(Tableau1[[#This Row],[Adresse]],SUMPRODUCT(ISNUMBER(MID(SUBSTITUTE(Tableau1[[#This Row],[Adresse]]," ","|"),ROW($1:$99),5)*1)*ROW($1:$99)),5)</f>
        <v>86000</v>
      </c>
      <c r="E357" t="str">
        <f>MID(Tableau1[[#This Row],[Adresse]],SUMPRODUCT(ISNUMBER(MID(SUBSTITUTE(Tableau1[[#This Row],[Adresse]]," ","|"),ROW($1:$99),5)*1)*ROW($1:$99))+6,50)</f>
        <v>POITIERS</v>
      </c>
    </row>
    <row r="358" spans="1:5" x14ac:dyDescent="0.3">
      <c r="A358" t="s">
        <v>357</v>
      </c>
      <c r="B358">
        <f>--LEFT(Tableau1[[#This Row],[Adresse]],SEARCH(" ",Tableau1[[#This Row],[Adresse]],1)-1)</f>
        <v>35</v>
      </c>
      <c r="C35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MARX DORMOY </v>
      </c>
      <c r="D358" s="1" t="str">
        <f>MID(Tableau1[[#This Row],[Adresse]],SUMPRODUCT(ISNUMBER(MID(SUBSTITUTE(Tableau1[[#This Row],[Adresse]]," ","|"),ROW($1:$99),5)*1)*ROW($1:$99)),5)</f>
        <v>38000</v>
      </c>
      <c r="E358" t="str">
        <f>MID(Tableau1[[#This Row],[Adresse]],SUMPRODUCT(ISNUMBER(MID(SUBSTITUTE(Tableau1[[#This Row],[Adresse]]," ","|"),ROW($1:$99),5)*1)*ROW($1:$99))+6,50)</f>
        <v>GRENOBLE</v>
      </c>
    </row>
    <row r="359" spans="1:5" x14ac:dyDescent="0.3">
      <c r="A359" t="s">
        <v>358</v>
      </c>
      <c r="B359">
        <f>--LEFT(Tableau1[[#This Row],[Adresse]],SEARCH(" ",Tableau1[[#This Row],[Adresse]],1)-1)</f>
        <v>3</v>
      </c>
      <c r="C35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EMILE WALDTEUFEL </v>
      </c>
      <c r="D359" s="1" t="str">
        <f>MID(Tableau1[[#This Row],[Adresse]],SUMPRODUCT(ISNUMBER(MID(SUBSTITUTE(Tableau1[[#This Row],[Adresse]]," ","|"),ROW($1:$99),5)*1)*ROW($1:$99)),5)</f>
        <v>67500</v>
      </c>
      <c r="E359" t="str">
        <f>MID(Tableau1[[#This Row],[Adresse]],SUMPRODUCT(ISNUMBER(MID(SUBSTITUTE(Tableau1[[#This Row],[Adresse]]," ","|"),ROW($1:$99),5)*1)*ROW($1:$99))+6,50)</f>
        <v>HAGUENAU</v>
      </c>
    </row>
    <row r="360" spans="1:5" x14ac:dyDescent="0.3">
      <c r="A360" t="s">
        <v>359</v>
      </c>
      <c r="B360">
        <f>--LEFT(Tableau1[[#This Row],[Adresse]],SEARCH(" ",Tableau1[[#This Row],[Adresse]],1)-1)</f>
        <v>3</v>
      </c>
      <c r="C36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COLETTE </v>
      </c>
      <c r="D360" s="1" t="str">
        <f>MID(Tableau1[[#This Row],[Adresse]],SUMPRODUCT(ISNUMBER(MID(SUBSTITUTE(Tableau1[[#This Row],[Adresse]]," ","|"),ROW($1:$99),5)*1)*ROW($1:$99)),5)</f>
        <v>42100</v>
      </c>
      <c r="E360" t="str">
        <f>MID(Tableau1[[#This Row],[Adresse]],SUMPRODUCT(ISNUMBER(MID(SUBSTITUTE(Tableau1[[#This Row],[Adresse]]," ","|"),ROW($1:$99),5)*1)*ROW($1:$99))+6,50)</f>
        <v>SAINT ETIENNE</v>
      </c>
    </row>
    <row r="361" spans="1:5" x14ac:dyDescent="0.3">
      <c r="A361" t="s">
        <v>360</v>
      </c>
      <c r="B361">
        <f>--LEFT(Tableau1[[#This Row],[Adresse]],SEARCH(" ",Tableau1[[#This Row],[Adresse]],1)-1)</f>
        <v>1</v>
      </c>
      <c r="C36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CARAIBES </v>
      </c>
      <c r="D361" s="1" t="str">
        <f>MID(Tableau1[[#This Row],[Adresse]],SUMPRODUCT(ISNUMBER(MID(SUBSTITUTE(Tableau1[[#This Row],[Adresse]]," ","|"),ROW($1:$99),5)*1)*ROW($1:$99)),5)</f>
        <v>11210</v>
      </c>
      <c r="E361" t="str">
        <f>MID(Tableau1[[#This Row],[Adresse]],SUMPRODUCT(ISNUMBER(MID(SUBSTITUTE(Tableau1[[#This Row],[Adresse]]," ","|"),ROW($1:$99),5)*1)*ROW($1:$99))+6,50)</f>
        <v>PORT LA NOUVELLE</v>
      </c>
    </row>
    <row r="362" spans="1:5" x14ac:dyDescent="0.3">
      <c r="A362" t="s">
        <v>361</v>
      </c>
      <c r="B362">
        <f>--LEFT(Tableau1[[#This Row],[Adresse]],SEARCH(" ",Tableau1[[#This Row],[Adresse]],1)-1)</f>
        <v>20</v>
      </c>
      <c r="C36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VISITATION </v>
      </c>
      <c r="D362" s="1" t="str">
        <f>MID(Tableau1[[#This Row],[Adresse]],SUMPRODUCT(ISNUMBER(MID(SUBSTITUTE(Tableau1[[#This Row],[Adresse]]," ","|"),ROW($1:$99),5)*1)*ROW($1:$99)),5)</f>
        <v>35000</v>
      </c>
      <c r="E362" t="str">
        <f>MID(Tableau1[[#This Row],[Adresse]],SUMPRODUCT(ISNUMBER(MID(SUBSTITUTE(Tableau1[[#This Row],[Adresse]]," ","|"),ROW($1:$99),5)*1)*ROW($1:$99))+6,50)</f>
        <v>RENNES</v>
      </c>
    </row>
    <row r="363" spans="1:5" x14ac:dyDescent="0.3">
      <c r="A363" t="s">
        <v>362</v>
      </c>
      <c r="B363">
        <f>--LEFT(Tableau1[[#This Row],[Adresse]],SEARCH(" ",Tableau1[[#This Row],[Adresse]],1)-1)</f>
        <v>42</v>
      </c>
      <c r="C36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DANIELLE CASANOVA </v>
      </c>
      <c r="D363" s="1" t="str">
        <f>MID(Tableau1[[#This Row],[Adresse]],SUMPRODUCT(ISNUMBER(MID(SUBSTITUTE(Tableau1[[#This Row],[Adresse]]," ","|"),ROW($1:$99),5)*1)*ROW($1:$99)),5)</f>
        <v>93300</v>
      </c>
      <c r="E363" t="str">
        <f>MID(Tableau1[[#This Row],[Adresse]],SUMPRODUCT(ISNUMBER(MID(SUBSTITUTE(Tableau1[[#This Row],[Adresse]]," ","|"),ROW($1:$99),5)*1)*ROW($1:$99))+6,50)</f>
        <v>AUBERVILLIERS</v>
      </c>
    </row>
    <row r="364" spans="1:5" x14ac:dyDescent="0.3">
      <c r="A364" t="s">
        <v>363</v>
      </c>
      <c r="B364">
        <f>--LEFT(Tableau1[[#This Row],[Adresse]],SEARCH(" ",Tableau1[[#This Row],[Adresse]],1)-1)</f>
        <v>18</v>
      </c>
      <c r="C36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RESIDENCE DU BEAU SITE </v>
      </c>
      <c r="D364" s="1" t="str">
        <f>MID(Tableau1[[#This Row],[Adresse]],SUMPRODUCT(ISNUMBER(MID(SUBSTITUTE(Tableau1[[#This Row],[Adresse]]," ","|"),ROW($1:$99),5)*1)*ROW($1:$99)),5)</f>
        <v>77400</v>
      </c>
      <c r="E364" t="str">
        <f>MID(Tableau1[[#This Row],[Adresse]],SUMPRODUCT(ISNUMBER(MID(SUBSTITUTE(Tableau1[[#This Row],[Adresse]]," ","|"),ROW($1:$99),5)*1)*ROW($1:$99))+6,50)</f>
        <v>LAGNY SUR MARNE</v>
      </c>
    </row>
    <row r="365" spans="1:5" x14ac:dyDescent="0.3">
      <c r="A365" t="s">
        <v>364</v>
      </c>
      <c r="B365">
        <f>--LEFT(Tableau1[[#This Row],[Adresse]],SEARCH(" ",Tableau1[[#This Row],[Adresse]],1)-1)</f>
        <v>275</v>
      </c>
      <c r="C36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GENAS </v>
      </c>
      <c r="D365" s="1" t="str">
        <f>MID(Tableau1[[#This Row],[Adresse]],SUMPRODUCT(ISNUMBER(MID(SUBSTITUTE(Tableau1[[#This Row],[Adresse]]," ","|"),ROW($1:$99),5)*1)*ROW($1:$99)),5)</f>
        <v>69100</v>
      </c>
      <c r="E365" t="str">
        <f>MID(Tableau1[[#This Row],[Adresse]],SUMPRODUCT(ISNUMBER(MID(SUBSTITUTE(Tableau1[[#This Row],[Adresse]]," ","|"),ROW($1:$99),5)*1)*ROW($1:$99))+6,50)</f>
        <v>VILLEURBANNE</v>
      </c>
    </row>
    <row r="366" spans="1:5" x14ac:dyDescent="0.3">
      <c r="A366" t="s">
        <v>365</v>
      </c>
      <c r="B366">
        <f>--LEFT(Tableau1[[#This Row],[Adresse]],SEARCH(" ",Tableau1[[#This Row],[Adresse]],1)-1)</f>
        <v>12</v>
      </c>
      <c r="C36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AVENUE DE BORDEAUX </v>
      </c>
      <c r="D366" s="1" t="str">
        <f>MID(Tableau1[[#This Row],[Adresse]],SUMPRODUCT(ISNUMBER(MID(SUBSTITUTE(Tableau1[[#This Row],[Adresse]]," ","|"),ROW($1:$99),5)*1)*ROW($1:$99)),5)</f>
        <v>40800</v>
      </c>
      <c r="E366" t="str">
        <f>MID(Tableau1[[#This Row],[Adresse]],SUMPRODUCT(ISNUMBER(MID(SUBSTITUTE(Tableau1[[#This Row],[Adresse]]," ","|"),ROW($1:$99),5)*1)*ROW($1:$99))+6,50)</f>
        <v>AIRE SUR L ADOUR</v>
      </c>
    </row>
    <row r="367" spans="1:5" x14ac:dyDescent="0.3">
      <c r="A367" t="s">
        <v>366</v>
      </c>
      <c r="B367">
        <f>--LEFT(Tableau1[[#This Row],[Adresse]],SEARCH(" ",Tableau1[[#This Row],[Adresse]],1)-1)</f>
        <v>11</v>
      </c>
      <c r="C36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HAMEAU </v>
      </c>
      <c r="D367" s="1" t="str">
        <f>MID(Tableau1[[#This Row],[Adresse]],SUMPRODUCT(ISNUMBER(MID(SUBSTITUTE(Tableau1[[#This Row],[Adresse]]," ","|"),ROW($1:$99),5)*1)*ROW($1:$99)),5)</f>
        <v>77330</v>
      </c>
      <c r="E367" t="str">
        <f>MID(Tableau1[[#This Row],[Adresse]],SUMPRODUCT(ISNUMBER(MID(SUBSTITUTE(Tableau1[[#This Row],[Adresse]]," ","|"),ROW($1:$99),5)*1)*ROW($1:$99))+6,50)</f>
        <v>OZOIR LA FERRIERE</v>
      </c>
    </row>
    <row r="368" spans="1:5" x14ac:dyDescent="0.3">
      <c r="A368" t="s">
        <v>367</v>
      </c>
      <c r="B368">
        <f>--LEFT(Tableau1[[#This Row],[Adresse]],SEARCH(" ",Tableau1[[#This Row],[Adresse]],1)-1)</f>
        <v>123</v>
      </c>
      <c r="C36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BOUISSETTES </v>
      </c>
      <c r="D368" s="1" t="str">
        <f>MID(Tableau1[[#This Row],[Adresse]],SUMPRODUCT(ISNUMBER(MID(SUBSTITUTE(Tableau1[[#This Row],[Adresse]]," ","|"),ROW($1:$99),5)*1)*ROW($1:$99)),5)</f>
        <v>34070</v>
      </c>
      <c r="E368" t="str">
        <f>MID(Tableau1[[#This Row],[Adresse]],SUMPRODUCT(ISNUMBER(MID(SUBSTITUTE(Tableau1[[#This Row],[Adresse]]," ","|"),ROW($1:$99),5)*1)*ROW($1:$99))+6,50)</f>
        <v>MONTPELLIER</v>
      </c>
    </row>
    <row r="369" spans="1:5" x14ac:dyDescent="0.3">
      <c r="A369" t="s">
        <v>368</v>
      </c>
      <c r="B369">
        <f>--LEFT(Tableau1[[#This Row],[Adresse]],SEARCH(" ",Tableau1[[#This Row],[Adresse]],1)-1)</f>
        <v>10</v>
      </c>
      <c r="C36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HAIES </v>
      </c>
      <c r="D369" s="1" t="str">
        <f>MID(Tableau1[[#This Row],[Adresse]],SUMPRODUCT(ISNUMBER(MID(SUBSTITUTE(Tableau1[[#This Row],[Adresse]]," ","|"),ROW($1:$99),5)*1)*ROW($1:$99)),5)</f>
        <v>75020</v>
      </c>
      <c r="E369" t="str">
        <f>MID(Tableau1[[#This Row],[Adresse]],SUMPRODUCT(ISNUMBER(MID(SUBSTITUTE(Tableau1[[#This Row],[Adresse]]," ","|"),ROW($1:$99),5)*1)*ROW($1:$99))+6,50)</f>
        <v>PARIS</v>
      </c>
    </row>
    <row r="370" spans="1:5" x14ac:dyDescent="0.3">
      <c r="A370" t="s">
        <v>369</v>
      </c>
      <c r="B370">
        <f>--LEFT(Tableau1[[#This Row],[Adresse]],SEARCH(" ",Tableau1[[#This Row],[Adresse]],1)-1)</f>
        <v>13</v>
      </c>
      <c r="C37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AMARYLLIS </v>
      </c>
      <c r="D370" s="1" t="str">
        <f>MID(Tableau1[[#This Row],[Adresse]],SUMPRODUCT(ISNUMBER(MID(SUBSTITUTE(Tableau1[[#This Row],[Adresse]]," ","|"),ROW($1:$99),5)*1)*ROW($1:$99)),5)</f>
        <v>91270</v>
      </c>
      <c r="E370" t="str">
        <f>MID(Tableau1[[#This Row],[Adresse]],SUMPRODUCT(ISNUMBER(MID(SUBSTITUTE(Tableau1[[#This Row],[Adresse]]," ","|"),ROW($1:$99),5)*1)*ROW($1:$99))+6,50)</f>
        <v>VIGNEUX SUR SEINE</v>
      </c>
    </row>
    <row r="371" spans="1:5" x14ac:dyDescent="0.3">
      <c r="A371" t="s">
        <v>370</v>
      </c>
      <c r="B371">
        <f>--LEFT(Tableau1[[#This Row],[Adresse]],SEARCH(" ",Tableau1[[#This Row],[Adresse]],1)-1)</f>
        <v>2</v>
      </c>
      <c r="C37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GEORGE SAND </v>
      </c>
      <c r="D371" s="1" t="str">
        <f>MID(Tableau1[[#This Row],[Adresse]],SUMPRODUCT(ISNUMBER(MID(SUBSTITUTE(Tableau1[[#This Row],[Adresse]]," ","|"),ROW($1:$99),5)*1)*ROW($1:$99)),5)</f>
        <v>93150</v>
      </c>
      <c r="E371" t="str">
        <f>MID(Tableau1[[#This Row],[Adresse]],SUMPRODUCT(ISNUMBER(MID(SUBSTITUTE(Tableau1[[#This Row],[Adresse]]," ","|"),ROW($1:$99),5)*1)*ROW($1:$99))+6,50)</f>
        <v>LE BLANC MESNIL</v>
      </c>
    </row>
    <row r="372" spans="1:5" x14ac:dyDescent="0.3">
      <c r="A372" t="s">
        <v>371</v>
      </c>
      <c r="B372">
        <f>--LEFT(Tableau1[[#This Row],[Adresse]],SEARCH(" ",Tableau1[[#This Row],[Adresse]],1)-1)</f>
        <v>5</v>
      </c>
      <c r="C37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FROMENTIN </v>
      </c>
      <c r="D372" s="1" t="str">
        <f>MID(Tableau1[[#This Row],[Adresse]],SUMPRODUCT(ISNUMBER(MID(SUBSTITUTE(Tableau1[[#This Row],[Adresse]]," ","|"),ROW($1:$99),5)*1)*ROW($1:$99)),5)</f>
        <v>87000</v>
      </c>
      <c r="E372" t="str">
        <f>MID(Tableau1[[#This Row],[Adresse]],SUMPRODUCT(ISNUMBER(MID(SUBSTITUTE(Tableau1[[#This Row],[Adresse]]," ","|"),ROW($1:$99),5)*1)*ROW($1:$99))+6,50)</f>
        <v>LIMOGES</v>
      </c>
    </row>
    <row r="373" spans="1:5" x14ac:dyDescent="0.3">
      <c r="A373" t="s">
        <v>372</v>
      </c>
      <c r="B373">
        <f>--LEFT(Tableau1[[#This Row],[Adresse]],SEARCH(" ",Tableau1[[#This Row],[Adresse]],1)-1)</f>
        <v>2448</v>
      </c>
      <c r="C37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COMBATTANTS AFRIQUE DU NORD </v>
      </c>
      <c r="D373" s="1" t="str">
        <f>MID(Tableau1[[#This Row],[Adresse]],SUMPRODUCT(ISNUMBER(MID(SUBSTITUTE(Tableau1[[#This Row],[Adresse]]," ","|"),ROW($1:$99),5)*1)*ROW($1:$99)),5)</f>
        <v>83600</v>
      </c>
      <c r="E373" t="str">
        <f>MID(Tableau1[[#This Row],[Adresse]],SUMPRODUCT(ISNUMBER(MID(SUBSTITUTE(Tableau1[[#This Row],[Adresse]]," ","|"),ROW($1:$99),5)*1)*ROW($1:$99))+6,50)</f>
        <v>FREJUS</v>
      </c>
    </row>
    <row r="374" spans="1:5" x14ac:dyDescent="0.3">
      <c r="A374" t="s">
        <v>373</v>
      </c>
      <c r="B374">
        <f>--LEFT(Tableau1[[#This Row],[Adresse]],SEARCH(" ",Tableau1[[#This Row],[Adresse]],1)-1)</f>
        <v>70</v>
      </c>
      <c r="C37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CHATEAU D ESTE </v>
      </c>
      <c r="D374" s="1" t="str">
        <f>MID(Tableau1[[#This Row],[Adresse]],SUMPRODUCT(ISNUMBER(MID(SUBSTITUTE(Tableau1[[#This Row],[Adresse]]," ","|"),ROW($1:$99),5)*1)*ROW($1:$99)),5)</f>
        <v>64140</v>
      </c>
      <c r="E374" t="str">
        <f>MID(Tableau1[[#This Row],[Adresse]],SUMPRODUCT(ISNUMBER(MID(SUBSTITUTE(Tableau1[[#This Row],[Adresse]]," ","|"),ROW($1:$99),5)*1)*ROW($1:$99))+6,50)</f>
        <v>BILLERE</v>
      </c>
    </row>
    <row r="375" spans="1:5" x14ac:dyDescent="0.3">
      <c r="A375" t="s">
        <v>374</v>
      </c>
      <c r="B375">
        <f>--LEFT(Tableau1[[#This Row],[Adresse]],SEARCH(" ",Tableau1[[#This Row],[Adresse]],1)-1)</f>
        <v>101</v>
      </c>
      <c r="C37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RAJOL </v>
      </c>
      <c r="D375" s="1" t="str">
        <f>MID(Tableau1[[#This Row],[Adresse]],SUMPRODUCT(ISNUMBER(MID(SUBSTITUTE(Tableau1[[#This Row],[Adresse]]," ","|"),ROW($1:$99),5)*1)*ROW($1:$99)),5)</f>
        <v>12100</v>
      </c>
      <c r="E375" t="str">
        <f>MID(Tableau1[[#This Row],[Adresse]],SUMPRODUCT(ISNUMBER(MID(SUBSTITUTE(Tableau1[[#This Row],[Adresse]]," ","|"),ROW($1:$99),5)*1)*ROW($1:$99))+6,50)</f>
        <v>MILLAU</v>
      </c>
    </row>
    <row r="376" spans="1:5" x14ac:dyDescent="0.3">
      <c r="A376" t="s">
        <v>375</v>
      </c>
      <c r="B376">
        <f>--LEFT(Tableau1[[#This Row],[Adresse]],SEARCH(" ",Tableau1[[#This Row],[Adresse]],1)-1)</f>
        <v>16</v>
      </c>
      <c r="C37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COURS DU 7E ART </v>
      </c>
      <c r="D376" s="1" t="str">
        <f>MID(Tableau1[[#This Row],[Adresse]],SUMPRODUCT(ISNUMBER(MID(SUBSTITUTE(Tableau1[[#This Row],[Adresse]]," ","|"),ROW($1:$99),5)*1)*ROW($1:$99)),5)</f>
        <v>75019</v>
      </c>
      <c r="E376" t="str">
        <f>MID(Tableau1[[#This Row],[Adresse]],SUMPRODUCT(ISNUMBER(MID(SUBSTITUTE(Tableau1[[#This Row],[Adresse]]," ","|"),ROW($1:$99),5)*1)*ROW($1:$99))+6,50)</f>
        <v>PARIS</v>
      </c>
    </row>
    <row r="377" spans="1:5" x14ac:dyDescent="0.3">
      <c r="A377" t="s">
        <v>376</v>
      </c>
      <c r="B377">
        <f>--LEFT(Tableau1[[#This Row],[Adresse]],SEARCH(" ",Tableau1[[#This Row],[Adresse]],1)-1)</f>
        <v>41</v>
      </c>
      <c r="C37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MONTAIGNE </v>
      </c>
      <c r="D377" s="1" t="str">
        <f>MID(Tableau1[[#This Row],[Adresse]],SUMPRODUCT(ISNUMBER(MID(SUBSTITUTE(Tableau1[[#This Row],[Adresse]]," ","|"),ROW($1:$99),5)*1)*ROW($1:$99)),5)</f>
        <v>74600</v>
      </c>
      <c r="E377" t="str">
        <f>MID(Tableau1[[#This Row],[Adresse]],SUMPRODUCT(ISNUMBER(MID(SUBSTITUTE(Tableau1[[#This Row],[Adresse]]," ","|"),ROW($1:$99),5)*1)*ROW($1:$99))+6,50)</f>
        <v>ANNECY</v>
      </c>
    </row>
    <row r="378" spans="1:5" x14ac:dyDescent="0.3">
      <c r="A378" t="s">
        <v>377</v>
      </c>
      <c r="B378">
        <f>--LEFT(Tableau1[[#This Row],[Adresse]],SEARCH(" ",Tableau1[[#This Row],[Adresse]],1)-1)</f>
        <v>0</v>
      </c>
      <c r="C37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RESIDENCE DE LA FORET </v>
      </c>
      <c r="D378" s="1" t="str">
        <f>MID(Tableau1[[#This Row],[Adresse]],SUMPRODUCT(ISNUMBER(MID(SUBSTITUTE(Tableau1[[#This Row],[Adresse]]," ","|"),ROW($1:$99),5)*1)*ROW($1:$99)),5)</f>
        <v>68270</v>
      </c>
      <c r="E378" t="str">
        <f>MID(Tableau1[[#This Row],[Adresse]],SUMPRODUCT(ISNUMBER(MID(SUBSTITUTE(Tableau1[[#This Row],[Adresse]]," ","|"),ROW($1:$99),5)*1)*ROW($1:$99))+6,50)</f>
        <v>WITTENHEIM</v>
      </c>
    </row>
    <row r="379" spans="1:5" x14ac:dyDescent="0.3">
      <c r="A379" t="s">
        <v>378</v>
      </c>
      <c r="B379">
        <f>--LEFT(Tableau1[[#This Row],[Adresse]],SEARCH(" ",Tableau1[[#This Row],[Adresse]],1)-1)</f>
        <v>3</v>
      </c>
      <c r="C37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SQUARE ALEXIS CARREL </v>
      </c>
      <c r="D379" s="1" t="str">
        <f>MID(Tableau1[[#This Row],[Adresse]],SUMPRODUCT(ISNUMBER(MID(SUBSTITUTE(Tableau1[[#This Row],[Adresse]]," ","|"),ROW($1:$99),5)*1)*ROW($1:$99)),5)</f>
        <v>49100</v>
      </c>
      <c r="E379" t="str">
        <f>MID(Tableau1[[#This Row],[Adresse]],SUMPRODUCT(ISNUMBER(MID(SUBSTITUTE(Tableau1[[#This Row],[Adresse]]," ","|"),ROW($1:$99),5)*1)*ROW($1:$99))+6,50)</f>
        <v>ANGERS</v>
      </c>
    </row>
    <row r="380" spans="1:5" x14ac:dyDescent="0.3">
      <c r="A380" t="s">
        <v>379</v>
      </c>
      <c r="B380">
        <f>--LEFT(Tableau1[[#This Row],[Adresse]],SEARCH(" ",Tableau1[[#This Row],[Adresse]],1)-1)</f>
        <v>2</v>
      </c>
      <c r="C38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CONTANT </v>
      </c>
      <c r="D380" s="1" t="str">
        <f>MID(Tableau1[[#This Row],[Adresse]],SUMPRODUCT(ISNUMBER(MID(SUBSTITUTE(Tableau1[[#This Row],[Adresse]]," ","|"),ROW($1:$99),5)*1)*ROW($1:$99)),5)</f>
        <v>93220</v>
      </c>
      <c r="E380" t="str">
        <f>MID(Tableau1[[#This Row],[Adresse]],SUMPRODUCT(ISNUMBER(MID(SUBSTITUTE(Tableau1[[#This Row],[Adresse]]," ","|"),ROW($1:$99),5)*1)*ROW($1:$99))+6,50)</f>
        <v>GAGNY</v>
      </c>
    </row>
    <row r="381" spans="1:5" x14ac:dyDescent="0.3">
      <c r="A381" t="s">
        <v>380</v>
      </c>
      <c r="B381">
        <f>--LEFT(Tableau1[[#This Row],[Adresse]],SEARCH(" ",Tableau1[[#This Row],[Adresse]],1)-1)</f>
        <v>7</v>
      </c>
      <c r="C38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SCIPION </v>
      </c>
      <c r="D381" s="1" t="str">
        <f>MID(Tableau1[[#This Row],[Adresse]],SUMPRODUCT(ISNUMBER(MID(SUBSTITUTE(Tableau1[[#This Row],[Adresse]]," ","|"),ROW($1:$99),5)*1)*ROW($1:$99)),5)</f>
        <v>75005</v>
      </c>
      <c r="E381" t="str">
        <f>MID(Tableau1[[#This Row],[Adresse]],SUMPRODUCT(ISNUMBER(MID(SUBSTITUTE(Tableau1[[#This Row],[Adresse]]," ","|"),ROW($1:$99),5)*1)*ROW($1:$99))+6,50)</f>
        <v>PARIS</v>
      </c>
    </row>
    <row r="382" spans="1:5" x14ac:dyDescent="0.3">
      <c r="A382" t="s">
        <v>381</v>
      </c>
      <c r="B382">
        <f>--LEFT(Tableau1[[#This Row],[Adresse]],SEARCH(" ",Tableau1[[#This Row],[Adresse]],1)-1)</f>
        <v>42</v>
      </c>
      <c r="C38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DES SABLONS </v>
      </c>
      <c r="D382" s="1" t="str">
        <f>MID(Tableau1[[#This Row],[Adresse]],SUMPRODUCT(ISNUMBER(MID(SUBSTITUTE(Tableau1[[#This Row],[Adresse]]," ","|"),ROW($1:$99),5)*1)*ROW($1:$99)),5)</f>
        <v>91170</v>
      </c>
      <c r="E382" t="str">
        <f>MID(Tableau1[[#This Row],[Adresse]],SUMPRODUCT(ISNUMBER(MID(SUBSTITUTE(Tableau1[[#This Row],[Adresse]]," ","|"),ROW($1:$99),5)*1)*ROW($1:$99))+6,50)</f>
        <v>VIRY CHATILLON</v>
      </c>
    </row>
    <row r="383" spans="1:5" x14ac:dyDescent="0.3">
      <c r="A383" t="s">
        <v>382</v>
      </c>
      <c r="B383">
        <f>--LEFT(Tableau1[[#This Row],[Adresse]],SEARCH(" ",Tableau1[[#This Row],[Adresse]],1)-1)</f>
        <v>4</v>
      </c>
      <c r="C38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PARVIS DE LA BIEVRE </v>
      </c>
      <c r="D383" s="1" t="str">
        <f>MID(Tableau1[[#This Row],[Adresse]],SUMPRODUCT(ISNUMBER(MID(SUBSTITUTE(Tableau1[[#This Row],[Adresse]]," ","|"),ROW($1:$99),5)*1)*ROW($1:$99)),5)</f>
        <v>92160</v>
      </c>
      <c r="E383" t="str">
        <f>MID(Tableau1[[#This Row],[Adresse]],SUMPRODUCT(ISNUMBER(MID(SUBSTITUTE(Tableau1[[#This Row],[Adresse]]," ","|"),ROW($1:$99),5)*1)*ROW($1:$99))+6,50)</f>
        <v>ANTONY</v>
      </c>
    </row>
    <row r="384" spans="1:5" x14ac:dyDescent="0.3">
      <c r="A384" t="s">
        <v>383</v>
      </c>
      <c r="B384">
        <f>--LEFT(Tableau1[[#This Row],[Adresse]],SEARCH(" ",Tableau1[[#This Row],[Adresse]],1)-1)</f>
        <v>45</v>
      </c>
      <c r="C38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DOMAINE DU CHATEAU </v>
      </c>
      <c r="D384" s="1" t="str">
        <f>MID(Tableau1[[#This Row],[Adresse]],SUMPRODUCT(ISNUMBER(MID(SUBSTITUTE(Tableau1[[#This Row],[Adresse]]," ","|"),ROW($1:$99),5)*1)*ROW($1:$99)),5)</f>
        <v>91380</v>
      </c>
      <c r="E384" t="str">
        <f>MID(Tableau1[[#This Row],[Adresse]],SUMPRODUCT(ISNUMBER(MID(SUBSTITUTE(Tableau1[[#This Row],[Adresse]]," ","|"),ROW($1:$99),5)*1)*ROW($1:$99))+6,50)</f>
        <v>CHILLY MAZARIN</v>
      </c>
    </row>
    <row r="385" spans="1:5" x14ac:dyDescent="0.3">
      <c r="A385" t="s">
        <v>384</v>
      </c>
      <c r="B385">
        <f>--LEFT(Tableau1[[#This Row],[Adresse]],SEARCH(" ",Tableau1[[#This Row],[Adresse]],1)-1)</f>
        <v>0</v>
      </c>
      <c r="C38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MAUREL AGRICOL </v>
      </c>
      <c r="D385" s="1" t="str">
        <f>MID(Tableau1[[#This Row],[Adresse]],SUMPRODUCT(ISNUMBER(MID(SUBSTITUTE(Tableau1[[#This Row],[Adresse]]," ","|"),ROW($1:$99),5)*1)*ROW($1:$99)),5)</f>
        <v>13120</v>
      </c>
      <c r="E385" t="str">
        <f>MID(Tableau1[[#This Row],[Adresse]],SUMPRODUCT(ISNUMBER(MID(SUBSTITUTE(Tableau1[[#This Row],[Adresse]]," ","|"),ROW($1:$99),5)*1)*ROW($1:$99))+6,50)</f>
        <v>GARDANNE</v>
      </c>
    </row>
    <row r="386" spans="1:5" x14ac:dyDescent="0.3">
      <c r="A386" t="s">
        <v>385</v>
      </c>
      <c r="B386">
        <f>--LEFT(Tableau1[[#This Row],[Adresse]],SEARCH(" ",Tableau1[[#This Row],[Adresse]],1)-1)</f>
        <v>118</v>
      </c>
      <c r="C38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VOIE ROMAINE </v>
      </c>
      <c r="D386" s="1" t="str">
        <f>MID(Tableau1[[#This Row],[Adresse]],SUMPRODUCT(ISNUMBER(MID(SUBSTITUTE(Tableau1[[#This Row],[Adresse]]," ","|"),ROW($1:$99),5)*1)*ROW($1:$99)),5)</f>
        <v>69290</v>
      </c>
      <c r="E386" t="str">
        <f>MID(Tableau1[[#This Row],[Adresse]],SUMPRODUCT(ISNUMBER(MID(SUBSTITUTE(Tableau1[[#This Row],[Adresse]]," ","|"),ROW($1:$99),5)*1)*ROW($1:$99))+6,50)</f>
        <v>CRAPONNE</v>
      </c>
    </row>
    <row r="387" spans="1:5" x14ac:dyDescent="0.3">
      <c r="A387" t="s">
        <v>386</v>
      </c>
      <c r="B387">
        <f>--LEFT(Tableau1[[#This Row],[Adresse]],SEARCH(" ",Tableau1[[#This Row],[Adresse]],1)-1)</f>
        <v>7</v>
      </c>
      <c r="C38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VOIE CITE PARC DES CHAPRAIS </v>
      </c>
      <c r="D387" s="1" t="str">
        <f>MID(Tableau1[[#This Row],[Adresse]],SUMPRODUCT(ISNUMBER(MID(SUBSTITUTE(Tableau1[[#This Row],[Adresse]]," ","|"),ROW($1:$99),5)*1)*ROW($1:$99)),5)</f>
        <v>25000</v>
      </c>
      <c r="E387" t="str">
        <f>MID(Tableau1[[#This Row],[Adresse]],SUMPRODUCT(ISNUMBER(MID(SUBSTITUTE(Tableau1[[#This Row],[Adresse]]," ","|"),ROW($1:$99),5)*1)*ROW($1:$99))+6,50)</f>
        <v>BESANCON</v>
      </c>
    </row>
    <row r="388" spans="1:5" x14ac:dyDescent="0.3">
      <c r="A388" t="s">
        <v>387</v>
      </c>
      <c r="B388">
        <f>--LEFT(Tableau1[[#This Row],[Adresse]],SEARCH(" ",Tableau1[[#This Row],[Adresse]],1)-1)</f>
        <v>25</v>
      </c>
      <c r="C38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JOSEPH BOUCHAYER </v>
      </c>
      <c r="D388" s="1" t="str">
        <f>MID(Tableau1[[#This Row],[Adresse]],SUMPRODUCT(ISNUMBER(MID(SUBSTITUTE(Tableau1[[#This Row],[Adresse]]," ","|"),ROW($1:$99),5)*1)*ROW($1:$99)),5)</f>
        <v>38100</v>
      </c>
      <c r="E388" t="str">
        <f>MID(Tableau1[[#This Row],[Adresse]],SUMPRODUCT(ISNUMBER(MID(SUBSTITUTE(Tableau1[[#This Row],[Adresse]]," ","|"),ROW($1:$99),5)*1)*ROW($1:$99))+6,50)</f>
        <v>GRENOBLE</v>
      </c>
    </row>
    <row r="389" spans="1:5" x14ac:dyDescent="0.3">
      <c r="A389" t="s">
        <v>388</v>
      </c>
      <c r="B389">
        <f>--LEFT(Tableau1[[#This Row],[Adresse]],SEARCH(" ",Tableau1[[#This Row],[Adresse]],1)-1)</f>
        <v>6</v>
      </c>
      <c r="C38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DU DRONAUD </v>
      </c>
      <c r="D389" s="1" t="str">
        <f>MID(Tableau1[[#This Row],[Adresse]],SUMPRODUCT(ISNUMBER(MID(SUBSTITUTE(Tableau1[[#This Row],[Adresse]]," ","|"),ROW($1:$99),5)*1)*ROW($1:$99)),5)</f>
        <v>69670</v>
      </c>
      <c r="E389" t="str">
        <f>MID(Tableau1[[#This Row],[Adresse]],SUMPRODUCT(ISNUMBER(MID(SUBSTITUTE(Tableau1[[#This Row],[Adresse]]," ","|"),ROW($1:$99),5)*1)*ROW($1:$99))+6,50)</f>
        <v>VAUGNERAY</v>
      </c>
    </row>
    <row r="390" spans="1:5" x14ac:dyDescent="0.3">
      <c r="A390" t="s">
        <v>389</v>
      </c>
      <c r="B390">
        <f>--LEFT(Tableau1[[#This Row],[Adresse]],SEARCH(" ",Tableau1[[#This Row],[Adresse]],1)-1)</f>
        <v>22</v>
      </c>
      <c r="C39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LEON GAMBETTA </v>
      </c>
      <c r="D390" s="1" t="str">
        <f>MID(Tableau1[[#This Row],[Adresse]],SUMPRODUCT(ISNUMBER(MID(SUBSTITUTE(Tableau1[[#This Row],[Adresse]]," ","|"),ROW($1:$99),5)*1)*ROW($1:$99)),5)</f>
        <v>21300</v>
      </c>
      <c r="E390" t="str">
        <f>MID(Tableau1[[#This Row],[Adresse]],SUMPRODUCT(ISNUMBER(MID(SUBSTITUTE(Tableau1[[#This Row],[Adresse]]," ","|"),ROW($1:$99),5)*1)*ROW($1:$99))+6,50)</f>
        <v>CHENOVE</v>
      </c>
    </row>
    <row r="391" spans="1:5" x14ac:dyDescent="0.3">
      <c r="A391" t="s">
        <v>390</v>
      </c>
      <c r="B391">
        <f>--LEFT(Tableau1[[#This Row],[Adresse]],SEARCH(" ",Tableau1[[#This Row],[Adresse]],1)-1)</f>
        <v>11</v>
      </c>
      <c r="C39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DU SEMNOZ </v>
      </c>
      <c r="D391" s="1" t="str">
        <f>MID(Tableau1[[#This Row],[Adresse]],SUMPRODUCT(ISNUMBER(MID(SUBSTITUTE(Tableau1[[#This Row],[Adresse]]," ","|"),ROW($1:$99),5)*1)*ROW($1:$99)),5)</f>
        <v>74600</v>
      </c>
      <c r="E391" t="str">
        <f>MID(Tableau1[[#This Row],[Adresse]],SUMPRODUCT(ISNUMBER(MID(SUBSTITUTE(Tableau1[[#This Row],[Adresse]]," ","|"),ROW($1:$99),5)*1)*ROW($1:$99))+6,50)</f>
        <v>ANNECY</v>
      </c>
    </row>
    <row r="392" spans="1:5" x14ac:dyDescent="0.3">
      <c r="A392" t="s">
        <v>391</v>
      </c>
      <c r="B392">
        <f>--LEFT(Tableau1[[#This Row],[Adresse]],SEARCH(" ",Tableau1[[#This Row],[Adresse]],1)-1)</f>
        <v>51</v>
      </c>
      <c r="C39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CHARLES FANDRE </v>
      </c>
      <c r="D392" s="1" t="str">
        <f>MID(Tableau1[[#This Row],[Adresse]],SUMPRODUCT(ISNUMBER(MID(SUBSTITUTE(Tableau1[[#This Row],[Adresse]]," ","|"),ROW($1:$99),5)*1)*ROW($1:$99)),5)</f>
        <v>51100</v>
      </c>
      <c r="E392" t="str">
        <f>MID(Tableau1[[#This Row],[Adresse]],SUMPRODUCT(ISNUMBER(MID(SUBSTITUTE(Tableau1[[#This Row],[Adresse]]," ","|"),ROW($1:$99),5)*1)*ROW($1:$99))+6,50)</f>
        <v>REIMS</v>
      </c>
    </row>
    <row r="393" spans="1:5" x14ac:dyDescent="0.3">
      <c r="A393" t="s">
        <v>392</v>
      </c>
      <c r="B393">
        <f>--LEFT(Tableau1[[#This Row],[Adresse]],SEARCH(" ",Tableau1[[#This Row],[Adresse]],1)-1)</f>
        <v>11</v>
      </c>
      <c r="C39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GARIBALDI </v>
      </c>
      <c r="D393" s="1" t="str">
        <f>MID(Tableau1[[#This Row],[Adresse]],SUMPRODUCT(ISNUMBER(MID(SUBSTITUTE(Tableau1[[#This Row],[Adresse]]," ","|"),ROW($1:$99),5)*1)*ROW($1:$99)),5)</f>
        <v>69120</v>
      </c>
      <c r="E393" t="str">
        <f>MID(Tableau1[[#This Row],[Adresse]],SUMPRODUCT(ISNUMBER(MID(SUBSTITUTE(Tableau1[[#This Row],[Adresse]]," ","|"),ROW($1:$99),5)*1)*ROW($1:$99))+6,50)</f>
        <v>VAULX EN VELIN</v>
      </c>
    </row>
    <row r="394" spans="1:5" x14ac:dyDescent="0.3">
      <c r="A394" t="s">
        <v>393</v>
      </c>
      <c r="B394">
        <f>--LEFT(Tableau1[[#This Row],[Adresse]],SEARCH(" ",Tableau1[[#This Row],[Adresse]],1)-1)</f>
        <v>15</v>
      </c>
      <c r="C39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MARIGNAN </v>
      </c>
      <c r="D394" s="1" t="str">
        <f>MID(Tableau1[[#This Row],[Adresse]],SUMPRODUCT(ISNUMBER(MID(SUBSTITUTE(Tableau1[[#This Row],[Adresse]]," ","|"),ROW($1:$99),5)*1)*ROW($1:$99)),5)</f>
        <v>69003</v>
      </c>
      <c r="E394" t="str">
        <f>MID(Tableau1[[#This Row],[Adresse]],SUMPRODUCT(ISNUMBER(MID(SUBSTITUTE(Tableau1[[#This Row],[Adresse]]," ","|"),ROW($1:$99),5)*1)*ROW($1:$99))+6,50)</f>
        <v>LYON</v>
      </c>
    </row>
    <row r="395" spans="1:5" x14ac:dyDescent="0.3">
      <c r="A395" t="s">
        <v>394</v>
      </c>
      <c r="B395">
        <f>--LEFT(Tableau1[[#This Row],[Adresse]],SEARCH(" ",Tableau1[[#This Row],[Adresse]],1)-1)</f>
        <v>16</v>
      </c>
      <c r="C39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JACQUES CARTIER </v>
      </c>
      <c r="D395" s="1" t="str">
        <f>MID(Tableau1[[#This Row],[Adresse]],SUMPRODUCT(ISNUMBER(MID(SUBSTITUTE(Tableau1[[#This Row],[Adresse]]," ","|"),ROW($1:$99),5)*1)*ROW($1:$99)),5)</f>
        <v>42530</v>
      </c>
      <c r="E395" t="str">
        <f>MID(Tableau1[[#This Row],[Adresse]],SUMPRODUCT(ISNUMBER(MID(SUBSTITUTE(Tableau1[[#This Row],[Adresse]]," ","|"),ROW($1:$99),5)*1)*ROW($1:$99))+6,50)</f>
        <v>SAINT GENEST LERPT</v>
      </c>
    </row>
    <row r="396" spans="1:5" x14ac:dyDescent="0.3">
      <c r="A396" t="s">
        <v>395</v>
      </c>
      <c r="B396">
        <f>--LEFT(Tableau1[[#This Row],[Adresse]],SEARCH(" ",Tableau1[[#This Row],[Adresse]],1)-1)</f>
        <v>5</v>
      </c>
      <c r="C39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GRANDE RUE SAINT CLAIR </v>
      </c>
      <c r="D396" s="1" t="str">
        <f>MID(Tableau1[[#This Row],[Adresse]],SUMPRODUCT(ISNUMBER(MID(SUBSTITUTE(Tableau1[[#This Row],[Adresse]]," ","|"),ROW($1:$99),5)*1)*ROW($1:$99)),5)</f>
        <v>69300</v>
      </c>
      <c r="E396" t="str">
        <f>MID(Tableau1[[#This Row],[Adresse]],SUMPRODUCT(ISNUMBER(MID(SUBSTITUTE(Tableau1[[#This Row],[Adresse]]," ","|"),ROW($1:$99),5)*1)*ROW($1:$99))+6,50)</f>
        <v>CALUIRE ET CUIRE</v>
      </c>
    </row>
    <row r="397" spans="1:5" x14ac:dyDescent="0.3">
      <c r="A397" t="s">
        <v>396</v>
      </c>
      <c r="B397">
        <f>--LEFT(Tableau1[[#This Row],[Adresse]],SEARCH(" ",Tableau1[[#This Row],[Adresse]],1)-1)</f>
        <v>11</v>
      </c>
      <c r="C39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HENRI VERNEUIL </v>
      </c>
      <c r="D397" s="1" t="str">
        <f>MID(Tableau1[[#This Row],[Adresse]],SUMPRODUCT(ISNUMBER(MID(SUBSTITUTE(Tableau1[[#This Row],[Adresse]]," ","|"),ROW($1:$99),5)*1)*ROW($1:$99)),5)</f>
        <v>75019</v>
      </c>
      <c r="E397" t="str">
        <f>MID(Tableau1[[#This Row],[Adresse]],SUMPRODUCT(ISNUMBER(MID(SUBSTITUTE(Tableau1[[#This Row],[Adresse]]," ","|"),ROW($1:$99),5)*1)*ROW($1:$99))+6,50)</f>
        <v>PARIS</v>
      </c>
    </row>
    <row r="398" spans="1:5" x14ac:dyDescent="0.3">
      <c r="A398" t="s">
        <v>397</v>
      </c>
      <c r="B398">
        <f>--LEFT(Tableau1[[#This Row],[Adresse]],SEARCH(" ",Tableau1[[#This Row],[Adresse]],1)-1)</f>
        <v>52</v>
      </c>
      <c r="C39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JEANNE D ARC </v>
      </c>
      <c r="D398" s="1" t="str">
        <f>MID(Tableau1[[#This Row],[Adresse]],SUMPRODUCT(ISNUMBER(MID(SUBSTITUTE(Tableau1[[#This Row],[Adresse]]," ","|"),ROW($1:$99),5)*1)*ROW($1:$99)),5)</f>
        <v>54000</v>
      </c>
      <c r="E398" t="str">
        <f>MID(Tableau1[[#This Row],[Adresse]],SUMPRODUCT(ISNUMBER(MID(SUBSTITUTE(Tableau1[[#This Row],[Adresse]]," ","|"),ROW($1:$99),5)*1)*ROW($1:$99))+6,50)</f>
        <v>NANCY</v>
      </c>
    </row>
    <row r="399" spans="1:5" x14ac:dyDescent="0.3">
      <c r="A399" t="s">
        <v>398</v>
      </c>
      <c r="B399">
        <f>--LEFT(Tableau1[[#This Row],[Adresse]],SEARCH(" ",Tableau1[[#This Row],[Adresse]],1)-1)</f>
        <v>6</v>
      </c>
      <c r="C39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ALBERT CAMUS </v>
      </c>
      <c r="D399" s="1" t="str">
        <f>MID(Tableau1[[#This Row],[Adresse]],SUMPRODUCT(ISNUMBER(MID(SUBSTITUTE(Tableau1[[#This Row],[Adresse]]," ","|"),ROW($1:$99),5)*1)*ROW($1:$99)),5)</f>
        <v>69600</v>
      </c>
      <c r="E399" t="str">
        <f>MID(Tableau1[[#This Row],[Adresse]],SUMPRODUCT(ISNUMBER(MID(SUBSTITUTE(Tableau1[[#This Row],[Adresse]]," ","|"),ROW($1:$99),5)*1)*ROW($1:$99))+6,50)</f>
        <v>OULLINS</v>
      </c>
    </row>
    <row r="400" spans="1:5" x14ac:dyDescent="0.3">
      <c r="A400" t="s">
        <v>399</v>
      </c>
      <c r="B400">
        <f>--LEFT(Tableau1[[#This Row],[Adresse]],SEARCH(" ",Tableau1[[#This Row],[Adresse]],1)-1)</f>
        <v>189</v>
      </c>
      <c r="C40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PRESLE </v>
      </c>
      <c r="D400" s="1" t="str">
        <f>MID(Tableau1[[#This Row],[Adresse]],SUMPRODUCT(ISNUMBER(MID(SUBSTITUTE(Tableau1[[#This Row],[Adresse]]," ","|"),ROW($1:$99),5)*1)*ROW($1:$99)),5)</f>
        <v>37100</v>
      </c>
      <c r="E400" t="str">
        <f>MID(Tableau1[[#This Row],[Adresse]],SUMPRODUCT(ISNUMBER(MID(SUBSTITUTE(Tableau1[[#This Row],[Adresse]]," ","|"),ROW($1:$99),5)*1)*ROW($1:$99))+6,50)</f>
        <v>TOURS</v>
      </c>
    </row>
    <row r="401" spans="1:5" x14ac:dyDescent="0.3">
      <c r="A401" t="s">
        <v>400</v>
      </c>
      <c r="B401">
        <f>--LEFT(Tableau1[[#This Row],[Adresse]],SEARCH(" ",Tableau1[[#This Row],[Adresse]],1)-1)</f>
        <v>100</v>
      </c>
      <c r="C40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GEORGES CLEMENCEAU </v>
      </c>
      <c r="D401" s="1" t="str">
        <f>MID(Tableau1[[#This Row],[Adresse]],SUMPRODUCT(ISNUMBER(MID(SUBSTITUTE(Tableau1[[#This Row],[Adresse]]," ","|"),ROW($1:$99),5)*1)*ROW($1:$99)),5)</f>
        <v>51100</v>
      </c>
      <c r="E401" t="str">
        <f>MID(Tableau1[[#This Row],[Adresse]],SUMPRODUCT(ISNUMBER(MID(SUBSTITUTE(Tableau1[[#This Row],[Adresse]]," ","|"),ROW($1:$99),5)*1)*ROW($1:$99))+6,50)</f>
        <v>REIMS</v>
      </c>
    </row>
    <row r="402" spans="1:5" x14ac:dyDescent="0.3">
      <c r="A402" t="s">
        <v>401</v>
      </c>
      <c r="B402">
        <f>--LEFT(Tableau1[[#This Row],[Adresse]],SEARCH(" ",Tableau1[[#This Row],[Adresse]],1)-1)</f>
        <v>38</v>
      </c>
      <c r="C40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SULLY </v>
      </c>
      <c r="D402" s="1" t="str">
        <f>MID(Tableau1[[#This Row],[Adresse]],SUMPRODUCT(ISNUMBER(MID(SUBSTITUTE(Tableau1[[#This Row],[Adresse]]," ","|"),ROW($1:$99),5)*1)*ROW($1:$99)),5)</f>
        <v>69150</v>
      </c>
      <c r="E402" t="str">
        <f>MID(Tableau1[[#This Row],[Adresse]],SUMPRODUCT(ISNUMBER(MID(SUBSTITUTE(Tableau1[[#This Row],[Adresse]]," ","|"),ROW($1:$99),5)*1)*ROW($1:$99))+6,50)</f>
        <v>DECINES CHARPIEU</v>
      </c>
    </row>
    <row r="403" spans="1:5" x14ac:dyDescent="0.3">
      <c r="A403" t="s">
        <v>402</v>
      </c>
      <c r="B403">
        <f>--LEFT(Tableau1[[#This Row],[Adresse]],SEARCH(" ",Tableau1[[#This Row],[Adresse]],1)-1)</f>
        <v>145</v>
      </c>
      <c r="C40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FUYE </v>
      </c>
      <c r="D403" s="1" t="str">
        <f>MID(Tableau1[[#This Row],[Adresse]],SUMPRODUCT(ISNUMBER(MID(SUBSTITUTE(Tableau1[[#This Row],[Adresse]]," ","|"),ROW($1:$99),5)*1)*ROW($1:$99)),5)</f>
        <v>37000</v>
      </c>
      <c r="E403" t="str">
        <f>MID(Tableau1[[#This Row],[Adresse]],SUMPRODUCT(ISNUMBER(MID(SUBSTITUTE(Tableau1[[#This Row],[Adresse]]," ","|"),ROW($1:$99),5)*1)*ROW($1:$99))+6,50)</f>
        <v>TOURS</v>
      </c>
    </row>
    <row r="404" spans="1:5" x14ac:dyDescent="0.3">
      <c r="A404" t="s">
        <v>403</v>
      </c>
      <c r="B404">
        <f>--LEFT(Tableau1[[#This Row],[Adresse]],SEARCH(" ",Tableau1[[#This Row],[Adresse]],1)-1)</f>
        <v>50</v>
      </c>
      <c r="C40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LA MAIRIE </v>
      </c>
      <c r="D404" s="1" t="str">
        <f>MID(Tableau1[[#This Row],[Adresse]],SUMPRODUCT(ISNUMBER(MID(SUBSTITUTE(Tableau1[[#This Row],[Adresse]]," ","|"),ROW($1:$99),5)*1)*ROW($1:$99)),5)</f>
        <v>31600</v>
      </c>
      <c r="E404" t="str">
        <f>MID(Tableau1[[#This Row],[Adresse]],SUMPRODUCT(ISNUMBER(MID(SUBSTITUTE(Tableau1[[#This Row],[Adresse]]," ","|"),ROW($1:$99),5)*1)*ROW($1:$99))+6,50)</f>
        <v>EAUNES</v>
      </c>
    </row>
    <row r="405" spans="1:5" x14ac:dyDescent="0.3">
      <c r="A405" t="s">
        <v>404</v>
      </c>
      <c r="B405">
        <f>--LEFT(Tableau1[[#This Row],[Adresse]],SEARCH(" ",Tableau1[[#This Row],[Adresse]],1)-1)</f>
        <v>50</v>
      </c>
      <c r="C40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ESPERANTO </v>
      </c>
      <c r="D405" s="1" t="str">
        <f>MID(Tableau1[[#This Row],[Adresse]],SUMPRODUCT(ISNUMBER(MID(SUBSTITUTE(Tableau1[[#This Row],[Adresse]]," ","|"),ROW($1:$99),5)*1)*ROW($1:$99)),5)</f>
        <v>49460</v>
      </c>
      <c r="E405" t="str">
        <f>MID(Tableau1[[#This Row],[Adresse]],SUMPRODUCT(ISNUMBER(MID(SUBSTITUTE(Tableau1[[#This Row],[Adresse]]," ","|"),ROW($1:$99),5)*1)*ROW($1:$99))+6,50)</f>
        <v>MONTREUIL JUIGNE</v>
      </c>
    </row>
    <row r="406" spans="1:5" x14ac:dyDescent="0.3">
      <c r="A406" t="s">
        <v>405</v>
      </c>
      <c r="B406">
        <f>--LEFT(Tableau1[[#This Row],[Adresse]],SEARCH(" ",Tableau1[[#This Row],[Adresse]],1)-1)</f>
        <v>2</v>
      </c>
      <c r="C40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BEAUREPAIRE </v>
      </c>
      <c r="D406" s="1" t="str">
        <f>MID(Tableau1[[#This Row],[Adresse]],SUMPRODUCT(ISNUMBER(MID(SUBSTITUTE(Tableau1[[#This Row],[Adresse]]," ","|"),ROW($1:$99),5)*1)*ROW($1:$99)),5)</f>
        <v>75010</v>
      </c>
      <c r="E406" t="str">
        <f>MID(Tableau1[[#This Row],[Adresse]],SUMPRODUCT(ISNUMBER(MID(SUBSTITUTE(Tableau1[[#This Row],[Adresse]]," ","|"),ROW($1:$99),5)*1)*ROW($1:$99))+6,50)</f>
        <v>PARIS</v>
      </c>
    </row>
    <row r="407" spans="1:5" x14ac:dyDescent="0.3">
      <c r="A407" t="s">
        <v>406</v>
      </c>
      <c r="B407">
        <f>--LEFT(Tableau1[[#This Row],[Adresse]],SEARCH(" ",Tableau1[[#This Row],[Adresse]],1)-1)</f>
        <v>412</v>
      </c>
      <c r="C40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ALBERT CAMUS </v>
      </c>
      <c r="D407" s="1" t="str">
        <f>MID(Tableau1[[#This Row],[Adresse]],SUMPRODUCT(ISNUMBER(MID(SUBSTITUTE(Tableau1[[#This Row],[Adresse]]," ","|"),ROW($1:$99),5)*1)*ROW($1:$99)),5)</f>
        <v>77190</v>
      </c>
      <c r="E407" t="str">
        <f>MID(Tableau1[[#This Row],[Adresse]],SUMPRODUCT(ISNUMBER(MID(SUBSTITUTE(Tableau1[[#This Row],[Adresse]]," ","|"),ROW($1:$99),5)*1)*ROW($1:$99))+6,50)</f>
        <v>DAMMARIE LES LYS</v>
      </c>
    </row>
    <row r="408" spans="1:5" x14ac:dyDescent="0.3">
      <c r="A408" t="s">
        <v>407</v>
      </c>
      <c r="B408">
        <f>--LEFT(Tableau1[[#This Row],[Adresse]],SEARCH(" ",Tableau1[[#This Row],[Adresse]],1)-1)</f>
        <v>8</v>
      </c>
      <c r="C40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DELPHINE SEYRIG </v>
      </c>
      <c r="D408" s="1" t="str">
        <f>MID(Tableau1[[#This Row],[Adresse]],SUMPRODUCT(ISNUMBER(MID(SUBSTITUTE(Tableau1[[#This Row],[Adresse]]," ","|"),ROW($1:$99),5)*1)*ROW($1:$99)),5)</f>
        <v>31200</v>
      </c>
      <c r="E408" t="str">
        <f>MID(Tableau1[[#This Row],[Adresse]],SUMPRODUCT(ISNUMBER(MID(SUBSTITUTE(Tableau1[[#This Row],[Adresse]]," ","|"),ROW($1:$99),5)*1)*ROW($1:$99))+6,50)</f>
        <v>TOULOUSE</v>
      </c>
    </row>
    <row r="409" spans="1:5" x14ac:dyDescent="0.3">
      <c r="A409" t="s">
        <v>408</v>
      </c>
      <c r="B409">
        <f>--LEFT(Tableau1[[#This Row],[Adresse]],SEARCH(" ",Tableau1[[#This Row],[Adresse]],1)-1)</f>
        <v>195</v>
      </c>
      <c r="C40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MAGDELEINE HUTIN </v>
      </c>
      <c r="D409" s="1" t="str">
        <f>MID(Tableau1[[#This Row],[Adresse]],SUMPRODUCT(ISNUMBER(MID(SUBSTITUTE(Tableau1[[#This Row],[Adresse]]," ","|"),ROW($1:$99),5)*1)*ROW($1:$99)),5)</f>
        <v>13090</v>
      </c>
      <c r="E409" t="str">
        <f>MID(Tableau1[[#This Row],[Adresse]],SUMPRODUCT(ISNUMBER(MID(SUBSTITUTE(Tableau1[[#This Row],[Adresse]]," ","|"),ROW($1:$99),5)*1)*ROW($1:$99))+6,50)</f>
        <v>AIX EN PROVENCE</v>
      </c>
    </row>
    <row r="410" spans="1:5" x14ac:dyDescent="0.3">
      <c r="A410" t="s">
        <v>409</v>
      </c>
      <c r="B410">
        <f>--LEFT(Tableau1[[#This Row],[Adresse]],SEARCH(" ",Tableau1[[#This Row],[Adresse]],1)-1)</f>
        <v>19</v>
      </c>
      <c r="C41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SERRIGNY </v>
      </c>
      <c r="D410" s="1" t="str">
        <f>MID(Tableau1[[#This Row],[Adresse]],SUMPRODUCT(ISNUMBER(MID(SUBSTITUTE(Tableau1[[#This Row],[Adresse]]," ","|"),ROW($1:$99),5)*1)*ROW($1:$99)),5)</f>
        <v>21000</v>
      </c>
      <c r="E410" t="str">
        <f>MID(Tableau1[[#This Row],[Adresse]],SUMPRODUCT(ISNUMBER(MID(SUBSTITUTE(Tableau1[[#This Row],[Adresse]]," ","|"),ROW($1:$99),5)*1)*ROW($1:$99))+6,50)</f>
        <v>DIJON</v>
      </c>
    </row>
    <row r="411" spans="1:5" x14ac:dyDescent="0.3">
      <c r="A411" t="s">
        <v>410</v>
      </c>
      <c r="B411">
        <f>--LEFT(Tableau1[[#This Row],[Adresse]],SEARCH(" ",Tableau1[[#This Row],[Adresse]],1)-1)</f>
        <v>25</v>
      </c>
      <c r="C41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RENTE SAINTE BENIGNE </v>
      </c>
      <c r="D411" s="1" t="str">
        <f>MID(Tableau1[[#This Row],[Adresse]],SUMPRODUCT(ISNUMBER(MID(SUBSTITUTE(Tableau1[[#This Row],[Adresse]]," ","|"),ROW($1:$99),5)*1)*ROW($1:$99)),5)</f>
        <v>21600</v>
      </c>
      <c r="E411" t="str">
        <f>MID(Tableau1[[#This Row],[Adresse]],SUMPRODUCT(ISNUMBER(MID(SUBSTITUTE(Tableau1[[#This Row],[Adresse]]," ","|"),ROW($1:$99),5)*1)*ROW($1:$99))+6,50)</f>
        <v>LONGVIC</v>
      </c>
    </row>
    <row r="412" spans="1:5" x14ac:dyDescent="0.3">
      <c r="A412" t="s">
        <v>411</v>
      </c>
      <c r="B412">
        <f>--LEFT(Tableau1[[#This Row],[Adresse]],SEARCH(" ",Tableau1[[#This Row],[Adresse]],1)-1)</f>
        <v>3</v>
      </c>
      <c r="C41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I ET FREDERIC JOLIOT CURIE </v>
      </c>
      <c r="D412" s="1" t="str">
        <f>MID(Tableau1[[#This Row],[Adresse]],SUMPRODUCT(ISNUMBER(MID(SUBSTITUTE(Tableau1[[#This Row],[Adresse]]," ","|"),ROW($1:$99),5)*1)*ROW($1:$99)),5)</f>
        <v>93100</v>
      </c>
      <c r="E412" t="str">
        <f>MID(Tableau1[[#This Row],[Adresse]],SUMPRODUCT(ISNUMBER(MID(SUBSTITUTE(Tableau1[[#This Row],[Adresse]]," ","|"),ROW($1:$99),5)*1)*ROW($1:$99))+6,50)</f>
        <v>MONTREUIL</v>
      </c>
    </row>
    <row r="413" spans="1:5" x14ac:dyDescent="0.3">
      <c r="A413" t="s">
        <v>412</v>
      </c>
      <c r="B413">
        <f>--LEFT(Tableau1[[#This Row],[Adresse]],SEARCH(" ",Tableau1[[#This Row],[Adresse]],1)-1)</f>
        <v>17</v>
      </c>
      <c r="C41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CAPSULERIE </v>
      </c>
      <c r="D413" s="1" t="str">
        <f>MID(Tableau1[[#This Row],[Adresse]],SUMPRODUCT(ISNUMBER(MID(SUBSTITUTE(Tableau1[[#This Row],[Adresse]]," ","|"),ROW($1:$99),5)*1)*ROW($1:$99)),5)</f>
        <v>93170</v>
      </c>
      <c r="E413" t="str">
        <f>MID(Tableau1[[#This Row],[Adresse]],SUMPRODUCT(ISNUMBER(MID(SUBSTITUTE(Tableau1[[#This Row],[Adresse]]," ","|"),ROW($1:$99),5)*1)*ROW($1:$99))+6,50)</f>
        <v>BAGNOLET</v>
      </c>
    </row>
    <row r="414" spans="1:5" x14ac:dyDescent="0.3">
      <c r="A414" t="s">
        <v>413</v>
      </c>
      <c r="B414">
        <f>--LEFT(Tableau1[[#This Row],[Adresse]],SEARCH(" ",Tableau1[[#This Row],[Adresse]],1)-1)</f>
        <v>11</v>
      </c>
      <c r="C41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MONTFLEURY </v>
      </c>
      <c r="D414" s="1" t="str">
        <f>MID(Tableau1[[#This Row],[Adresse]],SUMPRODUCT(ISNUMBER(MID(SUBSTITUTE(Tableau1[[#This Row],[Adresse]]," ","|"),ROW($1:$99),5)*1)*ROW($1:$99)),5)</f>
        <v>95200</v>
      </c>
      <c r="E414" t="str">
        <f>MID(Tableau1[[#This Row],[Adresse]],SUMPRODUCT(ISNUMBER(MID(SUBSTITUTE(Tableau1[[#This Row],[Adresse]]," ","|"),ROW($1:$99),5)*1)*ROW($1:$99))+6,50)</f>
        <v>SARCELLES</v>
      </c>
    </row>
    <row r="415" spans="1:5" x14ac:dyDescent="0.3">
      <c r="A415" t="s">
        <v>414</v>
      </c>
      <c r="B415">
        <f>--LEFT(Tableau1[[#This Row],[Adresse]],SEARCH(" ",Tableau1[[#This Row],[Adresse]],1)-1)</f>
        <v>13</v>
      </c>
      <c r="C41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MARIUS DELPECH </v>
      </c>
      <c r="D415" s="1" t="str">
        <f>MID(Tableau1[[#This Row],[Adresse]],SUMPRODUCT(ISNUMBER(MID(SUBSTITUTE(Tableau1[[#This Row],[Adresse]]," ","|"),ROW($1:$99),5)*1)*ROW($1:$99)),5)</f>
        <v>95200</v>
      </c>
      <c r="E415" t="str">
        <f>MID(Tableau1[[#This Row],[Adresse]],SUMPRODUCT(ISNUMBER(MID(SUBSTITUTE(Tableau1[[#This Row],[Adresse]]," ","|"),ROW($1:$99),5)*1)*ROW($1:$99))+6,50)</f>
        <v>SARCELLES</v>
      </c>
    </row>
    <row r="416" spans="1:5" x14ac:dyDescent="0.3">
      <c r="A416" t="s">
        <v>415</v>
      </c>
      <c r="B416">
        <f>--LEFT(Tableau1[[#This Row],[Adresse]],SEARCH(" ",Tableau1[[#This Row],[Adresse]],1)-1)</f>
        <v>3</v>
      </c>
      <c r="C41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DOCTEUR SCHWEITZER </v>
      </c>
      <c r="D416" s="1" t="str">
        <f>MID(Tableau1[[#This Row],[Adresse]],SUMPRODUCT(ISNUMBER(MID(SUBSTITUTE(Tableau1[[#This Row],[Adresse]]," ","|"),ROW($1:$99),5)*1)*ROW($1:$99)),5)</f>
        <v>92400</v>
      </c>
      <c r="E416" t="str">
        <f>MID(Tableau1[[#This Row],[Adresse]],SUMPRODUCT(ISNUMBER(MID(SUBSTITUTE(Tableau1[[#This Row],[Adresse]]," ","|"),ROW($1:$99),5)*1)*ROW($1:$99))+6,50)</f>
        <v>COURBEVOIE</v>
      </c>
    </row>
    <row r="417" spans="1:5" x14ac:dyDescent="0.3">
      <c r="A417" t="s">
        <v>416</v>
      </c>
      <c r="B417">
        <f>--LEFT(Tableau1[[#This Row],[Adresse]],SEARCH(" ",Tableau1[[#This Row],[Adresse]],1)-1)</f>
        <v>65</v>
      </c>
      <c r="C41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BLOMET </v>
      </c>
      <c r="D417" s="1" t="str">
        <f>MID(Tableau1[[#This Row],[Adresse]],SUMPRODUCT(ISNUMBER(MID(SUBSTITUTE(Tableau1[[#This Row],[Adresse]]," ","|"),ROW($1:$99),5)*1)*ROW($1:$99)),5)</f>
        <v>75015</v>
      </c>
      <c r="E417" t="str">
        <f>MID(Tableau1[[#This Row],[Adresse]],SUMPRODUCT(ISNUMBER(MID(SUBSTITUTE(Tableau1[[#This Row],[Adresse]]," ","|"),ROW($1:$99),5)*1)*ROW($1:$99))+6,50)</f>
        <v>PARIS</v>
      </c>
    </row>
    <row r="418" spans="1:5" x14ac:dyDescent="0.3">
      <c r="A418" t="s">
        <v>417</v>
      </c>
      <c r="B418">
        <f>--LEFT(Tableau1[[#This Row],[Adresse]],SEARCH(" ",Tableau1[[#This Row],[Adresse]],1)-1)</f>
        <v>142</v>
      </c>
      <c r="C41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SUVERET </v>
      </c>
      <c r="D418" s="1" t="str">
        <f>MID(Tableau1[[#This Row],[Adresse]],SUMPRODUCT(ISNUMBER(MID(SUBSTITUTE(Tableau1[[#This Row],[Adresse]]," ","|"),ROW($1:$99),5)*1)*ROW($1:$99)),5)</f>
        <v>83600</v>
      </c>
      <c r="E418" t="str">
        <f>MID(Tableau1[[#This Row],[Adresse]],SUMPRODUCT(ISNUMBER(MID(SUBSTITUTE(Tableau1[[#This Row],[Adresse]]," ","|"),ROW($1:$99),5)*1)*ROW($1:$99))+6,50)</f>
        <v>FREJUS</v>
      </c>
    </row>
    <row r="419" spans="1:5" x14ac:dyDescent="0.3">
      <c r="A419" t="s">
        <v>418</v>
      </c>
      <c r="B419">
        <f>--LEFT(Tableau1[[#This Row],[Adresse]],SEARCH(" ",Tableau1[[#This Row],[Adresse]],1)-1)</f>
        <v>39</v>
      </c>
      <c r="C41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VARSOVIE </v>
      </c>
      <c r="D419" s="1" t="str">
        <f>MID(Tableau1[[#This Row],[Adresse]],SUMPRODUCT(ISNUMBER(MID(SUBSTITUTE(Tableau1[[#This Row],[Adresse]]," ","|"),ROW($1:$99),5)*1)*ROW($1:$99)),5)</f>
        <v>93000</v>
      </c>
      <c r="E419" t="str">
        <f>MID(Tableau1[[#This Row],[Adresse]],SUMPRODUCT(ISNUMBER(MID(SUBSTITUTE(Tableau1[[#This Row],[Adresse]]," ","|"),ROW($1:$99),5)*1)*ROW($1:$99))+6,50)</f>
        <v>BOBIGNY</v>
      </c>
    </row>
    <row r="420" spans="1:5" x14ac:dyDescent="0.3">
      <c r="A420" t="s">
        <v>419</v>
      </c>
      <c r="B420">
        <f>--LEFT(Tableau1[[#This Row],[Adresse]],SEARCH(" ",Tableau1[[#This Row],[Adresse]],1)-1)</f>
        <v>46</v>
      </c>
      <c r="C42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DES ALLEMANDS </v>
      </c>
      <c r="D420" s="1" t="str">
        <f>MID(Tableau1[[#This Row],[Adresse]],SUMPRODUCT(ISNUMBER(MID(SUBSTITUTE(Tableau1[[#This Row],[Adresse]]," ","|"),ROW($1:$99),5)*1)*ROW($1:$99)),5)</f>
        <v>57000</v>
      </c>
      <c r="E420" t="str">
        <f>MID(Tableau1[[#This Row],[Adresse]],SUMPRODUCT(ISNUMBER(MID(SUBSTITUTE(Tableau1[[#This Row],[Adresse]]," ","|"),ROW($1:$99),5)*1)*ROW($1:$99))+6,50)</f>
        <v>METZ</v>
      </c>
    </row>
    <row r="421" spans="1:5" x14ac:dyDescent="0.3">
      <c r="A421" t="s">
        <v>420</v>
      </c>
      <c r="B421">
        <f>--LEFT(Tableau1[[#This Row],[Adresse]],SEARCH(" ",Tableau1[[#This Row],[Adresse]],1)-1)</f>
        <v>3</v>
      </c>
      <c r="C42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CRASTATT </v>
      </c>
      <c r="D421" s="1" t="str">
        <f>MID(Tableau1[[#This Row],[Adresse]],SUMPRODUCT(ISNUMBER(MID(SUBSTITUTE(Tableau1[[#This Row],[Adresse]]," ","|"),ROW($1:$99),5)*1)*ROW($1:$99)),5)</f>
        <v>67200</v>
      </c>
      <c r="E421" t="str">
        <f>MID(Tableau1[[#This Row],[Adresse]],SUMPRODUCT(ISNUMBER(MID(SUBSTITUTE(Tableau1[[#This Row],[Adresse]]," ","|"),ROW($1:$99),5)*1)*ROW($1:$99))+6,50)</f>
        <v>STRASBOURG</v>
      </c>
    </row>
    <row r="422" spans="1:5" x14ac:dyDescent="0.3">
      <c r="A422" t="s">
        <v>421</v>
      </c>
      <c r="B422">
        <f>--LEFT(Tableau1[[#This Row],[Adresse]],SEARCH(" ",Tableau1[[#This Row],[Adresse]],1)-1)</f>
        <v>45</v>
      </c>
      <c r="C42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3 MOULINS </v>
      </c>
      <c r="D422" s="1" t="str">
        <f>MID(Tableau1[[#This Row],[Adresse]],SUMPRODUCT(ISNUMBER(MID(SUBSTITUTE(Tableau1[[#This Row],[Adresse]]," ","|"),ROW($1:$99),5)*1)*ROW($1:$99)),5)</f>
        <v>77000</v>
      </c>
      <c r="E422" t="str">
        <f>MID(Tableau1[[#This Row],[Adresse]],SUMPRODUCT(ISNUMBER(MID(SUBSTITUTE(Tableau1[[#This Row],[Adresse]]," ","|"),ROW($1:$99),5)*1)*ROW($1:$99))+6,50)</f>
        <v>MELUN</v>
      </c>
    </row>
    <row r="423" spans="1:5" x14ac:dyDescent="0.3">
      <c r="A423" t="s">
        <v>422</v>
      </c>
      <c r="B423">
        <f>--LEFT(Tableau1[[#This Row],[Adresse]],SEARCH(" ",Tableau1[[#This Row],[Adresse]],1)-1)</f>
        <v>214</v>
      </c>
      <c r="C42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DU CHARREL </v>
      </c>
      <c r="D423" s="1" t="str">
        <f>MID(Tableau1[[#This Row],[Adresse]],SUMPRODUCT(ISNUMBER(MID(SUBSTITUTE(Tableau1[[#This Row],[Adresse]]," ","|"),ROW($1:$99),5)*1)*ROW($1:$99)),5)</f>
        <v>13400</v>
      </c>
      <c r="E423" t="str">
        <f>MID(Tableau1[[#This Row],[Adresse]],SUMPRODUCT(ISNUMBER(MID(SUBSTITUTE(Tableau1[[#This Row],[Adresse]]," ","|"),ROW($1:$99),5)*1)*ROW($1:$99))+6,50)</f>
        <v>AUBAGNE</v>
      </c>
    </row>
    <row r="424" spans="1:5" x14ac:dyDescent="0.3">
      <c r="A424" t="s">
        <v>423</v>
      </c>
      <c r="B424">
        <f>--LEFT(Tableau1[[#This Row],[Adresse]],SEARCH(" ",Tableau1[[#This Row],[Adresse]],1)-1)</f>
        <v>10</v>
      </c>
      <c r="C42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SAINT DENIS </v>
      </c>
      <c r="D424" s="1" t="str">
        <f>MID(Tableau1[[#This Row],[Adresse]],SUMPRODUCT(ISNUMBER(MID(SUBSTITUTE(Tableau1[[#This Row],[Adresse]]," ","|"),ROW($1:$99),5)*1)*ROW($1:$99)),5)</f>
        <v>86000</v>
      </c>
      <c r="E424" t="str">
        <f>MID(Tableau1[[#This Row],[Adresse]],SUMPRODUCT(ISNUMBER(MID(SUBSTITUTE(Tableau1[[#This Row],[Adresse]]," ","|"),ROW($1:$99),5)*1)*ROW($1:$99))+6,50)</f>
        <v>POITIERS</v>
      </c>
    </row>
    <row r="425" spans="1:5" x14ac:dyDescent="0.3">
      <c r="A425" t="s">
        <v>424</v>
      </c>
      <c r="B425">
        <f>--LEFT(Tableau1[[#This Row],[Adresse]],SEARCH(" ",Tableau1[[#This Row],[Adresse]],1)-1)</f>
        <v>36</v>
      </c>
      <c r="C42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ROMAINVILLE </v>
      </c>
      <c r="D425" s="1" t="str">
        <f>MID(Tableau1[[#This Row],[Adresse]],SUMPRODUCT(ISNUMBER(MID(SUBSTITUTE(Tableau1[[#This Row],[Adresse]]," ","|"),ROW($1:$99),5)*1)*ROW($1:$99)),5)</f>
        <v>75019</v>
      </c>
      <c r="E425" t="str">
        <f>MID(Tableau1[[#This Row],[Adresse]],SUMPRODUCT(ISNUMBER(MID(SUBSTITUTE(Tableau1[[#This Row],[Adresse]]," ","|"),ROW($1:$99),5)*1)*ROW($1:$99))+6,50)</f>
        <v>PARIS</v>
      </c>
    </row>
    <row r="426" spans="1:5" x14ac:dyDescent="0.3">
      <c r="A426" t="s">
        <v>425</v>
      </c>
      <c r="B426">
        <f>--LEFT(Tableau1[[#This Row],[Adresse]],SEARCH(" ",Tableau1[[#This Row],[Adresse]],1)-1)</f>
        <v>89</v>
      </c>
      <c r="C42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ANATOLE FRANCE </v>
      </c>
      <c r="D426" s="1" t="str">
        <f>MID(Tableau1[[#This Row],[Adresse]],SUMPRODUCT(ISNUMBER(MID(SUBSTITUTE(Tableau1[[#This Row],[Adresse]]," ","|"),ROW($1:$99),5)*1)*ROW($1:$99)),5)</f>
        <v>46000</v>
      </c>
      <c r="E426" t="str">
        <f>MID(Tableau1[[#This Row],[Adresse]],SUMPRODUCT(ISNUMBER(MID(SUBSTITUTE(Tableau1[[#This Row],[Adresse]]," ","|"),ROW($1:$99),5)*1)*ROW($1:$99))+6,50)</f>
        <v>CAHORS</v>
      </c>
    </row>
    <row r="427" spans="1:5" x14ac:dyDescent="0.3">
      <c r="A427" t="s">
        <v>426</v>
      </c>
      <c r="B427">
        <f>--LEFT(Tableau1[[#This Row],[Adresse]],SEARCH(" ",Tableau1[[#This Row],[Adresse]],1)-1)</f>
        <v>401</v>
      </c>
      <c r="C42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PLANTADES </v>
      </c>
      <c r="D427" s="1" t="str">
        <f>MID(Tableau1[[#This Row],[Adresse]],SUMPRODUCT(ISNUMBER(MID(SUBSTITUTE(Tableau1[[#This Row],[Adresse]]," ","|"),ROW($1:$99),5)*1)*ROW($1:$99)),5)</f>
        <v>83130</v>
      </c>
      <c r="E427" t="str">
        <f>MID(Tableau1[[#This Row],[Adresse]],SUMPRODUCT(ISNUMBER(MID(SUBSTITUTE(Tableau1[[#This Row],[Adresse]]," ","|"),ROW($1:$99),5)*1)*ROW($1:$99))+6,50)</f>
        <v>LA GARDE</v>
      </c>
    </row>
    <row r="428" spans="1:5" x14ac:dyDescent="0.3">
      <c r="A428" t="s">
        <v>427</v>
      </c>
      <c r="B428">
        <f>--LEFT(Tableau1[[#This Row],[Adresse]],SEARCH(" ",Tableau1[[#This Row],[Adresse]],1)-1)</f>
        <v>12</v>
      </c>
      <c r="C42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L EUROPE </v>
      </c>
      <c r="D428" s="1" t="str">
        <f>MID(Tableau1[[#This Row],[Adresse]],SUMPRODUCT(ISNUMBER(MID(SUBSTITUTE(Tableau1[[#This Row],[Adresse]]," ","|"),ROW($1:$99),5)*1)*ROW($1:$99)),5)</f>
        <v>78500</v>
      </c>
      <c r="E428" t="str">
        <f>MID(Tableau1[[#This Row],[Adresse]],SUMPRODUCT(ISNUMBER(MID(SUBSTITUTE(Tableau1[[#This Row],[Adresse]]," ","|"),ROW($1:$99),5)*1)*ROW($1:$99))+6,50)</f>
        <v>SARTROUVILLE</v>
      </c>
    </row>
    <row r="429" spans="1:5" x14ac:dyDescent="0.3">
      <c r="A429" t="s">
        <v>428</v>
      </c>
      <c r="B429">
        <f>--LEFT(Tableau1[[#This Row],[Adresse]],SEARCH(" ",Tableau1[[#This Row],[Adresse]],1)-1)</f>
        <v>63</v>
      </c>
      <c r="C42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PLACE SAINT BRUNO </v>
      </c>
      <c r="D429" s="1" t="str">
        <f>MID(Tableau1[[#This Row],[Adresse]],SUMPRODUCT(ISNUMBER(MID(SUBSTITUTE(Tableau1[[#This Row],[Adresse]]," ","|"),ROW($1:$99),5)*1)*ROW($1:$99)),5)</f>
        <v>38000</v>
      </c>
      <c r="E429" t="str">
        <f>MID(Tableau1[[#This Row],[Adresse]],SUMPRODUCT(ISNUMBER(MID(SUBSTITUTE(Tableau1[[#This Row],[Adresse]]," ","|"),ROW($1:$99),5)*1)*ROW($1:$99))+6,50)</f>
        <v>GRENOBLE</v>
      </c>
    </row>
    <row r="430" spans="1:5" x14ac:dyDescent="0.3">
      <c r="A430" t="s">
        <v>429</v>
      </c>
      <c r="B430">
        <f>--LEFT(Tableau1[[#This Row],[Adresse]],SEARCH(" ",Tableau1[[#This Row],[Adresse]],1)-1)</f>
        <v>4</v>
      </c>
      <c r="C43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MOTTE </v>
      </c>
      <c r="D430" s="1" t="str">
        <f>MID(Tableau1[[#This Row],[Adresse]],SUMPRODUCT(ISNUMBER(MID(SUBSTITUTE(Tableau1[[#This Row],[Adresse]]," ","|"),ROW($1:$99),5)*1)*ROW($1:$99)),5)</f>
        <v>79700</v>
      </c>
      <c r="E430" t="str">
        <f>MID(Tableau1[[#This Row],[Adresse]],SUMPRODUCT(ISNUMBER(MID(SUBSTITUTE(Tableau1[[#This Row],[Adresse]]," ","|"),ROW($1:$99),5)*1)*ROW($1:$99))+6,50)</f>
        <v>MAULEON</v>
      </c>
    </row>
    <row r="431" spans="1:5" x14ac:dyDescent="0.3">
      <c r="A431" t="s">
        <v>430</v>
      </c>
      <c r="B431">
        <f>--LEFT(Tableau1[[#This Row],[Adresse]],SEARCH(" ",Tableau1[[#This Row],[Adresse]],1)-1)</f>
        <v>7</v>
      </c>
      <c r="C43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L ALLEE DE LA 1ERE DIV FR LIBRE </v>
      </c>
      <c r="D431" s="1" t="str">
        <f>MID(Tableau1[[#This Row],[Adresse]],SUMPRODUCT(ISNUMBER(MID(SUBSTITUTE(Tableau1[[#This Row],[Adresse]]," ","|"),ROW($1:$99),5)*1)*ROW($1:$99)),5)</f>
        <v>21000</v>
      </c>
      <c r="E431" t="str">
        <f>MID(Tableau1[[#This Row],[Adresse]],SUMPRODUCT(ISNUMBER(MID(SUBSTITUTE(Tableau1[[#This Row],[Adresse]]," ","|"),ROW($1:$99),5)*1)*ROW($1:$99))+6,50)</f>
        <v>DIJON</v>
      </c>
    </row>
    <row r="432" spans="1:5" x14ac:dyDescent="0.3">
      <c r="A432" t="s">
        <v>431</v>
      </c>
      <c r="B432">
        <f>--LEFT(Tableau1[[#This Row],[Adresse]],SEARCH(" ",Tableau1[[#This Row],[Adresse]],1)-1)</f>
        <v>173</v>
      </c>
      <c r="C43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IZARDS </v>
      </c>
      <c r="D432" s="1" t="str">
        <f>MID(Tableau1[[#This Row],[Adresse]],SUMPRODUCT(ISNUMBER(MID(SUBSTITUTE(Tableau1[[#This Row],[Adresse]]," ","|"),ROW($1:$99),5)*1)*ROW($1:$99)),5)</f>
        <v>31200</v>
      </c>
      <c r="E432" t="str">
        <f>MID(Tableau1[[#This Row],[Adresse]],SUMPRODUCT(ISNUMBER(MID(SUBSTITUTE(Tableau1[[#This Row],[Adresse]]," ","|"),ROW($1:$99),5)*1)*ROW($1:$99))+6,50)</f>
        <v>TOULOUSE</v>
      </c>
    </row>
    <row r="433" spans="1:5" x14ac:dyDescent="0.3">
      <c r="A433" t="s">
        <v>432</v>
      </c>
      <c r="B433">
        <f>--LEFT(Tableau1[[#This Row],[Adresse]],SEARCH(" ",Tableau1[[#This Row],[Adresse]],1)-1)</f>
        <v>9</v>
      </c>
      <c r="C43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LA ROCHE </v>
      </c>
      <c r="D433" s="1" t="str">
        <f>MID(Tableau1[[#This Row],[Adresse]],SUMPRODUCT(ISNUMBER(MID(SUBSTITUTE(Tableau1[[#This Row],[Adresse]]," ","|"),ROW($1:$99),5)*1)*ROW($1:$99)),5)</f>
        <v>69420</v>
      </c>
      <c r="E433" t="str">
        <f>MID(Tableau1[[#This Row],[Adresse]],SUMPRODUCT(ISNUMBER(MID(SUBSTITUTE(Tableau1[[#This Row],[Adresse]]," ","|"),ROW($1:$99),5)*1)*ROW($1:$99))+6,50)</f>
        <v>AMPUIS</v>
      </c>
    </row>
    <row r="434" spans="1:5" x14ac:dyDescent="0.3">
      <c r="A434" t="s">
        <v>433</v>
      </c>
      <c r="B434">
        <f>--LEFT(Tableau1[[#This Row],[Adresse]],SEARCH(" ",Tableau1[[#This Row],[Adresse]],1)-1)</f>
        <v>3</v>
      </c>
      <c r="C43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VICTOR BERGIS </v>
      </c>
      <c r="D434" s="1" t="str">
        <f>MID(Tableau1[[#This Row],[Adresse]],SUMPRODUCT(ISNUMBER(MID(SUBSTITUTE(Tableau1[[#This Row],[Adresse]]," ","|"),ROW($1:$99),5)*1)*ROW($1:$99)),5)</f>
        <v>82000</v>
      </c>
      <c r="E434" t="str">
        <f>MID(Tableau1[[#This Row],[Adresse]],SUMPRODUCT(ISNUMBER(MID(SUBSTITUTE(Tableau1[[#This Row],[Adresse]]," ","|"),ROW($1:$99),5)*1)*ROW($1:$99))+6,50)</f>
        <v>MONTAUBAN</v>
      </c>
    </row>
    <row r="435" spans="1:5" x14ac:dyDescent="0.3">
      <c r="A435" t="s">
        <v>434</v>
      </c>
      <c r="B435">
        <f>--LEFT(Tableau1[[#This Row],[Adresse]],SEARCH(" ",Tableau1[[#This Row],[Adresse]],1)-1)</f>
        <v>17</v>
      </c>
      <c r="C43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PETITS CHAMPS </v>
      </c>
      <c r="D435" s="1" t="str">
        <f>MID(Tableau1[[#This Row],[Adresse]],SUMPRODUCT(ISNUMBER(MID(SUBSTITUTE(Tableau1[[#This Row],[Adresse]]," ","|"),ROW($1:$99),5)*1)*ROW($1:$99)),5)</f>
        <v>75001</v>
      </c>
      <c r="E435" t="str">
        <f>MID(Tableau1[[#This Row],[Adresse]],SUMPRODUCT(ISNUMBER(MID(SUBSTITUTE(Tableau1[[#This Row],[Adresse]]," ","|"),ROW($1:$99),5)*1)*ROW($1:$99))+6,50)</f>
        <v>PARIS</v>
      </c>
    </row>
    <row r="436" spans="1:5" x14ac:dyDescent="0.3">
      <c r="A436" t="s">
        <v>435</v>
      </c>
      <c r="B436">
        <f>--LEFT(Tableau1[[#This Row],[Adresse]],SEARCH(" ",Tableau1[[#This Row],[Adresse]],1)-1)</f>
        <v>17</v>
      </c>
      <c r="C43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MIREILLE DARC </v>
      </c>
      <c r="D436" s="1" t="str">
        <f>MID(Tableau1[[#This Row],[Adresse]],SUMPRODUCT(ISNUMBER(MID(SUBSTITUTE(Tableau1[[#This Row],[Adresse]]," ","|"),ROW($1:$99),5)*1)*ROW($1:$99)),5)</f>
        <v>87350</v>
      </c>
      <c r="E436" t="str">
        <f>MID(Tableau1[[#This Row],[Adresse]],SUMPRODUCT(ISNUMBER(MID(SUBSTITUTE(Tableau1[[#This Row],[Adresse]]," ","|"),ROW($1:$99),5)*1)*ROW($1:$99))+6,50)</f>
        <v>PANAZOL</v>
      </c>
    </row>
    <row r="437" spans="1:5" x14ac:dyDescent="0.3">
      <c r="A437" t="s">
        <v>436</v>
      </c>
      <c r="B437">
        <f>--LEFT(Tableau1[[#This Row],[Adresse]],SEARCH(" ",Tableau1[[#This Row],[Adresse]],1)-1)</f>
        <v>2</v>
      </c>
      <c r="C43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KELLERMANN </v>
      </c>
      <c r="D437" s="1" t="str">
        <f>MID(Tableau1[[#This Row],[Adresse]],SUMPRODUCT(ISNUMBER(MID(SUBSTITUTE(Tableau1[[#This Row],[Adresse]]," ","|"),ROW($1:$99),5)*1)*ROW($1:$99)),5)</f>
        <v>21000</v>
      </c>
      <c r="E437" t="str">
        <f>MID(Tableau1[[#This Row],[Adresse]],SUMPRODUCT(ISNUMBER(MID(SUBSTITUTE(Tableau1[[#This Row],[Adresse]]," ","|"),ROW($1:$99),5)*1)*ROW($1:$99))+6,50)</f>
        <v>DIJON</v>
      </c>
    </row>
    <row r="438" spans="1:5" x14ac:dyDescent="0.3">
      <c r="A438" t="s">
        <v>437</v>
      </c>
      <c r="B438">
        <f>--LEFT(Tableau1[[#This Row],[Adresse]],SEARCH(" ",Tableau1[[#This Row],[Adresse]],1)-1)</f>
        <v>42</v>
      </c>
      <c r="C43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DES NYMPHEAS </v>
      </c>
      <c r="D438" s="1" t="str">
        <f>MID(Tableau1[[#This Row],[Adresse]],SUMPRODUCT(ISNUMBER(MID(SUBSTITUTE(Tableau1[[#This Row],[Adresse]]," ","|"),ROW($1:$99),5)*1)*ROW($1:$99)),5)</f>
        <v>83500</v>
      </c>
      <c r="E438" t="str">
        <f>MID(Tableau1[[#This Row],[Adresse]],SUMPRODUCT(ISNUMBER(MID(SUBSTITUTE(Tableau1[[#This Row],[Adresse]]," ","|"),ROW($1:$99),5)*1)*ROW($1:$99))+6,50)</f>
        <v>LA SEYNE SUR MER</v>
      </c>
    </row>
    <row r="439" spans="1:5" x14ac:dyDescent="0.3">
      <c r="A439" t="s">
        <v>438</v>
      </c>
      <c r="B439">
        <f>--LEFT(Tableau1[[#This Row],[Adresse]],SEARCH(" ",Tableau1[[#This Row],[Adresse]],1)-1)</f>
        <v>77</v>
      </c>
      <c r="C43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FERDINAND BUISSON </v>
      </c>
      <c r="D439" s="1" t="str">
        <f>MID(Tableau1[[#This Row],[Adresse]],SUMPRODUCT(ISNUMBER(MID(SUBSTITUTE(Tableau1[[#This Row],[Adresse]]," ","|"),ROW($1:$99),5)*1)*ROW($1:$99)),5)</f>
        <v>91210</v>
      </c>
      <c r="E439" t="str">
        <f>MID(Tableau1[[#This Row],[Adresse]],SUMPRODUCT(ISNUMBER(MID(SUBSTITUTE(Tableau1[[#This Row],[Adresse]]," ","|"),ROW($1:$99),5)*1)*ROW($1:$99))+6,50)</f>
        <v>DRAVEIL</v>
      </c>
    </row>
    <row r="440" spans="1:5" x14ac:dyDescent="0.3">
      <c r="A440" t="s">
        <v>439</v>
      </c>
      <c r="B440">
        <f>--LEFT(Tableau1[[#This Row],[Adresse]],SEARCH(" ",Tableau1[[#This Row],[Adresse]],1)-1)</f>
        <v>285</v>
      </c>
      <c r="C44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FAUBOURG BANNIER </v>
      </c>
      <c r="D440" s="1" t="str">
        <f>MID(Tableau1[[#This Row],[Adresse]],SUMPRODUCT(ISNUMBER(MID(SUBSTITUTE(Tableau1[[#This Row],[Adresse]]," ","|"),ROW($1:$99),5)*1)*ROW($1:$99)),5)</f>
        <v>45000</v>
      </c>
      <c r="E440" t="str">
        <f>MID(Tableau1[[#This Row],[Adresse]],SUMPRODUCT(ISNUMBER(MID(SUBSTITUTE(Tableau1[[#This Row],[Adresse]]," ","|"),ROW($1:$99),5)*1)*ROW($1:$99))+6,50)</f>
        <v>ORLEANS</v>
      </c>
    </row>
    <row r="441" spans="1:5" x14ac:dyDescent="0.3">
      <c r="A441" t="s">
        <v>440</v>
      </c>
      <c r="B441">
        <f>--LEFT(Tableau1[[#This Row],[Adresse]],SEARCH(" ",Tableau1[[#This Row],[Adresse]],1)-1)</f>
        <v>0</v>
      </c>
      <c r="C44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LA FEUILLETIERE </v>
      </c>
      <c r="D441" s="1" t="str">
        <f>MID(Tableau1[[#This Row],[Adresse]],SUMPRODUCT(ISNUMBER(MID(SUBSTITUTE(Tableau1[[#This Row],[Adresse]]," ","|"),ROW($1:$99),5)*1)*ROW($1:$99)),5)</f>
        <v>42390</v>
      </c>
      <c r="E441" t="str">
        <f>MID(Tableau1[[#This Row],[Adresse]],SUMPRODUCT(ISNUMBER(MID(SUBSTITUTE(Tableau1[[#This Row],[Adresse]]," ","|"),ROW($1:$99),5)*1)*ROW($1:$99))+6,50)</f>
        <v>VILLARS</v>
      </c>
    </row>
    <row r="442" spans="1:5" x14ac:dyDescent="0.3">
      <c r="A442" t="s">
        <v>441</v>
      </c>
      <c r="B442">
        <f>--LEFT(Tableau1[[#This Row],[Adresse]],SEARCH(" ",Tableau1[[#This Row],[Adresse]],1)-1)</f>
        <v>20</v>
      </c>
      <c r="C44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PIERRE BROSSOLETTE </v>
      </c>
      <c r="D442" s="1" t="str">
        <f>MID(Tableau1[[#This Row],[Adresse]],SUMPRODUCT(ISNUMBER(MID(SUBSTITUTE(Tableau1[[#This Row],[Adresse]]," ","|"),ROW($1:$99),5)*1)*ROW($1:$99)),5)</f>
        <v>93380</v>
      </c>
      <c r="E442" t="str">
        <f>MID(Tableau1[[#This Row],[Adresse]],SUMPRODUCT(ISNUMBER(MID(SUBSTITUTE(Tableau1[[#This Row],[Adresse]]," ","|"),ROW($1:$99),5)*1)*ROW($1:$99))+6,50)</f>
        <v>PIERREFITTE SUR SEINE</v>
      </c>
    </row>
    <row r="443" spans="1:5" x14ac:dyDescent="0.3">
      <c r="A443" t="s">
        <v>442</v>
      </c>
      <c r="B443">
        <f>--LEFT(Tableau1[[#This Row],[Adresse]],SEARCH(" ",Tableau1[[#This Row],[Adresse]],1)-1)</f>
        <v>83</v>
      </c>
      <c r="C44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MARCEL ROCHE </v>
      </c>
      <c r="D443" s="1" t="str">
        <f>MID(Tableau1[[#This Row],[Adresse]],SUMPRODUCT(ISNUMBER(MID(SUBSTITUTE(Tableau1[[#This Row],[Adresse]]," ","|"),ROW($1:$99),5)*1)*ROW($1:$99)),5)</f>
        <v>13290</v>
      </c>
      <c r="E443" t="str">
        <f>MID(Tableau1[[#This Row],[Adresse]],SUMPRODUCT(ISNUMBER(MID(SUBSTITUTE(Tableau1[[#This Row],[Adresse]]," ","|"),ROW($1:$99),5)*1)*ROW($1:$99))+6,50)</f>
        <v>AIX EN PROVENCE</v>
      </c>
    </row>
    <row r="444" spans="1:5" x14ac:dyDescent="0.3">
      <c r="A444" t="s">
        <v>443</v>
      </c>
      <c r="B444">
        <f>--LEFT(Tableau1[[#This Row],[Adresse]],SEARCH(" ",Tableau1[[#This Row],[Adresse]],1)-1)</f>
        <v>11</v>
      </c>
      <c r="C44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DES BOSQUETS </v>
      </c>
      <c r="D444" s="1" t="str">
        <f>MID(Tableau1[[#This Row],[Adresse]],SUMPRODUCT(ISNUMBER(MID(SUBSTITUTE(Tableau1[[#This Row],[Adresse]]," ","|"),ROW($1:$99),5)*1)*ROW($1:$99)),5)</f>
        <v>93600</v>
      </c>
      <c r="E444" t="str">
        <f>MID(Tableau1[[#This Row],[Adresse]],SUMPRODUCT(ISNUMBER(MID(SUBSTITUTE(Tableau1[[#This Row],[Adresse]]," ","|"),ROW($1:$99),5)*1)*ROW($1:$99))+6,50)</f>
        <v>AULNAY SOUS BOIS</v>
      </c>
    </row>
    <row r="445" spans="1:5" x14ac:dyDescent="0.3">
      <c r="A445" t="s">
        <v>444</v>
      </c>
      <c r="B445">
        <f>--LEFT(Tableau1[[#This Row],[Adresse]],SEARCH(" ",Tableau1[[#This Row],[Adresse]],1)-1)</f>
        <v>8</v>
      </c>
      <c r="C44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A RUE DE WESTHOUSE </v>
      </c>
      <c r="D445" s="1" t="str">
        <f>MID(Tableau1[[#This Row],[Adresse]],SUMPRODUCT(ISNUMBER(MID(SUBSTITUTE(Tableau1[[#This Row],[Adresse]]," ","|"),ROW($1:$99),5)*1)*ROW($1:$99)),5)</f>
        <v>67230</v>
      </c>
      <c r="E445" t="str">
        <f>MID(Tableau1[[#This Row],[Adresse]],SUMPRODUCT(ISNUMBER(MID(SUBSTITUTE(Tableau1[[#This Row],[Adresse]]," ","|"),ROW($1:$99),5)*1)*ROW($1:$99))+6,50)</f>
        <v>KERTZFELD</v>
      </c>
    </row>
    <row r="446" spans="1:5" x14ac:dyDescent="0.3">
      <c r="A446" t="s">
        <v>445</v>
      </c>
      <c r="B446">
        <f>--LEFT(Tableau1[[#This Row],[Adresse]],SEARCH(" ",Tableau1[[#This Row],[Adresse]],1)-1)</f>
        <v>2</v>
      </c>
      <c r="C44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GERMINAL </v>
      </c>
      <c r="D446" s="1" t="str">
        <f>MID(Tableau1[[#This Row],[Adresse]],SUMPRODUCT(ISNUMBER(MID(SUBSTITUTE(Tableau1[[#This Row],[Adresse]]," ","|"),ROW($1:$99),5)*1)*ROW($1:$99)),5)</f>
        <v>11800</v>
      </c>
      <c r="E446" t="str">
        <f>MID(Tableau1[[#This Row],[Adresse]],SUMPRODUCT(ISNUMBER(MID(SUBSTITUTE(Tableau1[[#This Row],[Adresse]]," ","|"),ROW($1:$99),5)*1)*ROW($1:$99))+6,50)</f>
        <v>TREBES</v>
      </c>
    </row>
    <row r="447" spans="1:5" x14ac:dyDescent="0.3">
      <c r="A447" t="s">
        <v>446</v>
      </c>
      <c r="B447">
        <f>--LEFT(Tableau1[[#This Row],[Adresse]],SEARCH(" ",Tableau1[[#This Row],[Adresse]],1)-1)</f>
        <v>17</v>
      </c>
      <c r="C44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SOUFFLOT </v>
      </c>
      <c r="D447" s="1" t="str">
        <f>MID(Tableau1[[#This Row],[Adresse]],SUMPRODUCT(ISNUMBER(MID(SUBSTITUTE(Tableau1[[#This Row],[Adresse]]," ","|"),ROW($1:$99),5)*1)*ROW($1:$99)),5)</f>
        <v>75005</v>
      </c>
      <c r="E447" t="str">
        <f>MID(Tableau1[[#This Row],[Adresse]],SUMPRODUCT(ISNUMBER(MID(SUBSTITUTE(Tableau1[[#This Row],[Adresse]]," ","|"),ROW($1:$99),5)*1)*ROW($1:$99))+6,50)</f>
        <v>PARIS</v>
      </c>
    </row>
    <row r="448" spans="1:5" x14ac:dyDescent="0.3">
      <c r="A448" t="s">
        <v>447</v>
      </c>
      <c r="B448">
        <f>--LEFT(Tableau1[[#This Row],[Adresse]],SEARCH(" ",Tableau1[[#This Row],[Adresse]],1)-1)</f>
        <v>14</v>
      </c>
      <c r="C44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JEAN JAURES </v>
      </c>
      <c r="D448" s="1" t="str">
        <f>MID(Tableau1[[#This Row],[Adresse]],SUMPRODUCT(ISNUMBER(MID(SUBSTITUTE(Tableau1[[#This Row],[Adresse]]," ","|"),ROW($1:$99),5)*1)*ROW($1:$99)),5)</f>
        <v>12100</v>
      </c>
      <c r="E448" t="str">
        <f>MID(Tableau1[[#This Row],[Adresse]],SUMPRODUCT(ISNUMBER(MID(SUBSTITUTE(Tableau1[[#This Row],[Adresse]]," ","|"),ROW($1:$99),5)*1)*ROW($1:$99))+6,50)</f>
        <v>MILLAU</v>
      </c>
    </row>
    <row r="449" spans="1:5" x14ac:dyDescent="0.3">
      <c r="A449" t="s">
        <v>448</v>
      </c>
      <c r="B449">
        <f>--LEFT(Tableau1[[#This Row],[Adresse]],SEARCH(" ",Tableau1[[#This Row],[Adresse]],1)-1)</f>
        <v>4</v>
      </c>
      <c r="C44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NOTRE DAME DES NEIGES </v>
      </c>
      <c r="D449" s="1" t="str">
        <f>MID(Tableau1[[#This Row],[Adresse]],SUMPRODUCT(ISNUMBER(MID(SUBSTITUTE(Tableau1[[#This Row],[Adresse]]," ","|"),ROW($1:$99),5)*1)*ROW($1:$99)),5)</f>
        <v>73100</v>
      </c>
      <c r="E449" t="str">
        <f>MID(Tableau1[[#This Row],[Adresse]],SUMPRODUCT(ISNUMBER(MID(SUBSTITUTE(Tableau1[[#This Row],[Adresse]]," ","|"),ROW($1:$99),5)*1)*ROW($1:$99))+6,50)</f>
        <v>AIX LES BAINS</v>
      </c>
    </row>
    <row r="450" spans="1:5" x14ac:dyDescent="0.3">
      <c r="A450" t="s">
        <v>449</v>
      </c>
      <c r="B450">
        <f>--LEFT(Tableau1[[#This Row],[Adresse]],SEARCH(" ",Tableau1[[#This Row],[Adresse]],1)-1)</f>
        <v>6</v>
      </c>
      <c r="C45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VERDUN </v>
      </c>
      <c r="D450" s="1" t="str">
        <f>MID(Tableau1[[#This Row],[Adresse]],SUMPRODUCT(ISNUMBER(MID(SUBSTITUTE(Tableau1[[#This Row],[Adresse]]," ","|"),ROW($1:$99),5)*1)*ROW($1:$99)),5)</f>
        <v>11200</v>
      </c>
      <c r="E450" t="str">
        <f>MID(Tableau1[[#This Row],[Adresse]],SUMPRODUCT(ISNUMBER(MID(SUBSTITUTE(Tableau1[[#This Row],[Adresse]]," ","|"),ROW($1:$99),5)*1)*ROW($1:$99))+6,50)</f>
        <v>LEZIGNAN CORBIERES</v>
      </c>
    </row>
    <row r="451" spans="1:5" x14ac:dyDescent="0.3">
      <c r="A451" t="s">
        <v>450</v>
      </c>
      <c r="B451">
        <f>--LEFT(Tableau1[[#This Row],[Adresse]],SEARCH(" ",Tableau1[[#This Row],[Adresse]],1)-1)</f>
        <v>1148</v>
      </c>
      <c r="C45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DU SAYE HAUT </v>
      </c>
      <c r="D451" s="1" t="str">
        <f>MID(Tableau1[[#This Row],[Adresse]],SUMPRODUCT(ISNUMBER(MID(SUBSTITUTE(Tableau1[[#This Row],[Adresse]]," ","|"),ROW($1:$99),5)*1)*ROW($1:$99)),5)</f>
        <v>82290</v>
      </c>
      <c r="E451" t="str">
        <f>MID(Tableau1[[#This Row],[Adresse]],SUMPRODUCT(ISNUMBER(MID(SUBSTITUTE(Tableau1[[#This Row],[Adresse]]," ","|"),ROW($1:$99),5)*1)*ROW($1:$99))+6,50)</f>
        <v>LA VILLE DIEU DU TEMPLE</v>
      </c>
    </row>
    <row r="452" spans="1:5" x14ac:dyDescent="0.3">
      <c r="A452" t="s">
        <v>451</v>
      </c>
      <c r="B452">
        <f>--LEFT(Tableau1[[#This Row],[Adresse]],SEARCH(" ",Tableau1[[#This Row],[Adresse]],1)-1)</f>
        <v>15</v>
      </c>
      <c r="C45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PAUL BOETSCH </v>
      </c>
      <c r="D452" s="1" t="str">
        <f>MID(Tableau1[[#This Row],[Adresse]],SUMPRODUCT(ISNUMBER(MID(SUBSTITUTE(Tableau1[[#This Row],[Adresse]]," ","|"),ROW($1:$99),5)*1)*ROW($1:$99)),5)</f>
        <v>68580</v>
      </c>
      <c r="E452" t="str">
        <f>MID(Tableau1[[#This Row],[Adresse]],SUMPRODUCT(ISNUMBER(MID(SUBSTITUTE(Tableau1[[#This Row],[Adresse]]," ","|"),ROW($1:$99),5)*1)*ROW($1:$99))+6,50)</f>
        <v>SEPPOIS LE BAS</v>
      </c>
    </row>
    <row r="453" spans="1:5" x14ac:dyDescent="0.3">
      <c r="A453" t="s">
        <v>452</v>
      </c>
      <c r="B453">
        <f>--LEFT(Tableau1[[#This Row],[Adresse]],SEARCH(" ",Tableau1[[#This Row],[Adresse]],1)-1)</f>
        <v>14</v>
      </c>
      <c r="C45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NORMANDIE </v>
      </c>
      <c r="D453" s="1" t="str">
        <f>MID(Tableau1[[#This Row],[Adresse]],SUMPRODUCT(ISNUMBER(MID(SUBSTITUTE(Tableau1[[#This Row],[Adresse]]," ","|"),ROW($1:$99),5)*1)*ROW($1:$99)),5)</f>
        <v>54420</v>
      </c>
      <c r="E453" t="str">
        <f>MID(Tableau1[[#This Row],[Adresse]],SUMPRODUCT(ISNUMBER(MID(SUBSTITUTE(Tableau1[[#This Row],[Adresse]]," ","|"),ROW($1:$99),5)*1)*ROW($1:$99))+6,50)</f>
        <v>SAULXURES LES NANCY</v>
      </c>
    </row>
    <row r="454" spans="1:5" x14ac:dyDescent="0.3">
      <c r="A454" t="s">
        <v>453</v>
      </c>
      <c r="B454">
        <f>--LEFT(Tableau1[[#This Row],[Adresse]],SEARCH(" ",Tableau1[[#This Row],[Adresse]],1)-1)</f>
        <v>4</v>
      </c>
      <c r="C45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 JACQUES ROUSSEAU </v>
      </c>
      <c r="D454" s="1" t="str">
        <f>MID(Tableau1[[#This Row],[Adresse]],SUMPRODUCT(ISNUMBER(MID(SUBSTITUTE(Tableau1[[#This Row],[Adresse]]," ","|"),ROW($1:$99),5)*1)*ROW($1:$99)),5)</f>
        <v>04100</v>
      </c>
      <c r="E454" t="str">
        <f>MID(Tableau1[[#This Row],[Adresse]],SUMPRODUCT(ISNUMBER(MID(SUBSTITUTE(Tableau1[[#This Row],[Adresse]]," ","|"),ROW($1:$99),5)*1)*ROW($1:$99))+6,50)</f>
        <v>MANOSQUE</v>
      </c>
    </row>
    <row r="455" spans="1:5" x14ac:dyDescent="0.3">
      <c r="A455" t="s">
        <v>454</v>
      </c>
      <c r="B455">
        <f>--LEFT(Tableau1[[#This Row],[Adresse]],SEARCH(" ",Tableau1[[#This Row],[Adresse]],1)-1)</f>
        <v>0</v>
      </c>
      <c r="C45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DU GRES </v>
      </c>
      <c r="D455" s="1" t="str">
        <f>MID(Tableau1[[#This Row],[Adresse]],SUMPRODUCT(ISNUMBER(MID(SUBSTITUTE(Tableau1[[#This Row],[Adresse]]," ","|"),ROW($1:$99),5)*1)*ROW($1:$99)),5)</f>
        <v>13550</v>
      </c>
      <c r="E455" t="str">
        <f>MID(Tableau1[[#This Row],[Adresse]],SUMPRODUCT(ISNUMBER(MID(SUBSTITUTE(Tableau1[[#This Row],[Adresse]]," ","|"),ROW($1:$99),5)*1)*ROW($1:$99))+6,50)</f>
        <v>NOVES</v>
      </c>
    </row>
    <row r="456" spans="1:5" x14ac:dyDescent="0.3">
      <c r="A456" t="s">
        <v>455</v>
      </c>
      <c r="B456">
        <f>--LEFT(Tableau1[[#This Row],[Adresse]],SEARCH(" ",Tableau1[[#This Row],[Adresse]],1)-1)</f>
        <v>24</v>
      </c>
      <c r="C45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LE HAMEAU DE LA ROCHE </v>
      </c>
      <c r="D456" s="1" t="str">
        <f>MID(Tableau1[[#This Row],[Adresse]],SUMPRODUCT(ISNUMBER(MID(SUBSTITUTE(Tableau1[[#This Row],[Adresse]]," ","|"),ROW($1:$99),5)*1)*ROW($1:$99)),5)</f>
        <v>26600</v>
      </c>
      <c r="E456" t="str">
        <f>MID(Tableau1[[#This Row],[Adresse]],SUMPRODUCT(ISNUMBER(MID(SUBSTITUTE(Tableau1[[#This Row],[Adresse]]," ","|"),ROW($1:$99),5)*1)*ROW($1:$99))+6,50)</f>
        <v>LA ROCHE DE GLUN</v>
      </c>
    </row>
    <row r="457" spans="1:5" x14ac:dyDescent="0.3">
      <c r="A457" t="s">
        <v>456</v>
      </c>
      <c r="B457">
        <f>--LEFT(Tableau1[[#This Row],[Adresse]],SEARCH(" ",Tableau1[[#This Row],[Adresse]],1)-1)</f>
        <v>910</v>
      </c>
      <c r="C45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LA PLANCHE </v>
      </c>
      <c r="D457" s="1" t="str">
        <f>MID(Tableau1[[#This Row],[Adresse]],SUMPRODUCT(ISNUMBER(MID(SUBSTITUTE(Tableau1[[#This Row],[Adresse]]," ","|"),ROW($1:$99),5)*1)*ROW($1:$99)),5)</f>
        <v>74320</v>
      </c>
      <c r="E457" t="str">
        <f>MID(Tableau1[[#This Row],[Adresse]],SUMPRODUCT(ISNUMBER(MID(SUBSTITUTE(Tableau1[[#This Row],[Adresse]]," ","|"),ROW($1:$99),5)*1)*ROW($1:$99))+6,50)</f>
        <v>SEVRIER</v>
      </c>
    </row>
    <row r="458" spans="1:5" x14ac:dyDescent="0.3">
      <c r="A458" t="s">
        <v>457</v>
      </c>
      <c r="B458">
        <f>--LEFT(Tableau1[[#This Row],[Adresse]],SEARCH(" ",Tableau1[[#This Row],[Adresse]],1)-1)</f>
        <v>25</v>
      </c>
      <c r="C45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PORT DE LA MATTE </v>
      </c>
      <c r="D458" s="1" t="str">
        <f>MID(Tableau1[[#This Row],[Adresse]],SUMPRODUCT(ISNUMBER(MID(SUBSTITUTE(Tableau1[[#This Row],[Adresse]]," ","|"),ROW($1:$99),5)*1)*ROW($1:$99)),5)</f>
        <v>16330</v>
      </c>
      <c r="E458" t="str">
        <f>MID(Tableau1[[#This Row],[Adresse]],SUMPRODUCT(ISNUMBER(MID(SUBSTITUTE(Tableau1[[#This Row],[Adresse]]," ","|"),ROW($1:$99),5)*1)*ROW($1:$99))+6,50)</f>
        <v>VARS</v>
      </c>
    </row>
    <row r="459" spans="1:5" x14ac:dyDescent="0.3">
      <c r="A459" t="s">
        <v>458</v>
      </c>
      <c r="B459">
        <f>--LEFT(Tableau1[[#This Row],[Adresse]],SEARCH(" ",Tableau1[[#This Row],[Adresse]],1)-1)</f>
        <v>23</v>
      </c>
      <c r="C45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GRIES </v>
      </c>
      <c r="D459" s="1" t="str">
        <f>MID(Tableau1[[#This Row],[Adresse]],SUMPRODUCT(ISNUMBER(MID(SUBSTITUTE(Tableau1[[#This Row],[Adresse]]," ","|"),ROW($1:$99),5)*1)*ROW($1:$99)),5)</f>
        <v>67500</v>
      </c>
      <c r="E459" t="str">
        <f>MID(Tableau1[[#This Row],[Adresse]],SUMPRODUCT(ISNUMBER(MID(SUBSTITUTE(Tableau1[[#This Row],[Adresse]]," ","|"),ROW($1:$99),5)*1)*ROW($1:$99))+6,50)</f>
        <v>WEITBRUCH</v>
      </c>
    </row>
    <row r="460" spans="1:5" x14ac:dyDescent="0.3">
      <c r="A460" t="s">
        <v>459</v>
      </c>
      <c r="B460">
        <f>--LEFT(Tableau1[[#This Row],[Adresse]],SEARCH(" ",Tableau1[[#This Row],[Adresse]],1)-1)</f>
        <v>175</v>
      </c>
      <c r="C46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VIEUX CHEMIN DE L ABADIE </v>
      </c>
      <c r="D460" s="1" t="str">
        <f>MID(Tableau1[[#This Row],[Adresse]],SUMPRODUCT(ISNUMBER(MID(SUBSTITUTE(Tableau1[[#This Row],[Adresse]]," ","|"),ROW($1:$99),5)*1)*ROW($1:$99)),5)</f>
        <v>06730</v>
      </c>
      <c r="E460" t="str">
        <f>MID(Tableau1[[#This Row],[Adresse]],SUMPRODUCT(ISNUMBER(MID(SUBSTITUTE(Tableau1[[#This Row],[Adresse]]," ","|"),ROW($1:$99),5)*1)*ROW($1:$99))+6,50)</f>
        <v>SAINT ANDRE DE LA ROCHE</v>
      </c>
    </row>
    <row r="461" spans="1:5" x14ac:dyDescent="0.3">
      <c r="A461" t="s">
        <v>460</v>
      </c>
      <c r="B461">
        <f>--LEFT(Tableau1[[#This Row],[Adresse]],SEARCH(" ",Tableau1[[#This Row],[Adresse]],1)-1)</f>
        <v>5</v>
      </c>
      <c r="C46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DE LA PRAIRIE AUX CHEVAUX </v>
      </c>
      <c r="D461" s="1" t="str">
        <f>MID(Tableau1[[#This Row],[Adresse]],SUMPRODUCT(ISNUMBER(MID(SUBSTITUTE(Tableau1[[#This Row],[Adresse]]," ","|"),ROW($1:$99),5)*1)*ROW($1:$99)),5)</f>
        <v>78940</v>
      </c>
      <c r="E461" t="str">
        <f>MID(Tableau1[[#This Row],[Adresse]],SUMPRODUCT(ISNUMBER(MID(SUBSTITUTE(Tableau1[[#This Row],[Adresse]]," ","|"),ROW($1:$99),5)*1)*ROW($1:$99))+6,50)</f>
        <v>LA QUEUE LES YVELINES</v>
      </c>
    </row>
    <row r="462" spans="1:5" x14ac:dyDescent="0.3">
      <c r="A462" t="s">
        <v>461</v>
      </c>
      <c r="B462">
        <f>--LEFT(Tableau1[[#This Row],[Adresse]],SEARCH(" ",Tableau1[[#This Row],[Adresse]],1)-1)</f>
        <v>12</v>
      </c>
      <c r="C46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SAINT GERMAIN DES NOYERS </v>
      </c>
      <c r="D462" s="1" t="str">
        <f>MID(Tableau1[[#This Row],[Adresse]],SUMPRODUCT(ISNUMBER(MID(SUBSTITUTE(Tableau1[[#This Row],[Adresse]]," ","|"),ROW($1:$99),5)*1)*ROW($1:$99)),5)</f>
        <v>77400</v>
      </c>
      <c r="E462" t="str">
        <f>MID(Tableau1[[#This Row],[Adresse]],SUMPRODUCT(ISNUMBER(MID(SUBSTITUTE(Tableau1[[#This Row],[Adresse]]," ","|"),ROW($1:$99),5)*1)*ROW($1:$99))+6,50)</f>
        <v>SAINT THIBAULT DES VIGNES</v>
      </c>
    </row>
    <row r="463" spans="1:5" x14ac:dyDescent="0.3">
      <c r="A463" t="s">
        <v>462</v>
      </c>
      <c r="B463">
        <f>--LEFT(Tableau1[[#This Row],[Adresse]],SEARCH(" ",Tableau1[[#This Row],[Adresse]],1)-1)</f>
        <v>12</v>
      </c>
      <c r="C46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LOTISSEMENT LES CASTORS </v>
      </c>
      <c r="D463" s="1" t="str">
        <f>MID(Tableau1[[#This Row],[Adresse]],SUMPRODUCT(ISNUMBER(MID(SUBSTITUTE(Tableau1[[#This Row],[Adresse]]," ","|"),ROW($1:$99),5)*1)*ROW($1:$99)),5)</f>
        <v>26600</v>
      </c>
      <c r="E463" t="str">
        <f>MID(Tableau1[[#This Row],[Adresse]],SUMPRODUCT(ISNUMBER(MID(SUBSTITUTE(Tableau1[[#This Row],[Adresse]]," ","|"),ROW($1:$99),5)*1)*ROW($1:$99))+6,50)</f>
        <v>LA ROCHE DE GLUN</v>
      </c>
    </row>
    <row r="464" spans="1:5" x14ac:dyDescent="0.3">
      <c r="A464" t="s">
        <v>463</v>
      </c>
      <c r="B464">
        <f>--LEFT(Tableau1[[#This Row],[Adresse]],SEARCH(" ",Tableau1[[#This Row],[Adresse]],1)-1)</f>
        <v>69</v>
      </c>
      <c r="C46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DOMAINE DES HAUTES TERRES </v>
      </c>
      <c r="D464" s="1" t="str">
        <f>MID(Tableau1[[#This Row],[Adresse]],SUMPRODUCT(ISNUMBER(MID(SUBSTITUTE(Tableau1[[#This Row],[Adresse]]," ","|"),ROW($1:$99),5)*1)*ROW($1:$99)),5)</f>
        <v>54200</v>
      </c>
      <c r="E464" t="str">
        <f>MID(Tableau1[[#This Row],[Adresse]],SUMPRODUCT(ISNUMBER(MID(SUBSTITUTE(Tableau1[[#This Row],[Adresse]]," ","|"),ROW($1:$99),5)*1)*ROW($1:$99))+6,50)</f>
        <v>ECROUVES</v>
      </c>
    </row>
    <row r="465" spans="1:5" x14ac:dyDescent="0.3">
      <c r="A465" t="s">
        <v>464</v>
      </c>
      <c r="B465">
        <f>--LEFT(Tableau1[[#This Row],[Adresse]],SEARCH(" ",Tableau1[[#This Row],[Adresse]],1)-1)</f>
        <v>475</v>
      </c>
      <c r="C46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GROS ROC </v>
      </c>
      <c r="D465" s="1" t="str">
        <f>MID(Tableau1[[#This Row],[Adresse]],SUMPRODUCT(ISNUMBER(MID(SUBSTITUTE(Tableau1[[#This Row],[Adresse]]," ","|"),ROW($1:$99),5)*1)*ROW($1:$99)),5)</f>
        <v>16110</v>
      </c>
      <c r="E465" t="str">
        <f>MID(Tableau1[[#This Row],[Adresse]],SUMPRODUCT(ISNUMBER(MID(SUBSTITUTE(Tableau1[[#This Row],[Adresse]]," ","|"),ROW($1:$99),5)*1)*ROW($1:$99))+6,50)</f>
        <v>RIVIERES</v>
      </c>
    </row>
    <row r="466" spans="1:5" x14ac:dyDescent="0.3">
      <c r="A466" t="s">
        <v>465</v>
      </c>
      <c r="B466">
        <f>--LEFT(Tableau1[[#This Row],[Adresse]],SEARCH(" ",Tableau1[[#This Row],[Adresse]],1)-1)</f>
        <v>142</v>
      </c>
      <c r="C46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GRACCHUS BABEUF </v>
      </c>
      <c r="D466" s="1" t="str">
        <f>MID(Tableau1[[#This Row],[Adresse]],SUMPRODUCT(ISNUMBER(MID(SUBSTITUTE(Tableau1[[#This Row],[Adresse]]," ","|"),ROW($1:$99),5)*1)*ROW($1:$99)),5)</f>
        <v>04220</v>
      </c>
      <c r="E466" t="str">
        <f>MID(Tableau1[[#This Row],[Adresse]],SUMPRODUCT(ISNUMBER(MID(SUBSTITUTE(Tableau1[[#This Row],[Adresse]]," ","|"),ROW($1:$99),5)*1)*ROW($1:$99))+6,50)</f>
        <v>SAINTE TULLE</v>
      </c>
    </row>
    <row r="467" spans="1:5" x14ac:dyDescent="0.3">
      <c r="A467" t="s">
        <v>466</v>
      </c>
      <c r="B467">
        <f>--LEFT(Tableau1[[#This Row],[Adresse]],SEARCH(" ",Tableau1[[#This Row],[Adresse]],1)-1)</f>
        <v>221</v>
      </c>
      <c r="C46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MOINEAUX </v>
      </c>
      <c r="D467" s="1" t="str">
        <f>MID(Tableau1[[#This Row],[Adresse]],SUMPRODUCT(ISNUMBER(MID(SUBSTITUTE(Tableau1[[#This Row],[Adresse]]," ","|"),ROW($1:$99),5)*1)*ROW($1:$99)),5)</f>
        <v>74930</v>
      </c>
      <c r="E467" t="str">
        <f>MID(Tableau1[[#This Row],[Adresse]],SUMPRODUCT(ISNUMBER(MID(SUBSTITUTE(Tableau1[[#This Row],[Adresse]]," ","|"),ROW($1:$99),5)*1)*ROW($1:$99))+6,50)</f>
        <v>REIGNIER ESERY</v>
      </c>
    </row>
    <row r="468" spans="1:5" x14ac:dyDescent="0.3">
      <c r="A468" t="s">
        <v>467</v>
      </c>
      <c r="B468">
        <f>--LEFT(Tableau1[[#This Row],[Adresse]],SEARCH(" ",Tableau1[[#This Row],[Adresse]],1)-1)</f>
        <v>20</v>
      </c>
      <c r="C46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PLACE DU 4 SEPTEMBRE </v>
      </c>
      <c r="D468" s="1" t="str">
        <f>MID(Tableau1[[#This Row],[Adresse]],SUMPRODUCT(ISNUMBER(MID(SUBSTITUTE(Tableau1[[#This Row],[Adresse]]," ","|"),ROW($1:$99),5)*1)*ROW($1:$99)),5)</f>
        <v>84160</v>
      </c>
      <c r="E468" t="str">
        <f>MID(Tableau1[[#This Row],[Adresse]],SUMPRODUCT(ISNUMBER(MID(SUBSTITUTE(Tableau1[[#This Row],[Adresse]]," ","|"),ROW($1:$99),5)*1)*ROW($1:$99))+6,50)</f>
        <v>CADENET</v>
      </c>
    </row>
    <row r="469" spans="1:5" x14ac:dyDescent="0.3">
      <c r="A469" t="s">
        <v>468</v>
      </c>
      <c r="B469">
        <f>--LEFT(Tableau1[[#This Row],[Adresse]],SEARCH(" ",Tableau1[[#This Row],[Adresse]],1)-1)</f>
        <v>21</v>
      </c>
      <c r="C46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 PHILIPPE RAMEAU </v>
      </c>
      <c r="D469" s="1" t="str">
        <f>MID(Tableau1[[#This Row],[Adresse]],SUMPRODUCT(ISNUMBER(MID(SUBSTITUTE(Tableau1[[#This Row],[Adresse]]," ","|"),ROW($1:$99),5)*1)*ROW($1:$99)),5)</f>
        <v>11000</v>
      </c>
      <c r="E469" t="str">
        <f>MID(Tableau1[[#This Row],[Adresse]],SUMPRODUCT(ISNUMBER(MID(SUBSTITUTE(Tableau1[[#This Row],[Adresse]]," ","|"),ROW($1:$99),5)*1)*ROW($1:$99))+6,50)</f>
        <v>CARCASSONNE</v>
      </c>
    </row>
    <row r="470" spans="1:5" x14ac:dyDescent="0.3">
      <c r="A470" t="s">
        <v>469</v>
      </c>
      <c r="B470">
        <f>--LEFT(Tableau1[[#This Row],[Adresse]],SEARCH(" ",Tableau1[[#This Row],[Adresse]],1)-1)</f>
        <v>33</v>
      </c>
      <c r="C47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FRONTIERE </v>
      </c>
      <c r="D470" s="1" t="str">
        <f>MID(Tableau1[[#This Row],[Adresse]],SUMPRODUCT(ISNUMBER(MID(SUBSTITUTE(Tableau1[[#This Row],[Adresse]]," ","|"),ROW($1:$99),5)*1)*ROW($1:$99)),5)</f>
        <v>54400</v>
      </c>
      <c r="E470" t="str">
        <f>MID(Tableau1[[#This Row],[Adresse]],SUMPRODUCT(ISNUMBER(MID(SUBSTITUTE(Tableau1[[#This Row],[Adresse]]," ","|"),ROW($1:$99),5)*1)*ROW($1:$99))+6,50)</f>
        <v>LONGWY</v>
      </c>
    </row>
    <row r="471" spans="1:5" x14ac:dyDescent="0.3">
      <c r="A471" t="s">
        <v>470</v>
      </c>
      <c r="B471">
        <f>--LEFT(Tableau1[[#This Row],[Adresse]],SEARCH(" ",Tableau1[[#This Row],[Adresse]],1)-1)</f>
        <v>11</v>
      </c>
      <c r="C47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JARDINS </v>
      </c>
      <c r="D471" s="1" t="str">
        <f>MID(Tableau1[[#This Row],[Adresse]],SUMPRODUCT(ISNUMBER(MID(SUBSTITUTE(Tableau1[[#This Row],[Adresse]]," ","|"),ROW($1:$99),5)*1)*ROW($1:$99)),5)</f>
        <v>81200</v>
      </c>
      <c r="E471" t="str">
        <f>MID(Tableau1[[#This Row],[Adresse]],SUMPRODUCT(ISNUMBER(MID(SUBSTITUTE(Tableau1[[#This Row],[Adresse]]," ","|"),ROW($1:$99),5)*1)*ROW($1:$99))+6,50)</f>
        <v>MAZAMET</v>
      </c>
    </row>
    <row r="472" spans="1:5" x14ac:dyDescent="0.3">
      <c r="A472" t="s">
        <v>471</v>
      </c>
      <c r="B472">
        <f>--LEFT(Tableau1[[#This Row],[Adresse]],SEARCH(" ",Tableau1[[#This Row],[Adresse]],1)-1)</f>
        <v>19</v>
      </c>
      <c r="C47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THANN </v>
      </c>
      <c r="D472" s="1" t="str">
        <f>MID(Tableau1[[#This Row],[Adresse]],SUMPRODUCT(ISNUMBER(MID(SUBSTITUTE(Tableau1[[#This Row],[Adresse]]," ","|"),ROW($1:$99),5)*1)*ROW($1:$99)),5)</f>
        <v>68700</v>
      </c>
      <c r="E472" t="str">
        <f>MID(Tableau1[[#This Row],[Adresse]],SUMPRODUCT(ISNUMBER(MID(SUBSTITUTE(Tableau1[[#This Row],[Adresse]]," ","|"),ROW($1:$99),5)*1)*ROW($1:$99))+6,50)</f>
        <v>UFFHOLTZ</v>
      </c>
    </row>
    <row r="473" spans="1:5" x14ac:dyDescent="0.3">
      <c r="A473" t="s">
        <v>472</v>
      </c>
      <c r="B473">
        <f>--LEFT(Tableau1[[#This Row],[Adresse]],SEARCH(" ",Tableau1[[#This Row],[Adresse]],1)-1)</f>
        <v>9</v>
      </c>
      <c r="C47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ANDRE TOURNE </v>
      </c>
      <c r="D473" s="1" t="str">
        <f>MID(Tableau1[[#This Row],[Adresse]],SUMPRODUCT(ISNUMBER(MID(SUBSTITUTE(Tableau1[[#This Row],[Adresse]]," ","|"),ROW($1:$99),5)*1)*ROW($1:$99)),5)</f>
        <v>66200</v>
      </c>
      <c r="E473" t="str">
        <f>MID(Tableau1[[#This Row],[Adresse]],SUMPRODUCT(ISNUMBER(MID(SUBSTITUTE(Tableau1[[#This Row],[Adresse]]," ","|"),ROW($1:$99),5)*1)*ROW($1:$99))+6,50)</f>
        <v>ELNE</v>
      </c>
    </row>
    <row r="474" spans="1:5" x14ac:dyDescent="0.3">
      <c r="A474" t="s">
        <v>473</v>
      </c>
      <c r="B474">
        <f>--LEFT(Tableau1[[#This Row],[Adresse]],SEARCH(" ",Tableau1[[#This Row],[Adresse]],1)-1)</f>
        <v>23</v>
      </c>
      <c r="C47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JOSEPH JULIA </v>
      </c>
      <c r="D474" s="1" t="str">
        <f>MID(Tableau1[[#This Row],[Adresse]],SUMPRODUCT(ISNUMBER(MID(SUBSTITUTE(Tableau1[[#This Row],[Adresse]]," ","|"),ROW($1:$99),5)*1)*ROW($1:$99)),5)</f>
        <v>66200</v>
      </c>
      <c r="E474" t="str">
        <f>MID(Tableau1[[#This Row],[Adresse]],SUMPRODUCT(ISNUMBER(MID(SUBSTITUTE(Tableau1[[#This Row],[Adresse]]," ","|"),ROW($1:$99),5)*1)*ROW($1:$99))+6,50)</f>
        <v>CORNEILLA DEL VERCOL</v>
      </c>
    </row>
    <row r="475" spans="1:5" x14ac:dyDescent="0.3">
      <c r="A475" t="s">
        <v>474</v>
      </c>
      <c r="B475">
        <f>--LEFT(Tableau1[[#This Row],[Adresse]],SEARCH(" ",Tableau1[[#This Row],[Adresse]],1)-1)</f>
        <v>586</v>
      </c>
      <c r="C47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MARRET </v>
      </c>
      <c r="D475" s="1" t="str">
        <f>MID(Tableau1[[#This Row],[Adresse]],SUMPRODUCT(ISNUMBER(MID(SUBSTITUTE(Tableau1[[#This Row],[Adresse]]," ","|"),ROW($1:$99),5)*1)*ROW($1:$99)),5)</f>
        <v>82370</v>
      </c>
      <c r="E475" t="str">
        <f>MID(Tableau1[[#This Row],[Adresse]],SUMPRODUCT(ISNUMBER(MID(SUBSTITUTE(Tableau1[[#This Row],[Adresse]]," ","|"),ROW($1:$99),5)*1)*ROW($1:$99))+6,50)</f>
        <v>VILLEBRUMIER</v>
      </c>
    </row>
    <row r="476" spans="1:5" x14ac:dyDescent="0.3">
      <c r="A476" t="s">
        <v>475</v>
      </c>
      <c r="B476">
        <f>--LEFT(Tableau1[[#This Row],[Adresse]],SEARCH(" ",Tableau1[[#This Row],[Adresse]],1)-1)</f>
        <v>26</v>
      </c>
      <c r="C47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HAUTE </v>
      </c>
      <c r="D476" s="1" t="str">
        <f>MID(Tableau1[[#This Row],[Adresse]],SUMPRODUCT(ISNUMBER(MID(SUBSTITUTE(Tableau1[[#This Row],[Adresse]]," ","|"),ROW($1:$99),5)*1)*ROW($1:$99)),5)</f>
        <v>82370</v>
      </c>
      <c r="E476" t="str">
        <f>MID(Tableau1[[#This Row],[Adresse]],SUMPRODUCT(ISNUMBER(MID(SUBSTITUTE(Tableau1[[#This Row],[Adresse]]," ","|"),ROW($1:$99),5)*1)*ROW($1:$99))+6,50)</f>
        <v>VILLEBRUMIER</v>
      </c>
    </row>
    <row r="477" spans="1:5" x14ac:dyDescent="0.3">
      <c r="A477" t="s">
        <v>476</v>
      </c>
      <c r="B477">
        <f>--LEFT(Tableau1[[#This Row],[Adresse]],SEARCH(" ",Tableau1[[#This Row],[Adresse]],1)-1)</f>
        <v>50</v>
      </c>
      <c r="C47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ROCHES </v>
      </c>
      <c r="D477" s="1" t="str">
        <f>MID(Tableau1[[#This Row],[Adresse]],SUMPRODUCT(ISNUMBER(MID(SUBSTITUTE(Tableau1[[#This Row],[Adresse]]," ","|"),ROW($1:$99),5)*1)*ROW($1:$99)),5)</f>
        <v>73000</v>
      </c>
      <c r="E477" t="str">
        <f>MID(Tableau1[[#This Row],[Adresse]],SUMPRODUCT(ISNUMBER(MID(SUBSTITUTE(Tableau1[[#This Row],[Adresse]]," ","|"),ROW($1:$99),5)*1)*ROW($1:$99))+6,50)</f>
        <v>SONNAZ</v>
      </c>
    </row>
    <row r="478" spans="1:5" x14ac:dyDescent="0.3">
      <c r="A478" t="s">
        <v>477</v>
      </c>
      <c r="B478">
        <f>--LEFT(Tableau1[[#This Row],[Adresse]],SEARCH(" ",Tableau1[[#This Row],[Adresse]],1)-1)</f>
        <v>95</v>
      </c>
      <c r="C47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LES ECOAREES </v>
      </c>
      <c r="D478" s="1" t="str">
        <f>MID(Tableau1[[#This Row],[Adresse]],SUMPRODUCT(ISNUMBER(MID(SUBSTITUTE(Tableau1[[#This Row],[Adresse]]," ","|"),ROW($1:$99),5)*1)*ROW($1:$99)),5)</f>
        <v>69970</v>
      </c>
      <c r="E478" t="str">
        <f>MID(Tableau1[[#This Row],[Adresse]],SUMPRODUCT(ISNUMBER(MID(SUBSTITUTE(Tableau1[[#This Row],[Adresse]]," ","|"),ROW($1:$99),5)*1)*ROW($1:$99))+6,50)</f>
        <v>CHAPONNAY</v>
      </c>
    </row>
    <row r="479" spans="1:5" x14ac:dyDescent="0.3">
      <c r="A479" t="s">
        <v>478</v>
      </c>
      <c r="B479">
        <f>--LEFT(Tableau1[[#This Row],[Adresse]],SEARCH(" ",Tableau1[[#This Row],[Adresse]],1)-1)</f>
        <v>19</v>
      </c>
      <c r="C47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C AVENUE ALBERT SCHWEITZER </v>
      </c>
      <c r="D479" s="1" t="str">
        <f>MID(Tableau1[[#This Row],[Adresse]],SUMPRODUCT(ISNUMBER(MID(SUBSTITUTE(Tableau1[[#This Row],[Adresse]]," ","|"),ROW($1:$99),5)*1)*ROW($1:$99)),5)</f>
        <v>13210</v>
      </c>
      <c r="E479" t="str">
        <f>MID(Tableau1[[#This Row],[Adresse]],SUMPRODUCT(ISNUMBER(MID(SUBSTITUTE(Tableau1[[#This Row],[Adresse]]," ","|"),ROW($1:$99),5)*1)*ROW($1:$99))+6,50)</f>
        <v>SAINT REMY DE PROVENCE</v>
      </c>
    </row>
    <row r="480" spans="1:5" x14ac:dyDescent="0.3">
      <c r="A480" t="s">
        <v>479</v>
      </c>
      <c r="B480">
        <f>--LEFT(Tableau1[[#This Row],[Adresse]],SEARCH(" ",Tableau1[[#This Row],[Adresse]],1)-1)</f>
        <v>3</v>
      </c>
      <c r="C48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DE SAINT SEVERIN </v>
      </c>
      <c r="D480" s="1" t="str">
        <f>MID(Tableau1[[#This Row],[Adresse]],SUMPRODUCT(ISNUMBER(MID(SUBSTITUTE(Tableau1[[#This Row],[Adresse]]," ","|"),ROW($1:$99),5)*1)*ROW($1:$99)),5)</f>
        <v>65390</v>
      </c>
      <c r="E480" t="str">
        <f>MID(Tableau1[[#This Row],[Adresse]],SUMPRODUCT(ISNUMBER(MID(SUBSTITUTE(Tableau1[[#This Row],[Adresse]]," ","|"),ROW($1:$99),5)*1)*ROW($1:$99))+6,50)</f>
        <v>AURENSAN</v>
      </c>
    </row>
    <row r="481" spans="1:5" x14ac:dyDescent="0.3">
      <c r="A481" t="s">
        <v>480</v>
      </c>
      <c r="B481">
        <f>--LEFT(Tableau1[[#This Row],[Adresse]],SEARCH(" ",Tableau1[[#This Row],[Adresse]],1)-1)</f>
        <v>15</v>
      </c>
      <c r="C48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 EGLISE </v>
      </c>
      <c r="D481" s="1" t="str">
        <f>MID(Tableau1[[#This Row],[Adresse]],SUMPRODUCT(ISNUMBER(MID(SUBSTITUTE(Tableau1[[#This Row],[Adresse]]," ","|"),ROW($1:$99),5)*1)*ROW($1:$99)),5)</f>
        <v>68700</v>
      </c>
      <c r="E481" t="str">
        <f>MID(Tableau1[[#This Row],[Adresse]],SUMPRODUCT(ISNUMBER(MID(SUBSTITUTE(Tableau1[[#This Row],[Adresse]]," ","|"),ROW($1:$99),5)*1)*ROW($1:$99))+6,50)</f>
        <v>CERNAY</v>
      </c>
    </row>
    <row r="482" spans="1:5" x14ac:dyDescent="0.3">
      <c r="A482" t="s">
        <v>481</v>
      </c>
      <c r="B482">
        <f>--LEFT(Tableau1[[#This Row],[Adresse]],SEARCH(" ",Tableau1[[#This Row],[Adresse]],1)-1)</f>
        <v>106</v>
      </c>
      <c r="C48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LA CENDIERE </v>
      </c>
      <c r="D482" s="1" t="str">
        <f>MID(Tableau1[[#This Row],[Adresse]],SUMPRODUCT(ISNUMBER(MID(SUBSTITUTE(Tableau1[[#This Row],[Adresse]]," ","|"),ROW($1:$99),5)*1)*ROW($1:$99)),5)</f>
        <v>01630</v>
      </c>
      <c r="E482" t="str">
        <f>MID(Tableau1[[#This Row],[Adresse]],SUMPRODUCT(ISNUMBER(MID(SUBSTITUTE(Tableau1[[#This Row],[Adresse]]," ","|"),ROW($1:$99),5)*1)*ROW($1:$99))+6,50)</f>
        <v>SAINT JEAN DE GONVILLE</v>
      </c>
    </row>
    <row r="483" spans="1:5" x14ac:dyDescent="0.3">
      <c r="A483" t="s">
        <v>482</v>
      </c>
      <c r="B483">
        <f>--LEFT(Tableau1[[#This Row],[Adresse]],SEARCH(" ",Tableau1[[#This Row],[Adresse]],1)-1)</f>
        <v>52</v>
      </c>
      <c r="C48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SERVAIS </v>
      </c>
      <c r="D483" s="1" t="str">
        <f>MID(Tableau1[[#This Row],[Adresse]],SUMPRODUCT(ISNUMBER(MID(SUBSTITUTE(Tableau1[[#This Row],[Adresse]]," ","|"),ROW($1:$99),5)*1)*ROW($1:$99)),5)</f>
        <v>26140</v>
      </c>
      <c r="E483" t="str">
        <f>MID(Tableau1[[#This Row],[Adresse]],SUMPRODUCT(ISNUMBER(MID(SUBSTITUTE(Tableau1[[#This Row],[Adresse]]," ","|"),ROW($1:$99),5)*1)*ROW($1:$99))+6,50)</f>
        <v>ALBON</v>
      </c>
    </row>
    <row r="484" spans="1:5" x14ac:dyDescent="0.3">
      <c r="A484" t="s">
        <v>483</v>
      </c>
      <c r="B484">
        <f>--LEFT(Tableau1[[#This Row],[Adresse]],SEARCH(" ",Tableau1[[#This Row],[Adresse]],1)-1)</f>
        <v>1523</v>
      </c>
      <c r="C48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FRANCE </v>
      </c>
      <c r="D484" s="1" t="str">
        <f>MID(Tableau1[[#This Row],[Adresse]],SUMPRODUCT(ISNUMBER(MID(SUBSTITUTE(Tableau1[[#This Row],[Adresse]]," ","|"),ROW($1:$99),5)*1)*ROW($1:$99)),5)</f>
        <v>69210</v>
      </c>
      <c r="E484" t="str">
        <f>MID(Tableau1[[#This Row],[Adresse]],SUMPRODUCT(ISNUMBER(MID(SUBSTITUTE(Tableau1[[#This Row],[Adresse]]," ","|"),ROW($1:$99),5)*1)*ROW($1:$99))+6,50)</f>
        <v>FLEURIEUX SUR L ARBRESLE</v>
      </c>
    </row>
    <row r="485" spans="1:5" x14ac:dyDescent="0.3">
      <c r="A485" t="s">
        <v>484</v>
      </c>
      <c r="B485">
        <f>--LEFT(Tableau1[[#This Row],[Adresse]],SEARCH(" ",Tableau1[[#This Row],[Adresse]],1)-1)</f>
        <v>4</v>
      </c>
      <c r="C48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DES CIMES </v>
      </c>
      <c r="D485" s="1" t="str">
        <f>MID(Tableau1[[#This Row],[Adresse]],SUMPRODUCT(ISNUMBER(MID(SUBSTITUTE(Tableau1[[#This Row],[Adresse]]," ","|"),ROW($1:$99),5)*1)*ROW($1:$99)),5)</f>
        <v>74150</v>
      </c>
      <c r="E485" t="str">
        <f>MID(Tableau1[[#This Row],[Adresse]],SUMPRODUCT(ISNUMBER(MID(SUBSTITUTE(Tableau1[[#This Row],[Adresse]]," ","|"),ROW($1:$99),5)*1)*ROW($1:$99))+6,50)</f>
        <v>RUMILLY</v>
      </c>
    </row>
    <row r="486" spans="1:5" x14ac:dyDescent="0.3">
      <c r="A486" t="s">
        <v>485</v>
      </c>
      <c r="B486">
        <f>--LEFT(Tableau1[[#This Row],[Adresse]],SEARCH(" ",Tableau1[[#This Row],[Adresse]],1)-1)</f>
        <v>27</v>
      </c>
      <c r="C48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JARDINS </v>
      </c>
      <c r="D486" s="1" t="str">
        <f>MID(Tableau1[[#This Row],[Adresse]],SUMPRODUCT(ISNUMBER(MID(SUBSTITUTE(Tableau1[[#This Row],[Adresse]]," ","|"),ROW($1:$99),5)*1)*ROW($1:$99)),5)</f>
        <v>04200</v>
      </c>
      <c r="E486" t="str">
        <f>MID(Tableau1[[#This Row],[Adresse]],SUMPRODUCT(ISNUMBER(MID(SUBSTITUTE(Tableau1[[#This Row],[Adresse]]," ","|"),ROW($1:$99),5)*1)*ROW($1:$99))+6,50)</f>
        <v>SISTERON</v>
      </c>
    </row>
    <row r="487" spans="1:5" x14ac:dyDescent="0.3">
      <c r="A487" t="s">
        <v>486</v>
      </c>
      <c r="B487">
        <f>--LEFT(Tableau1[[#This Row],[Adresse]],SEARCH(" ",Tableau1[[#This Row],[Adresse]],1)-1)</f>
        <v>25</v>
      </c>
      <c r="C48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JEANNE D ARC </v>
      </c>
      <c r="D487" s="1" t="str">
        <f>MID(Tableau1[[#This Row],[Adresse]],SUMPRODUCT(ISNUMBER(MID(SUBSTITUTE(Tableau1[[#This Row],[Adresse]]," ","|"),ROW($1:$99),5)*1)*ROW($1:$99)),5)</f>
        <v>68200</v>
      </c>
      <c r="E487" t="str">
        <f>MID(Tableau1[[#This Row],[Adresse]],SUMPRODUCT(ISNUMBER(MID(SUBSTITUTE(Tableau1[[#This Row],[Adresse]]," ","|"),ROW($1:$99),5)*1)*ROW($1:$99))+6,50)</f>
        <v>MULHOUSE</v>
      </c>
    </row>
    <row r="488" spans="1:5" x14ac:dyDescent="0.3">
      <c r="A488" t="s">
        <v>487</v>
      </c>
      <c r="B488">
        <f>--LEFT(Tableau1[[#This Row],[Adresse]],SEARCH(" ",Tableau1[[#This Row],[Adresse]],1)-1)</f>
        <v>245</v>
      </c>
      <c r="C48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DE LA GACHETTE </v>
      </c>
      <c r="D488" s="1" t="str">
        <f>MID(Tableau1[[#This Row],[Adresse]],SUMPRODUCT(ISNUMBER(MID(SUBSTITUTE(Tableau1[[#This Row],[Adresse]]," ","|"),ROW($1:$99),5)*1)*ROW($1:$99)),5)</f>
        <v>83440</v>
      </c>
      <c r="E488" t="str">
        <f>MID(Tableau1[[#This Row],[Adresse]],SUMPRODUCT(ISNUMBER(MID(SUBSTITUTE(Tableau1[[#This Row],[Adresse]]," ","|"),ROW($1:$99),5)*1)*ROW($1:$99))+6,50)</f>
        <v>MONTAUROUX</v>
      </c>
    </row>
    <row r="489" spans="1:5" x14ac:dyDescent="0.3">
      <c r="A489" t="s">
        <v>488</v>
      </c>
      <c r="B489">
        <f>--LEFT(Tableau1[[#This Row],[Adresse]],SEARCH(" ",Tableau1[[#This Row],[Adresse]],1)-1)</f>
        <v>16</v>
      </c>
      <c r="C48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LOTISSEMENT LA BROUSSETTE </v>
      </c>
      <c r="D489" s="1" t="str">
        <f>MID(Tableau1[[#This Row],[Adresse]],SUMPRODUCT(ISNUMBER(MID(SUBSTITUTE(Tableau1[[#This Row],[Adresse]]," ","|"),ROW($1:$99),5)*1)*ROW($1:$99)),5)</f>
        <v>16140</v>
      </c>
      <c r="E489" t="str">
        <f>MID(Tableau1[[#This Row],[Adresse]],SUMPRODUCT(ISNUMBER(MID(SUBSTITUTE(Tableau1[[#This Row],[Adresse]]," ","|"),ROW($1:$99),5)*1)*ROW($1:$99))+6,50)</f>
        <v>AIGRE</v>
      </c>
    </row>
    <row r="490" spans="1:5" x14ac:dyDescent="0.3">
      <c r="A490" t="s">
        <v>489</v>
      </c>
      <c r="B490">
        <f>--LEFT(Tableau1[[#This Row],[Adresse]],SEARCH(" ",Tableau1[[#This Row],[Adresse]],1)-1)</f>
        <v>3</v>
      </c>
      <c r="C49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DU CHAMBREL </v>
      </c>
      <c r="D490" s="1" t="str">
        <f>MID(Tableau1[[#This Row],[Adresse]],SUMPRODUCT(ISNUMBER(MID(SUBSTITUTE(Tableau1[[#This Row],[Adresse]]," ","|"),ROW($1:$99),5)*1)*ROW($1:$99)),5)</f>
        <v>19300</v>
      </c>
      <c r="E490" t="str">
        <f>MID(Tableau1[[#This Row],[Adresse]],SUMPRODUCT(ISNUMBER(MID(SUBSTITUTE(Tableau1[[#This Row],[Adresse]]," ","|"),ROW($1:$99),5)*1)*ROW($1:$99))+6,50)</f>
        <v>EGLETONS</v>
      </c>
    </row>
    <row r="491" spans="1:5" x14ac:dyDescent="0.3">
      <c r="A491" t="s">
        <v>490</v>
      </c>
      <c r="B491">
        <f>--LEFT(Tableau1[[#This Row],[Adresse]],SEARCH(" ",Tableau1[[#This Row],[Adresse]],1)-1)</f>
        <v>11</v>
      </c>
      <c r="C49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LA ROSERAIE </v>
      </c>
      <c r="D491" s="1" t="str">
        <f>MID(Tableau1[[#This Row],[Adresse]],SUMPRODUCT(ISNUMBER(MID(SUBSTITUTE(Tableau1[[#This Row],[Adresse]]," ","|"),ROW($1:$99),5)*1)*ROW($1:$99)),5)</f>
        <v>84350</v>
      </c>
      <c r="E491" t="str">
        <f>MID(Tableau1[[#This Row],[Adresse]],SUMPRODUCT(ISNUMBER(MID(SUBSTITUTE(Tableau1[[#This Row],[Adresse]]," ","|"),ROW($1:$99),5)*1)*ROW($1:$99))+6,50)</f>
        <v>COURTHEZON</v>
      </c>
    </row>
    <row r="492" spans="1:5" x14ac:dyDescent="0.3">
      <c r="A492" t="s">
        <v>491</v>
      </c>
      <c r="B492">
        <f>--LEFT(Tableau1[[#This Row],[Adresse]],SEARCH(" ",Tableau1[[#This Row],[Adresse]],1)-1)</f>
        <v>153</v>
      </c>
      <c r="C49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VOLTAIRE </v>
      </c>
      <c r="D492" s="1" t="str">
        <f>MID(Tableau1[[#This Row],[Adresse]],SUMPRODUCT(ISNUMBER(MID(SUBSTITUTE(Tableau1[[#This Row],[Adresse]]," ","|"),ROW($1:$99),5)*1)*ROW($1:$99)),5)</f>
        <v>19110</v>
      </c>
      <c r="E492" t="str">
        <f>MID(Tableau1[[#This Row],[Adresse]],SUMPRODUCT(ISNUMBER(MID(SUBSTITUTE(Tableau1[[#This Row],[Adresse]]," ","|"),ROW($1:$99),5)*1)*ROW($1:$99))+6,50)</f>
        <v>BORT LES ORGUES</v>
      </c>
    </row>
    <row r="493" spans="1:5" x14ac:dyDescent="0.3">
      <c r="A493" t="s">
        <v>492</v>
      </c>
      <c r="B493">
        <f>--LEFT(Tableau1[[#This Row],[Adresse]],SEARCH(" ",Tableau1[[#This Row],[Adresse]],1)-1)</f>
        <v>7</v>
      </c>
      <c r="C49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BERNE LAGARDE </v>
      </c>
      <c r="D493" s="1" t="str">
        <f>MID(Tableau1[[#This Row],[Adresse]],SUMPRODUCT(ISNUMBER(MID(SUBSTITUTE(Tableau1[[#This Row],[Adresse]]," ","|"),ROW($1:$99),5)*1)*ROW($1:$99)),5)</f>
        <v>81000</v>
      </c>
      <c r="E493" t="str">
        <f>MID(Tableau1[[#This Row],[Adresse]],SUMPRODUCT(ISNUMBER(MID(SUBSTITUTE(Tableau1[[#This Row],[Adresse]]," ","|"),ROW($1:$99),5)*1)*ROW($1:$99))+6,50)</f>
        <v>ALBI</v>
      </c>
    </row>
    <row r="494" spans="1:5" x14ac:dyDescent="0.3">
      <c r="A494" t="s">
        <v>493</v>
      </c>
      <c r="B494">
        <f>--LEFT(Tableau1[[#This Row],[Adresse]],SEARCH(" ",Tableau1[[#This Row],[Adresse]],1)-1)</f>
        <v>394</v>
      </c>
      <c r="C49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C RUE DU BOURG </v>
      </c>
      <c r="D494" s="1" t="str">
        <f>MID(Tableau1[[#This Row],[Adresse]],SUMPRODUCT(ISNUMBER(MID(SUBSTITUTE(Tableau1[[#This Row],[Adresse]]," ","|"),ROW($1:$99),5)*1)*ROW($1:$99)),5)</f>
        <v>16110</v>
      </c>
      <c r="E494" t="str">
        <f>MID(Tableau1[[#This Row],[Adresse]],SUMPRODUCT(ISNUMBER(MID(SUBSTITUTE(Tableau1[[#This Row],[Adresse]]," ","|"),ROW($1:$99),5)*1)*ROW($1:$99))+6,50)</f>
        <v>RIVIERES</v>
      </c>
    </row>
    <row r="495" spans="1:5" x14ac:dyDescent="0.3">
      <c r="A495" t="s">
        <v>494</v>
      </c>
      <c r="B495">
        <f>--LEFT(Tableau1[[#This Row],[Adresse]],SEARCH(" ",Tableau1[[#This Row],[Adresse]],1)-1)</f>
        <v>41</v>
      </c>
      <c r="C49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LA MER </v>
      </c>
      <c r="D495" s="1" t="str">
        <f>MID(Tableau1[[#This Row],[Adresse]],SUMPRODUCT(ISNUMBER(MID(SUBSTITUTE(Tableau1[[#This Row],[Adresse]]," ","|"),ROW($1:$99),5)*1)*ROW($1:$99)),5)</f>
        <v>11510</v>
      </c>
      <c r="E495" t="str">
        <f>MID(Tableau1[[#This Row],[Adresse]],SUMPRODUCT(ISNUMBER(MID(SUBSTITUTE(Tableau1[[#This Row],[Adresse]]," ","|"),ROW($1:$99),5)*1)*ROW($1:$99))+6,50)</f>
        <v>CAVES</v>
      </c>
    </row>
    <row r="496" spans="1:5" x14ac:dyDescent="0.3">
      <c r="A496" t="s">
        <v>495</v>
      </c>
      <c r="B496">
        <f>--LEFT(Tableau1[[#This Row],[Adresse]],SEARCH(" ",Tableau1[[#This Row],[Adresse]],1)-1)</f>
        <v>3</v>
      </c>
      <c r="C49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GRUMILLONS </v>
      </c>
      <c r="D496" s="1" t="str">
        <f>MID(Tableau1[[#This Row],[Adresse]],SUMPRODUCT(ISNUMBER(MID(SUBSTITUTE(Tableau1[[#This Row],[Adresse]]," ","|"),ROW($1:$99),5)*1)*ROW($1:$99)),5)</f>
        <v>74150</v>
      </c>
      <c r="E496" t="str">
        <f>MID(Tableau1[[#This Row],[Adresse]],SUMPRODUCT(ISNUMBER(MID(SUBSTITUTE(Tableau1[[#This Row],[Adresse]]," ","|"),ROW($1:$99),5)*1)*ROW($1:$99))+6,50)</f>
        <v>RUMILLY</v>
      </c>
    </row>
    <row r="497" spans="1:5" x14ac:dyDescent="0.3">
      <c r="A497" t="s">
        <v>496</v>
      </c>
      <c r="B497">
        <f>--LEFT(Tableau1[[#This Row],[Adresse]],SEARCH(" ",Tableau1[[#This Row],[Adresse]],1)-1)</f>
        <v>26</v>
      </c>
      <c r="C49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VILLAROBERT </v>
      </c>
      <c r="D497" s="1" t="str">
        <f>MID(Tableau1[[#This Row],[Adresse]],SUMPRODUCT(ISNUMBER(MID(SUBSTITUTE(Tableau1[[#This Row],[Adresse]]," ","|"),ROW($1:$99),5)*1)*ROW($1:$99)),5)</f>
        <v>05000</v>
      </c>
      <c r="E497" t="str">
        <f>MID(Tableau1[[#This Row],[Adresse]],SUMPRODUCT(ISNUMBER(MID(SUBSTITUTE(Tableau1[[#This Row],[Adresse]]," ","|"),ROW($1:$99),5)*1)*ROW($1:$99))+6,50)</f>
        <v>GAP</v>
      </c>
    </row>
    <row r="498" spans="1:5" x14ac:dyDescent="0.3">
      <c r="A498" t="s">
        <v>497</v>
      </c>
      <c r="B498">
        <f>--LEFT(Tableau1[[#This Row],[Adresse]],SEARCH(" ",Tableau1[[#This Row],[Adresse]],1)-1)</f>
        <v>206</v>
      </c>
      <c r="C49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LA SOURCE </v>
      </c>
      <c r="D498" s="1" t="str">
        <f>MID(Tableau1[[#This Row],[Adresse]],SUMPRODUCT(ISNUMBER(MID(SUBSTITUTE(Tableau1[[#This Row],[Adresse]]," ","|"),ROW($1:$99),5)*1)*ROW($1:$99)),5)</f>
        <v>13850</v>
      </c>
      <c r="E498" t="str">
        <f>MID(Tableau1[[#This Row],[Adresse]],SUMPRODUCT(ISNUMBER(MID(SUBSTITUTE(Tableau1[[#This Row],[Adresse]]," ","|"),ROW($1:$99),5)*1)*ROW($1:$99))+6,50)</f>
        <v>GREASQUE</v>
      </c>
    </row>
    <row r="499" spans="1:5" x14ac:dyDescent="0.3">
      <c r="A499" t="s">
        <v>498</v>
      </c>
      <c r="B499">
        <f>--LEFT(Tableau1[[#This Row],[Adresse]],SEARCH(" ",Tableau1[[#This Row],[Adresse]],1)-1)</f>
        <v>120</v>
      </c>
      <c r="C49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LES HAUTS DU LANCON </v>
      </c>
      <c r="D499" s="1" t="str">
        <f>MID(Tableau1[[#This Row],[Adresse]],SUMPRODUCT(ISNUMBER(MID(SUBSTITUTE(Tableau1[[#This Row],[Adresse]]," ","|"),ROW($1:$99),5)*1)*ROW($1:$99)),5)</f>
        <v>83190</v>
      </c>
      <c r="E499" t="str">
        <f>MID(Tableau1[[#This Row],[Adresse]],SUMPRODUCT(ISNUMBER(MID(SUBSTITUTE(Tableau1[[#This Row],[Adresse]]," ","|"),ROW($1:$99),5)*1)*ROW($1:$99))+6,50)</f>
        <v>OLLIOULES</v>
      </c>
    </row>
    <row r="500" spans="1:5" x14ac:dyDescent="0.3">
      <c r="A500" t="s">
        <v>499</v>
      </c>
      <c r="B500">
        <f>--LEFT(Tableau1[[#This Row],[Adresse]],SEARCH(" ",Tableau1[[#This Row],[Adresse]],1)-1)</f>
        <v>9</v>
      </c>
      <c r="C50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BOURG </v>
      </c>
      <c r="D500" s="1" t="str">
        <f>MID(Tableau1[[#This Row],[Adresse]],SUMPRODUCT(ISNUMBER(MID(SUBSTITUTE(Tableau1[[#This Row],[Adresse]]," ","|"),ROW($1:$99),5)*1)*ROW($1:$99)),5)</f>
        <v>68100</v>
      </c>
      <c r="E500" t="str">
        <f>MID(Tableau1[[#This Row],[Adresse]],SUMPRODUCT(ISNUMBER(MID(SUBSTITUTE(Tableau1[[#This Row],[Adresse]]," ","|"),ROW($1:$99),5)*1)*ROW($1:$99))+6,50)</f>
        <v>MULHOUSE</v>
      </c>
    </row>
    <row r="501" spans="1:5" x14ac:dyDescent="0.3">
      <c r="A501" t="s">
        <v>500</v>
      </c>
      <c r="B501">
        <f>--LEFT(Tableau1[[#This Row],[Adresse]],SEARCH(" ",Tableau1[[#This Row],[Adresse]],1)-1)</f>
        <v>22</v>
      </c>
      <c r="C50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 JAURES </v>
      </c>
      <c r="D501" s="1" t="str">
        <f>MID(Tableau1[[#This Row],[Adresse]],SUMPRODUCT(ISNUMBER(MID(SUBSTITUTE(Tableau1[[#This Row],[Adresse]]," ","|"),ROW($1:$99),5)*1)*ROW($1:$99)),5)</f>
        <v>55500</v>
      </c>
      <c r="E501" t="str">
        <f>MID(Tableau1[[#This Row],[Adresse]],SUMPRODUCT(ISNUMBER(MID(SUBSTITUTE(Tableau1[[#This Row],[Adresse]]," ","|"),ROW($1:$99),5)*1)*ROW($1:$99))+6,50)</f>
        <v>LIGNY EN BARROIS</v>
      </c>
    </row>
    <row r="502" spans="1:5" x14ac:dyDescent="0.3">
      <c r="A502" t="s">
        <v>501</v>
      </c>
      <c r="B502">
        <f>--LEFT(Tableau1[[#This Row],[Adresse]],SEARCH(" ",Tableau1[[#This Row],[Adresse]],1)-1)</f>
        <v>32</v>
      </c>
      <c r="C50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PARTOUNEAUX </v>
      </c>
      <c r="D502" s="1" t="str">
        <f>MID(Tableau1[[#This Row],[Adresse]],SUMPRODUCT(ISNUMBER(MID(SUBSTITUTE(Tableau1[[#This Row],[Adresse]]," ","|"),ROW($1:$99),5)*1)*ROW($1:$99)),5)</f>
        <v>06500</v>
      </c>
      <c r="E502" t="str">
        <f>MID(Tableau1[[#This Row],[Adresse]],SUMPRODUCT(ISNUMBER(MID(SUBSTITUTE(Tableau1[[#This Row],[Adresse]]," ","|"),ROW($1:$99),5)*1)*ROW($1:$99))+6,50)</f>
        <v>MENTON</v>
      </c>
    </row>
    <row r="503" spans="1:5" x14ac:dyDescent="0.3">
      <c r="A503" t="s">
        <v>502</v>
      </c>
      <c r="B503">
        <f>--LEFT(Tableau1[[#This Row],[Adresse]],SEARCH(" ",Tableau1[[#This Row],[Adresse]],1)-1)</f>
        <v>48</v>
      </c>
      <c r="C50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ESPLANADE JACQUES VENDROUX </v>
      </c>
      <c r="D503" s="1" t="str">
        <f>MID(Tableau1[[#This Row],[Adresse]],SUMPRODUCT(ISNUMBER(MID(SUBSTITUTE(Tableau1[[#This Row],[Adresse]]," ","|"),ROW($1:$99),5)*1)*ROW($1:$99)),5)</f>
        <v>62100</v>
      </c>
      <c r="E503" t="str">
        <f>MID(Tableau1[[#This Row],[Adresse]],SUMPRODUCT(ISNUMBER(MID(SUBSTITUTE(Tableau1[[#This Row],[Adresse]]," ","|"),ROW($1:$99),5)*1)*ROW($1:$99))+6,50)</f>
        <v>CALAIS</v>
      </c>
    </row>
    <row r="504" spans="1:5" x14ac:dyDescent="0.3">
      <c r="A504" t="s">
        <v>503</v>
      </c>
      <c r="B504">
        <f>--LEFT(Tableau1[[#This Row],[Adresse]],SEARCH(" ",Tableau1[[#This Row],[Adresse]],1)-1)</f>
        <v>2</v>
      </c>
      <c r="C50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JULES FERRY </v>
      </c>
      <c r="D504" s="1" t="str">
        <f>MID(Tableau1[[#This Row],[Adresse]],SUMPRODUCT(ISNUMBER(MID(SUBSTITUTE(Tableau1[[#This Row],[Adresse]]," ","|"),ROW($1:$99),5)*1)*ROW($1:$99)),5)</f>
        <v>31250</v>
      </c>
      <c r="E504" t="str">
        <f>MID(Tableau1[[#This Row],[Adresse]],SUMPRODUCT(ISNUMBER(MID(SUBSTITUTE(Tableau1[[#This Row],[Adresse]]," ","|"),ROW($1:$99),5)*1)*ROW($1:$99))+6,50)</f>
        <v>REVEL</v>
      </c>
    </row>
    <row r="505" spans="1:5" x14ac:dyDescent="0.3">
      <c r="A505" t="s">
        <v>504</v>
      </c>
      <c r="B505">
        <f>--LEFT(Tableau1[[#This Row],[Adresse]],SEARCH(" ",Tableau1[[#This Row],[Adresse]],1)-1)</f>
        <v>315</v>
      </c>
      <c r="C50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COLONEL MAGDELEIN </v>
      </c>
      <c r="D505" s="1" t="str">
        <f>MID(Tableau1[[#This Row],[Adresse]],SUMPRODUCT(ISNUMBER(MID(SUBSTITUTE(Tableau1[[#This Row],[Adresse]]," ","|"),ROW($1:$99),5)*1)*ROW($1:$99)),5)</f>
        <v>83480</v>
      </c>
      <c r="E505" t="str">
        <f>MID(Tableau1[[#This Row],[Adresse]],SUMPRODUCT(ISNUMBER(MID(SUBSTITUTE(Tableau1[[#This Row],[Adresse]]," ","|"),ROW($1:$99),5)*1)*ROW($1:$99))+6,50)</f>
        <v>PUGET SUR ARGENS</v>
      </c>
    </row>
    <row r="506" spans="1:5" x14ac:dyDescent="0.3">
      <c r="A506" t="s">
        <v>505</v>
      </c>
      <c r="B506">
        <f>--LEFT(Tableau1[[#This Row],[Adresse]],SEARCH(" ",Tableau1[[#This Row],[Adresse]],1)-1)</f>
        <v>523</v>
      </c>
      <c r="C50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LA CROZE </v>
      </c>
      <c r="D506" s="1" t="str">
        <f>MID(Tableau1[[#This Row],[Adresse]],SUMPRODUCT(ISNUMBER(MID(SUBSTITUTE(Tableau1[[#This Row],[Adresse]]," ","|"),ROW($1:$99),5)*1)*ROW($1:$99)),5)</f>
        <v>26130</v>
      </c>
      <c r="E506" t="str">
        <f>MID(Tableau1[[#This Row],[Adresse]],SUMPRODUCT(ISNUMBER(MID(SUBSTITUTE(Tableau1[[#This Row],[Adresse]]," ","|"),ROW($1:$99),5)*1)*ROW($1:$99))+6,50)</f>
        <v>SAINT RESTITUT</v>
      </c>
    </row>
    <row r="507" spans="1:5" x14ac:dyDescent="0.3">
      <c r="A507" t="s">
        <v>506</v>
      </c>
      <c r="B507">
        <f>--LEFT(Tableau1[[#This Row],[Adresse]],SEARCH(" ",Tableau1[[#This Row],[Adresse]],1)-1)</f>
        <v>18</v>
      </c>
      <c r="C50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3 ROIS </v>
      </c>
      <c r="D507" s="1" t="str">
        <f>MID(Tableau1[[#This Row],[Adresse]],SUMPRODUCT(ISNUMBER(MID(SUBSTITUTE(Tableau1[[#This Row],[Adresse]]," ","|"),ROW($1:$99),5)*1)*ROW($1:$99)),5)</f>
        <v>79200</v>
      </c>
      <c r="E507" t="str">
        <f>MID(Tableau1[[#This Row],[Adresse]],SUMPRODUCT(ISNUMBER(MID(SUBSTITUTE(Tableau1[[#This Row],[Adresse]]," ","|"),ROW($1:$99),5)*1)*ROW($1:$99))+6,50)</f>
        <v>PARTHENAY</v>
      </c>
    </row>
    <row r="508" spans="1:5" x14ac:dyDescent="0.3">
      <c r="A508" t="s">
        <v>507</v>
      </c>
      <c r="B508">
        <f>--LEFT(Tableau1[[#This Row],[Adresse]],SEARCH(" ",Tableau1[[#This Row],[Adresse]],1)-1)</f>
        <v>13</v>
      </c>
      <c r="C50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ECREVEES </v>
      </c>
      <c r="D508" s="1" t="str">
        <f>MID(Tableau1[[#This Row],[Adresse]],SUMPRODUCT(ISNUMBER(MID(SUBSTITUTE(Tableau1[[#This Row],[Adresse]]," ","|"),ROW($1:$99),5)*1)*ROW($1:$99)),5)</f>
        <v>51100</v>
      </c>
      <c r="E508" t="str">
        <f>MID(Tableau1[[#This Row],[Adresse]],SUMPRODUCT(ISNUMBER(MID(SUBSTITUTE(Tableau1[[#This Row],[Adresse]]," ","|"),ROW($1:$99),5)*1)*ROW($1:$99))+6,50)</f>
        <v>REIMS</v>
      </c>
    </row>
    <row r="509" spans="1:5" x14ac:dyDescent="0.3">
      <c r="A509" t="s">
        <v>508</v>
      </c>
      <c r="B509">
        <f>--LEFT(Tableau1[[#This Row],[Adresse]],SEARCH(" ",Tableau1[[#This Row],[Adresse]],1)-1)</f>
        <v>140</v>
      </c>
      <c r="C50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SAINT AVIT </v>
      </c>
      <c r="D509" s="1" t="str">
        <f>MID(Tableau1[[#This Row],[Adresse]],SUMPRODUCT(ISNUMBER(MID(SUBSTITUTE(Tableau1[[#This Row],[Adresse]]," ","|"),ROW($1:$99),5)*1)*ROW($1:$99)),5)</f>
        <v>40090</v>
      </c>
      <c r="E509" t="str">
        <f>MID(Tableau1[[#This Row],[Adresse]],SUMPRODUCT(ISNUMBER(MID(SUBSTITUTE(Tableau1[[#This Row],[Adresse]]," ","|"),ROW($1:$99),5)*1)*ROW($1:$99))+6,50)</f>
        <v>LUCBARDEZ ET BARGUES</v>
      </c>
    </row>
    <row r="510" spans="1:5" x14ac:dyDescent="0.3">
      <c r="A510" t="s">
        <v>509</v>
      </c>
      <c r="B510">
        <f>--LEFT(Tableau1[[#This Row],[Adresse]],SEARCH(" ",Tableau1[[#This Row],[Adresse]],1)-1)</f>
        <v>104</v>
      </c>
      <c r="C51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MOLENAVE </v>
      </c>
      <c r="D510" s="1" t="str">
        <f>MID(Tableau1[[#This Row],[Adresse]],SUMPRODUCT(ISNUMBER(MID(SUBSTITUTE(Tableau1[[#This Row],[Adresse]]," ","|"),ROW($1:$99),5)*1)*ROW($1:$99)),5)</f>
        <v>40370</v>
      </c>
      <c r="E510" t="str">
        <f>MID(Tableau1[[#This Row],[Adresse]],SUMPRODUCT(ISNUMBER(MID(SUBSTITUTE(Tableau1[[#This Row],[Adresse]]," ","|"),ROW($1:$99),5)*1)*ROW($1:$99))+6,50)</f>
        <v>RION DES LANDES</v>
      </c>
    </row>
    <row r="511" spans="1:5" x14ac:dyDescent="0.3">
      <c r="A511" t="s">
        <v>510</v>
      </c>
      <c r="B511">
        <f>--LEFT(Tableau1[[#This Row],[Adresse]],SEARCH(" ",Tableau1[[#This Row],[Adresse]],1)-1)</f>
        <v>8</v>
      </c>
      <c r="C51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VAUX </v>
      </c>
      <c r="D511" s="1" t="str">
        <f>MID(Tableau1[[#This Row],[Adresse]],SUMPRODUCT(ISNUMBER(MID(SUBSTITUTE(Tableau1[[#This Row],[Adresse]]," ","|"),ROW($1:$99),5)*1)*ROW($1:$99)),5)</f>
        <v>55600</v>
      </c>
      <c r="E511" t="str">
        <f>MID(Tableau1[[#This Row],[Adresse]],SUMPRODUCT(ISNUMBER(MID(SUBSTITUTE(Tableau1[[#This Row],[Adresse]]," ","|"),ROW($1:$99),5)*1)*ROW($1:$99))+6,50)</f>
        <v>QUINCY LANDZECOURT</v>
      </c>
    </row>
    <row r="512" spans="1:5" x14ac:dyDescent="0.3">
      <c r="A512" t="s">
        <v>511</v>
      </c>
      <c r="B512">
        <f>--LEFT(Tableau1[[#This Row],[Adresse]],SEARCH(" ",Tableau1[[#This Row],[Adresse]],1)-1)</f>
        <v>14</v>
      </c>
      <c r="C51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DU PARADIS </v>
      </c>
      <c r="D512" s="1" t="str">
        <f>MID(Tableau1[[#This Row],[Adresse]],SUMPRODUCT(ISNUMBER(MID(SUBSTITUTE(Tableau1[[#This Row],[Adresse]]," ","|"),ROW($1:$99),5)*1)*ROW($1:$99)),5)</f>
        <v>62137</v>
      </c>
      <c r="E512" t="str">
        <f>MID(Tableau1[[#This Row],[Adresse]],SUMPRODUCT(ISNUMBER(MID(SUBSTITUTE(Tableau1[[#This Row],[Adresse]]," ","|"),ROW($1:$99),5)*1)*ROW($1:$99))+6,50)</f>
        <v>COULOGNE</v>
      </c>
    </row>
    <row r="513" spans="1:5" x14ac:dyDescent="0.3">
      <c r="A513" t="s">
        <v>512</v>
      </c>
      <c r="B513">
        <f>--LEFT(Tableau1[[#This Row],[Adresse]],SEARCH(" ",Tableau1[[#This Row],[Adresse]],1)-1)</f>
        <v>16</v>
      </c>
      <c r="C51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DU VALLON BERNARD </v>
      </c>
      <c r="D513" s="1" t="str">
        <f>MID(Tableau1[[#This Row],[Adresse]],SUMPRODUCT(ISNUMBER(MID(SUBSTITUTE(Tableau1[[#This Row],[Adresse]]," ","|"),ROW($1:$99),5)*1)*ROW($1:$99)),5)</f>
        <v>84360</v>
      </c>
      <c r="E513" t="str">
        <f>MID(Tableau1[[#This Row],[Adresse]],SUMPRODUCT(ISNUMBER(MID(SUBSTITUTE(Tableau1[[#This Row],[Adresse]]," ","|"),ROW($1:$99),5)*1)*ROW($1:$99))+6,50)</f>
        <v>MERINDOL</v>
      </c>
    </row>
    <row r="514" spans="1:5" x14ac:dyDescent="0.3">
      <c r="A514" t="s">
        <v>513</v>
      </c>
      <c r="B514">
        <f>--LEFT(Tableau1[[#This Row],[Adresse]],SEARCH(" ",Tableau1[[#This Row],[Adresse]],1)-1)</f>
        <v>9</v>
      </c>
      <c r="C51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 BAPTISTE MARCET </v>
      </c>
      <c r="D514" s="1" t="str">
        <f>MID(Tableau1[[#This Row],[Adresse]],SUMPRODUCT(ISNUMBER(MID(SUBSTITUTE(Tableau1[[#This Row],[Adresse]]," ","|"),ROW($1:$99),5)*1)*ROW($1:$99)),5)</f>
        <v>18250</v>
      </c>
      <c r="E514" t="str">
        <f>MID(Tableau1[[#This Row],[Adresse]],SUMPRODUCT(ISNUMBER(MID(SUBSTITUTE(Tableau1[[#This Row],[Adresse]]," ","|"),ROW($1:$99),5)*1)*ROW($1:$99))+6,50)</f>
        <v>HENRICHEMONT</v>
      </c>
    </row>
    <row r="515" spans="1:5" x14ac:dyDescent="0.3">
      <c r="A515" t="s">
        <v>514</v>
      </c>
      <c r="B515">
        <f>--LEFT(Tableau1[[#This Row],[Adresse]],SEARCH(" ",Tableau1[[#This Row],[Adresse]],1)-1)</f>
        <v>23</v>
      </c>
      <c r="C51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SEVIGNE </v>
      </c>
      <c r="D515" s="1" t="str">
        <f>MID(Tableau1[[#This Row],[Adresse]],SUMPRODUCT(ISNUMBER(MID(SUBSTITUTE(Tableau1[[#This Row],[Adresse]]," ","|"),ROW($1:$99),5)*1)*ROW($1:$99)),5)</f>
        <v>24100</v>
      </c>
      <c r="E515" t="str">
        <f>MID(Tableau1[[#This Row],[Adresse]],SUMPRODUCT(ISNUMBER(MID(SUBSTITUTE(Tableau1[[#This Row],[Adresse]]," ","|"),ROW($1:$99),5)*1)*ROW($1:$99))+6,50)</f>
        <v>BERGERAC</v>
      </c>
    </row>
    <row r="516" spans="1:5" x14ac:dyDescent="0.3">
      <c r="A516" t="s">
        <v>515</v>
      </c>
      <c r="B516">
        <f>--LEFT(Tableau1[[#This Row],[Adresse]],SEARCH(" ",Tableau1[[#This Row],[Adresse]],1)-1)</f>
        <v>54</v>
      </c>
      <c r="C51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PLACE RABELAIS </v>
      </c>
      <c r="D516" s="1" t="str">
        <f>MID(Tableau1[[#This Row],[Adresse]],SUMPRODUCT(ISNUMBER(MID(SUBSTITUTE(Tableau1[[#This Row],[Adresse]]," ","|"),ROW($1:$99),5)*1)*ROW($1:$99)),5)</f>
        <v>37000</v>
      </c>
      <c r="E516" t="str">
        <f>MID(Tableau1[[#This Row],[Adresse]],SUMPRODUCT(ISNUMBER(MID(SUBSTITUTE(Tableau1[[#This Row],[Adresse]]," ","|"),ROW($1:$99),5)*1)*ROW($1:$99))+6,50)</f>
        <v>TOURS</v>
      </c>
    </row>
    <row r="517" spans="1:5" x14ac:dyDescent="0.3">
      <c r="A517" t="s">
        <v>516</v>
      </c>
      <c r="B517">
        <f>--LEFT(Tableau1[[#This Row],[Adresse]],SEARCH(" ",Tableau1[[#This Row],[Adresse]],1)-1)</f>
        <v>8</v>
      </c>
      <c r="C51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DE LA ROCHOTTE </v>
      </c>
      <c r="D517" s="1" t="str">
        <f>MID(Tableau1[[#This Row],[Adresse]],SUMPRODUCT(ISNUMBER(MID(SUBSTITUTE(Tableau1[[#This Row],[Adresse]]," ","|"),ROW($1:$99),5)*1)*ROW($1:$99)),5)</f>
        <v>54250</v>
      </c>
      <c r="E517" t="str">
        <f>MID(Tableau1[[#This Row],[Adresse]],SUMPRODUCT(ISNUMBER(MID(SUBSTITUTE(Tableau1[[#This Row],[Adresse]]," ","|"),ROW($1:$99),5)*1)*ROW($1:$99))+6,50)</f>
        <v>CHAMPIGNEULLES</v>
      </c>
    </row>
    <row r="518" spans="1:5" x14ac:dyDescent="0.3">
      <c r="A518" t="s">
        <v>517</v>
      </c>
      <c r="B518">
        <f>--LEFT(Tableau1[[#This Row],[Adresse]],SEARCH(" ",Tableau1[[#This Row],[Adresse]],1)-1)</f>
        <v>8</v>
      </c>
      <c r="C51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D RUE DE RENNES </v>
      </c>
      <c r="D518" s="1" t="str">
        <f>MID(Tableau1[[#This Row],[Adresse]],SUMPRODUCT(ISNUMBER(MID(SUBSTITUTE(Tableau1[[#This Row],[Adresse]]," ","|"),ROW($1:$99),5)*1)*ROW($1:$99)),5)</f>
        <v>68260</v>
      </c>
      <c r="E518" t="str">
        <f>MID(Tableau1[[#This Row],[Adresse]],SUMPRODUCT(ISNUMBER(MID(SUBSTITUTE(Tableau1[[#This Row],[Adresse]]," ","|"),ROW($1:$99),5)*1)*ROW($1:$99))+6,50)</f>
        <v>KINGERSHEIM</v>
      </c>
    </row>
    <row r="519" spans="1:5" x14ac:dyDescent="0.3">
      <c r="A519" t="s">
        <v>518</v>
      </c>
      <c r="B519">
        <f>--LEFT(Tableau1[[#This Row],[Adresse]],SEARCH(" ",Tableau1[[#This Row],[Adresse]],1)-1)</f>
        <v>1431</v>
      </c>
      <c r="C51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DES OUCHES </v>
      </c>
      <c r="D519" s="1" t="str">
        <f>MID(Tableau1[[#This Row],[Adresse]],SUMPRODUCT(ISNUMBER(MID(SUBSTITUTE(Tableau1[[#This Row],[Adresse]]," ","|"),ROW($1:$99),5)*1)*ROW($1:$99)),5)</f>
        <v>16170</v>
      </c>
      <c r="E519" t="str">
        <f>MID(Tableau1[[#This Row],[Adresse]],SUMPRODUCT(ISNUMBER(MID(SUBSTITUTE(Tableau1[[#This Row],[Adresse]]," ","|"),ROW($1:$99),5)*1)*ROW($1:$99))+6,50)</f>
        <v>ECHALLAT</v>
      </c>
    </row>
    <row r="520" spans="1:5" x14ac:dyDescent="0.3">
      <c r="A520" t="s">
        <v>519</v>
      </c>
      <c r="B520">
        <f>--LEFT(Tableau1[[#This Row],[Adresse]],SEARCH(" ",Tableau1[[#This Row],[Adresse]],1)-1)</f>
        <v>35</v>
      </c>
      <c r="C52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DE LA VILLETTE </v>
      </c>
      <c r="D520" s="1" t="str">
        <f>MID(Tableau1[[#This Row],[Adresse]],SUMPRODUCT(ISNUMBER(MID(SUBSTITUTE(Tableau1[[#This Row],[Adresse]]," ","|"),ROW($1:$99),5)*1)*ROW($1:$99)),5)</f>
        <v>75010</v>
      </c>
      <c r="E520" t="str">
        <f>MID(Tableau1[[#This Row],[Adresse]],SUMPRODUCT(ISNUMBER(MID(SUBSTITUTE(Tableau1[[#This Row],[Adresse]]," ","|"),ROW($1:$99),5)*1)*ROW($1:$99))+6,50)</f>
        <v>PARIS</v>
      </c>
    </row>
    <row r="521" spans="1:5" x14ac:dyDescent="0.3">
      <c r="A521" t="s">
        <v>520</v>
      </c>
      <c r="B521">
        <f>--LEFT(Tableau1[[#This Row],[Adresse]],SEARCH(" ",Tableau1[[#This Row],[Adresse]],1)-1)</f>
        <v>35</v>
      </c>
      <c r="C52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LEUZE </v>
      </c>
      <c r="D521" s="1" t="str">
        <f>MID(Tableau1[[#This Row],[Adresse]],SUMPRODUCT(ISNUMBER(MID(SUBSTITUTE(Tableau1[[#This Row],[Adresse]]," ","|"),ROW($1:$99),5)*1)*ROW($1:$99)),5)</f>
        <v>84330</v>
      </c>
      <c r="E521" t="str">
        <f>MID(Tableau1[[#This Row],[Adresse]],SUMPRODUCT(ISNUMBER(MID(SUBSTITUTE(Tableau1[[#This Row],[Adresse]]," ","|"),ROW($1:$99),5)*1)*ROW($1:$99))+6,50)</f>
        <v>CAROMB</v>
      </c>
    </row>
    <row r="522" spans="1:5" x14ac:dyDescent="0.3">
      <c r="A522" t="s">
        <v>521</v>
      </c>
      <c r="B522">
        <f>--LEFT(Tableau1[[#This Row],[Adresse]],SEARCH(" ",Tableau1[[#This Row],[Adresse]],1)-1)</f>
        <v>5</v>
      </c>
      <c r="C52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SAINT EXUPERY </v>
      </c>
      <c r="D522" s="1" t="str">
        <f>MID(Tableau1[[#This Row],[Adresse]],SUMPRODUCT(ISNUMBER(MID(SUBSTITUTE(Tableau1[[#This Row],[Adresse]]," ","|"),ROW($1:$99),5)*1)*ROW($1:$99)),5)</f>
        <v>74330</v>
      </c>
      <c r="E522" t="str">
        <f>MID(Tableau1[[#This Row],[Adresse]],SUMPRODUCT(ISNUMBER(MID(SUBSTITUTE(Tableau1[[#This Row],[Adresse]]," ","|"),ROW($1:$99),5)*1)*ROW($1:$99))+6,50)</f>
        <v>LA BALME DE SILLINGY</v>
      </c>
    </row>
    <row r="523" spans="1:5" x14ac:dyDescent="0.3">
      <c r="A523" t="s">
        <v>522</v>
      </c>
      <c r="B523">
        <f>--LEFT(Tableau1[[#This Row],[Adresse]],SEARCH(" ",Tableau1[[#This Row],[Adresse]],1)-1)</f>
        <v>38</v>
      </c>
      <c r="C52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LA CATIE </v>
      </c>
      <c r="D523" s="1" t="str">
        <f>MID(Tableau1[[#This Row],[Adresse]],SUMPRODUCT(ISNUMBER(MID(SUBSTITUTE(Tableau1[[#This Row],[Adresse]]," ","|"),ROW($1:$99),5)*1)*ROW($1:$99)),5)</f>
        <v>74330</v>
      </c>
      <c r="E523" t="str">
        <f>MID(Tableau1[[#This Row],[Adresse]],SUMPRODUCT(ISNUMBER(MID(SUBSTITUTE(Tableau1[[#This Row],[Adresse]]," ","|"),ROW($1:$99),5)*1)*ROW($1:$99))+6,50)</f>
        <v>LA BALME DE SILLINGY</v>
      </c>
    </row>
    <row r="524" spans="1:5" x14ac:dyDescent="0.3">
      <c r="A524" t="s">
        <v>523</v>
      </c>
      <c r="B524">
        <f>--LEFT(Tableau1[[#This Row],[Adresse]],SEARCH(" ",Tableau1[[#This Row],[Adresse]],1)-1)</f>
        <v>3</v>
      </c>
      <c r="C52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DES CONTAMINES </v>
      </c>
      <c r="D524" s="1" t="str">
        <f>MID(Tableau1[[#This Row],[Adresse]],SUMPRODUCT(ISNUMBER(MID(SUBSTITUTE(Tableau1[[#This Row],[Adresse]]," ","|"),ROW($1:$99),5)*1)*ROW($1:$99)),5)</f>
        <v>74160</v>
      </c>
      <c r="E524" t="str">
        <f>MID(Tableau1[[#This Row],[Adresse]],SUMPRODUCT(ISNUMBER(MID(SUBSTITUTE(Tableau1[[#This Row],[Adresse]]," ","|"),ROW($1:$99),5)*1)*ROW($1:$99))+6,50)</f>
        <v>SAINT JULIEN EN GENEVOIS</v>
      </c>
    </row>
    <row r="525" spans="1:5" x14ac:dyDescent="0.3">
      <c r="A525" t="s">
        <v>524</v>
      </c>
      <c r="B525">
        <f>--LEFT(Tableau1[[#This Row],[Adresse]],SEARCH(" ",Tableau1[[#This Row],[Adresse]],1)-1)</f>
        <v>6</v>
      </c>
      <c r="C52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 ECLUSE </v>
      </c>
      <c r="D525" s="1" t="str">
        <f>MID(Tableau1[[#This Row],[Adresse]],SUMPRODUCT(ISNUMBER(MID(SUBSTITUTE(Tableau1[[#This Row],[Adresse]]," ","|"),ROW($1:$99),5)*1)*ROW($1:$99)),5)</f>
        <v>67820</v>
      </c>
      <c r="E525" t="str">
        <f>MID(Tableau1[[#This Row],[Adresse]],SUMPRODUCT(ISNUMBER(MID(SUBSTITUTE(Tableau1[[#This Row],[Adresse]]," ","|"),ROW($1:$99),5)*1)*ROW($1:$99))+6,50)</f>
        <v>WITTISHEIM</v>
      </c>
    </row>
    <row r="526" spans="1:5" x14ac:dyDescent="0.3">
      <c r="A526" t="s">
        <v>525</v>
      </c>
      <c r="B526">
        <f>--LEFT(Tableau1[[#This Row],[Adresse]],SEARCH(" ",Tableau1[[#This Row],[Adresse]],1)-1)</f>
        <v>44</v>
      </c>
      <c r="C52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SAINT CYR </v>
      </c>
      <c r="D526" s="1" t="str">
        <f>MID(Tableau1[[#This Row],[Adresse]],SUMPRODUCT(ISNUMBER(MID(SUBSTITUTE(Tableau1[[#This Row],[Adresse]]," ","|"),ROW($1:$99),5)*1)*ROW($1:$99)),5)</f>
        <v>42210</v>
      </c>
      <c r="E526" t="str">
        <f>MID(Tableau1[[#This Row],[Adresse]],SUMPRODUCT(ISNUMBER(MID(SUBSTITUTE(Tableau1[[#This Row],[Adresse]]," ","|"),ROW($1:$99),5)*1)*ROW($1:$99))+6,50)</f>
        <v>BELLEGARDE EN FOREZ</v>
      </c>
    </row>
    <row r="527" spans="1:5" x14ac:dyDescent="0.3">
      <c r="A527" t="s">
        <v>526</v>
      </c>
      <c r="B527">
        <f>--LEFT(Tableau1[[#This Row],[Adresse]],SEARCH(" ",Tableau1[[#This Row],[Adresse]],1)-1)</f>
        <v>14</v>
      </c>
      <c r="C52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BUENOS AYRES </v>
      </c>
      <c r="D527" s="1" t="str">
        <f>MID(Tableau1[[#This Row],[Adresse]],SUMPRODUCT(ISNUMBER(MID(SUBSTITUTE(Tableau1[[#This Row],[Adresse]]," ","|"),ROW($1:$99),5)*1)*ROW($1:$99)),5)</f>
        <v>06000</v>
      </c>
      <c r="E527" t="str">
        <f>MID(Tableau1[[#This Row],[Adresse]],SUMPRODUCT(ISNUMBER(MID(SUBSTITUTE(Tableau1[[#This Row],[Adresse]]," ","|"),ROW($1:$99),5)*1)*ROW($1:$99))+6,50)</f>
        <v>NICE</v>
      </c>
    </row>
    <row r="528" spans="1:5" x14ac:dyDescent="0.3">
      <c r="A528" t="s">
        <v>527</v>
      </c>
      <c r="B528">
        <f>--LEFT(Tableau1[[#This Row],[Adresse]],SEARCH(" ",Tableau1[[#This Row],[Adresse]],1)-1)</f>
        <v>2</v>
      </c>
      <c r="C52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HENRI BENARD </v>
      </c>
      <c r="D528" s="1" t="str">
        <f>MID(Tableau1[[#This Row],[Adresse]],SUMPRODUCT(ISNUMBER(MID(SUBSTITUTE(Tableau1[[#This Row],[Adresse]]," ","|"),ROW($1:$99),5)*1)*ROW($1:$99)),5)</f>
        <v>06130</v>
      </c>
      <c r="E528" t="str">
        <f>MID(Tableau1[[#This Row],[Adresse]],SUMPRODUCT(ISNUMBER(MID(SUBSTITUTE(Tableau1[[#This Row],[Adresse]]," ","|"),ROW($1:$99),5)*1)*ROW($1:$99))+6,50)</f>
        <v>GRASSE</v>
      </c>
    </row>
    <row r="529" spans="1:5" x14ac:dyDescent="0.3">
      <c r="A529" t="s">
        <v>528</v>
      </c>
      <c r="B529">
        <f>--LEFT(Tableau1[[#This Row],[Adresse]],SEARCH(" ",Tableau1[[#This Row],[Adresse]],1)-1)</f>
        <v>12</v>
      </c>
      <c r="C52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PAUL ELUARD </v>
      </c>
      <c r="D529" s="1" t="str">
        <f>MID(Tableau1[[#This Row],[Adresse]],SUMPRODUCT(ISNUMBER(MID(SUBSTITUTE(Tableau1[[#This Row],[Adresse]]," ","|"),ROW($1:$99),5)*1)*ROW($1:$99)),5)</f>
        <v>93200</v>
      </c>
      <c r="E529" t="str">
        <f>MID(Tableau1[[#This Row],[Adresse]],SUMPRODUCT(ISNUMBER(MID(SUBSTITUTE(Tableau1[[#This Row],[Adresse]]," ","|"),ROW($1:$99),5)*1)*ROW($1:$99))+6,50)</f>
        <v>SAINT DENIS</v>
      </c>
    </row>
    <row r="530" spans="1:5" x14ac:dyDescent="0.3">
      <c r="A530" t="s">
        <v>529</v>
      </c>
      <c r="B530">
        <f>--LEFT(Tableau1[[#This Row],[Adresse]],SEARCH(" ",Tableau1[[#This Row],[Adresse]],1)-1)</f>
        <v>11</v>
      </c>
      <c r="C53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EUGENE COSTE </v>
      </c>
      <c r="D530" s="1" t="str">
        <f>MID(Tableau1[[#This Row],[Adresse]],SUMPRODUCT(ISNUMBER(MID(SUBSTITUTE(Tableau1[[#This Row],[Adresse]]," ","|"),ROW($1:$99),5)*1)*ROW($1:$99)),5)</f>
        <v>06730</v>
      </c>
      <c r="E530" t="str">
        <f>MID(Tableau1[[#This Row],[Adresse]],SUMPRODUCT(ISNUMBER(MID(SUBSTITUTE(Tableau1[[#This Row],[Adresse]]," ","|"),ROW($1:$99),5)*1)*ROW($1:$99))+6,50)</f>
        <v>SAINT ANDRE DE LA ROCHE</v>
      </c>
    </row>
    <row r="531" spans="1:5" x14ac:dyDescent="0.3">
      <c r="A531" t="s">
        <v>530</v>
      </c>
      <c r="B531">
        <f>--LEFT(Tableau1[[#This Row],[Adresse]],SEARCH(" ",Tableau1[[#This Row],[Adresse]],1)-1)</f>
        <v>15</v>
      </c>
      <c r="C53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CHARLES REBOUL </v>
      </c>
      <c r="D531" s="1" t="str">
        <f>MID(Tableau1[[#This Row],[Adresse]],SUMPRODUCT(ISNUMBER(MID(SUBSTITUTE(Tableau1[[#This Row],[Adresse]]," ","|"),ROW($1:$99),5)*1)*ROW($1:$99)),5)</f>
        <v>34340</v>
      </c>
      <c r="E531" t="str">
        <f>MID(Tableau1[[#This Row],[Adresse]],SUMPRODUCT(ISNUMBER(MID(SUBSTITUTE(Tableau1[[#This Row],[Adresse]]," ","|"),ROW($1:$99),5)*1)*ROW($1:$99))+6,50)</f>
        <v>MARSEILLAN</v>
      </c>
    </row>
    <row r="532" spans="1:5" x14ac:dyDescent="0.3">
      <c r="A532" t="s">
        <v>531</v>
      </c>
      <c r="B532">
        <f>--LEFT(Tableau1[[#This Row],[Adresse]],SEARCH(" ",Tableau1[[#This Row],[Adresse]],1)-1)</f>
        <v>69</v>
      </c>
      <c r="C53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MOZAMBIQUE </v>
      </c>
      <c r="D532" s="1" t="str">
        <f>MID(Tableau1[[#This Row],[Adresse]],SUMPRODUCT(ISNUMBER(MID(SUBSTITUTE(Tableau1[[#This Row],[Adresse]]," ","|"),ROW($1:$99),5)*1)*ROW($1:$99)),5)</f>
        <v>13016</v>
      </c>
      <c r="E532" t="str">
        <f>MID(Tableau1[[#This Row],[Adresse]],SUMPRODUCT(ISNUMBER(MID(SUBSTITUTE(Tableau1[[#This Row],[Adresse]]," ","|"),ROW($1:$99),5)*1)*ROW($1:$99))+6,50)</f>
        <v>MARSEILLE</v>
      </c>
    </row>
    <row r="533" spans="1:5" x14ac:dyDescent="0.3">
      <c r="A533" t="s">
        <v>532</v>
      </c>
      <c r="B533">
        <f>--LEFT(Tableau1[[#This Row],[Adresse]],SEARCH(" ",Tableau1[[#This Row],[Adresse]],1)-1)</f>
        <v>3</v>
      </c>
      <c r="C53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FERRADE </v>
      </c>
      <c r="D533" s="1" t="str">
        <f>MID(Tableau1[[#This Row],[Adresse]],SUMPRODUCT(ISNUMBER(MID(SUBSTITUTE(Tableau1[[#This Row],[Adresse]]," ","|"),ROW($1:$99),5)*1)*ROW($1:$99)),5)</f>
        <v>30000</v>
      </c>
      <c r="E533" t="str">
        <f>MID(Tableau1[[#This Row],[Adresse]],SUMPRODUCT(ISNUMBER(MID(SUBSTITUTE(Tableau1[[#This Row],[Adresse]]," ","|"),ROW($1:$99),5)*1)*ROW($1:$99))+6,50)</f>
        <v>NIMES</v>
      </c>
    </row>
    <row r="534" spans="1:5" x14ac:dyDescent="0.3">
      <c r="A534" t="s">
        <v>533</v>
      </c>
      <c r="B534">
        <f>--LEFT(Tableau1[[#This Row],[Adresse]],SEARCH(" ",Tableau1[[#This Row],[Adresse]],1)-1)</f>
        <v>2</v>
      </c>
      <c r="C53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DU GARRAS </v>
      </c>
      <c r="D534" s="1" t="str">
        <f>MID(Tableau1[[#This Row],[Adresse]],SUMPRODUCT(ISNUMBER(MID(SUBSTITUTE(Tableau1[[#This Row],[Adresse]]," ","|"),ROW($1:$99),5)*1)*ROW($1:$99)),5)</f>
        <v>42290</v>
      </c>
      <c r="E534" t="str">
        <f>MID(Tableau1[[#This Row],[Adresse]],SUMPRODUCT(ISNUMBER(MID(SUBSTITUTE(Tableau1[[#This Row],[Adresse]]," ","|"),ROW($1:$99),5)*1)*ROW($1:$99))+6,50)</f>
        <v>SORBIERS</v>
      </c>
    </row>
    <row r="535" spans="1:5" x14ac:dyDescent="0.3">
      <c r="A535" t="s">
        <v>534</v>
      </c>
      <c r="B535">
        <f>--LEFT(Tableau1[[#This Row],[Adresse]],SEARCH(" ",Tableau1[[#This Row],[Adresse]],1)-1)</f>
        <v>0</v>
      </c>
      <c r="C53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LIEU DIT LES FROMENTINIERES </v>
      </c>
      <c r="D535" s="1" t="str">
        <f>MID(Tableau1[[#This Row],[Adresse]],SUMPRODUCT(ISNUMBER(MID(SUBSTITUTE(Tableau1[[#This Row],[Adresse]]," ","|"),ROW($1:$99),5)*1)*ROW($1:$99)),5)</f>
        <v>72500</v>
      </c>
      <c r="E535" t="str">
        <f>MID(Tableau1[[#This Row],[Adresse]],SUMPRODUCT(ISNUMBER(MID(SUBSTITUTE(Tableau1[[#This Row],[Adresse]]," ","|"),ROW($1:$99),5)*1)*ROW($1:$99))+6,50)</f>
        <v>MONTVAL SUR LOIR</v>
      </c>
    </row>
    <row r="536" spans="1:5" x14ac:dyDescent="0.3">
      <c r="A536" t="s">
        <v>535</v>
      </c>
      <c r="B536">
        <f>--LEFT(Tableau1[[#This Row],[Adresse]],SEARCH(" ",Tableau1[[#This Row],[Adresse]],1)-1)</f>
        <v>6</v>
      </c>
      <c r="C53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MAURICE FONVIELLE </v>
      </c>
      <c r="D536" s="1" t="str">
        <f>MID(Tableau1[[#This Row],[Adresse]],SUMPRODUCT(ISNUMBER(MID(SUBSTITUTE(Tableau1[[#This Row],[Adresse]]," ","|"),ROW($1:$99),5)*1)*ROW($1:$99)),5)</f>
        <v>31170</v>
      </c>
      <c r="E536" t="str">
        <f>MID(Tableau1[[#This Row],[Adresse]],SUMPRODUCT(ISNUMBER(MID(SUBSTITUTE(Tableau1[[#This Row],[Adresse]]," ","|"),ROW($1:$99),5)*1)*ROW($1:$99))+6,50)</f>
        <v>TOURNEFEUILLE</v>
      </c>
    </row>
    <row r="537" spans="1:5" x14ac:dyDescent="0.3">
      <c r="A537" t="s">
        <v>536</v>
      </c>
      <c r="B537">
        <f>--LEFT(Tableau1[[#This Row],[Adresse]],SEARCH(" ",Tableau1[[#This Row],[Adresse]],1)-1)</f>
        <v>2</v>
      </c>
      <c r="C53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 OYONNAX </v>
      </c>
      <c r="D537" s="1" t="str">
        <f>MID(Tableau1[[#This Row],[Adresse]],SUMPRODUCT(ISNUMBER(MID(SUBSTITUTE(Tableau1[[#This Row],[Adresse]]," ","|"),ROW($1:$99),5)*1)*ROW($1:$99)),5)</f>
        <v>01100</v>
      </c>
      <c r="E537" t="str">
        <f>MID(Tableau1[[#This Row],[Adresse]],SUMPRODUCT(ISNUMBER(MID(SUBSTITUTE(Tableau1[[#This Row],[Adresse]]," ","|"),ROW($1:$99),5)*1)*ROW($1:$99))+6,50)</f>
        <v>APREMONT</v>
      </c>
    </row>
    <row r="538" spans="1:5" x14ac:dyDescent="0.3">
      <c r="A538" t="s">
        <v>537</v>
      </c>
      <c r="B538">
        <f>--LEFT(Tableau1[[#This Row],[Adresse]],SEARCH(" ",Tableau1[[#This Row],[Adresse]],1)-1)</f>
        <v>29</v>
      </c>
      <c r="C53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RAVIN DES AMANDIERS </v>
      </c>
      <c r="D538" s="1" t="str">
        <f>MID(Tableau1[[#This Row],[Adresse]],SUMPRODUCT(ISNUMBER(MID(SUBSTITUTE(Tableau1[[#This Row],[Adresse]]," ","|"),ROW($1:$99),5)*1)*ROW($1:$99)),5)</f>
        <v>66140</v>
      </c>
      <c r="E538" t="str">
        <f>MID(Tableau1[[#This Row],[Adresse]],SUMPRODUCT(ISNUMBER(MID(SUBSTITUTE(Tableau1[[#This Row],[Adresse]]," ","|"),ROW($1:$99),5)*1)*ROW($1:$99))+6,50)</f>
        <v>CANET EN ROUSSILLON</v>
      </c>
    </row>
    <row r="539" spans="1:5" x14ac:dyDescent="0.3">
      <c r="A539" t="s">
        <v>538</v>
      </c>
      <c r="B539">
        <f>--LEFT(Tableau1[[#This Row],[Adresse]],SEARCH(" ",Tableau1[[#This Row],[Adresse]],1)-1)</f>
        <v>50</v>
      </c>
      <c r="C53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PROVIDENCE </v>
      </c>
      <c r="D539" s="1" t="str">
        <f>MID(Tableau1[[#This Row],[Adresse]],SUMPRODUCT(ISNUMBER(MID(SUBSTITUTE(Tableau1[[#This Row],[Adresse]]," ","|"),ROW($1:$99),5)*1)*ROW($1:$99)),5)</f>
        <v>26190</v>
      </c>
      <c r="E539" t="str">
        <f>MID(Tableau1[[#This Row],[Adresse]],SUMPRODUCT(ISNUMBER(MID(SUBSTITUTE(Tableau1[[#This Row],[Adresse]]," ","|"),ROW($1:$99),5)*1)*ROW($1:$99))+6,50)</f>
        <v>SAINT LAURENT EN ROYANS</v>
      </c>
    </row>
    <row r="540" spans="1:5" x14ac:dyDescent="0.3">
      <c r="A540" t="s">
        <v>539</v>
      </c>
      <c r="B540">
        <f>--LEFT(Tableau1[[#This Row],[Adresse]],SEARCH(" ",Tableau1[[#This Row],[Adresse]],1)-1)</f>
        <v>992</v>
      </c>
      <c r="C54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 ARBERE </v>
      </c>
      <c r="D540" s="1" t="str">
        <f>MID(Tableau1[[#This Row],[Adresse]],SUMPRODUCT(ISNUMBER(MID(SUBSTITUTE(Tableau1[[#This Row],[Adresse]]," ","|"),ROW($1:$99),5)*1)*ROW($1:$99)),5)</f>
        <v>01220</v>
      </c>
      <c r="E540" t="str">
        <f>MID(Tableau1[[#This Row],[Adresse]],SUMPRODUCT(ISNUMBER(MID(SUBSTITUTE(Tableau1[[#This Row],[Adresse]]," ","|"),ROW($1:$99),5)*1)*ROW($1:$99))+6,50)</f>
        <v>DIVONNE LES BAINS</v>
      </c>
    </row>
    <row r="541" spans="1:5" x14ac:dyDescent="0.3">
      <c r="A541" t="s">
        <v>540</v>
      </c>
      <c r="B541">
        <f>--LEFT(Tableau1[[#This Row],[Adresse]],SEARCH(" ",Tableau1[[#This Row],[Adresse]],1)-1)</f>
        <v>4</v>
      </c>
      <c r="C54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HOCHE </v>
      </c>
      <c r="D541" s="1" t="str">
        <f>MID(Tableau1[[#This Row],[Adresse]],SUMPRODUCT(ISNUMBER(MID(SUBSTITUTE(Tableau1[[#This Row],[Adresse]]," ","|"),ROW($1:$99),5)*1)*ROW($1:$99)),5)</f>
        <v>66300</v>
      </c>
      <c r="E541" t="str">
        <f>MID(Tableau1[[#This Row],[Adresse]],SUMPRODUCT(ISNUMBER(MID(SUBSTITUTE(Tableau1[[#This Row],[Adresse]]," ","|"),ROW($1:$99),5)*1)*ROW($1:$99))+6,50)</f>
        <v>THUIR</v>
      </c>
    </row>
    <row r="542" spans="1:5" x14ac:dyDescent="0.3">
      <c r="A542" t="s">
        <v>541</v>
      </c>
      <c r="B542">
        <f>--LEFT(Tableau1[[#This Row],[Adresse]],SEARCH(" ",Tableau1[[#This Row],[Adresse]],1)-1)</f>
        <v>275</v>
      </c>
      <c r="C54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PIERRE BONHOURE </v>
      </c>
      <c r="D542" s="1" t="str">
        <f>MID(Tableau1[[#This Row],[Adresse]],SUMPRODUCT(ISNUMBER(MID(SUBSTITUTE(Tableau1[[#This Row],[Adresse]]," ","|"),ROW($1:$99),5)*1)*ROW($1:$99)),5)</f>
        <v>82290</v>
      </c>
      <c r="E542" t="str">
        <f>MID(Tableau1[[#This Row],[Adresse]],SUMPRODUCT(ISNUMBER(MID(SUBSTITUTE(Tableau1[[#This Row],[Adresse]]," ","|"),ROW($1:$99),5)*1)*ROW($1:$99))+6,50)</f>
        <v>MONTBETON</v>
      </c>
    </row>
    <row r="543" spans="1:5" x14ac:dyDescent="0.3">
      <c r="A543" t="s">
        <v>542</v>
      </c>
      <c r="B543">
        <f>--LEFT(Tableau1[[#This Row],[Adresse]],SEARCH(" ",Tableau1[[#This Row],[Adresse]],1)-1)</f>
        <v>201</v>
      </c>
      <c r="C54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LA LANTERNE </v>
      </c>
      <c r="D543" s="1" t="str">
        <f>MID(Tableau1[[#This Row],[Adresse]],SUMPRODUCT(ISNUMBER(MID(SUBSTITUTE(Tableau1[[#This Row],[Adresse]]," ","|"),ROW($1:$99),5)*1)*ROW($1:$99)),5)</f>
        <v>06200</v>
      </c>
      <c r="E543" t="str">
        <f>MID(Tableau1[[#This Row],[Adresse]],SUMPRODUCT(ISNUMBER(MID(SUBSTITUTE(Tableau1[[#This Row],[Adresse]]," ","|"),ROW($1:$99),5)*1)*ROW($1:$99))+6,50)</f>
        <v>NICE</v>
      </c>
    </row>
    <row r="544" spans="1:5" x14ac:dyDescent="0.3">
      <c r="A544" t="s">
        <v>543</v>
      </c>
      <c r="B544">
        <f>--LEFT(Tableau1[[#This Row],[Adresse]],SEARCH(" ",Tableau1[[#This Row],[Adresse]],1)-1)</f>
        <v>67</v>
      </c>
      <c r="C54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QUAI HENRI CHAVIGNY </v>
      </c>
      <c r="D544" s="1" t="str">
        <f>MID(Tableau1[[#This Row],[Adresse]],SUMPRODUCT(ISNUMBER(MID(SUBSTITUTE(Tableau1[[#This Row],[Adresse]]," ","|"),ROW($1:$99),5)*1)*ROW($1:$99)),5)</f>
        <v>41000</v>
      </c>
      <c r="E544" t="str">
        <f>MID(Tableau1[[#This Row],[Adresse]],SUMPRODUCT(ISNUMBER(MID(SUBSTITUTE(Tableau1[[#This Row],[Adresse]]," ","|"),ROW($1:$99),5)*1)*ROW($1:$99))+6,50)</f>
        <v>BLOIS</v>
      </c>
    </row>
    <row r="545" spans="1:5" x14ac:dyDescent="0.3">
      <c r="A545" t="s">
        <v>544</v>
      </c>
      <c r="B545">
        <f>--LEFT(Tableau1[[#This Row],[Adresse]],SEARCH(" ",Tableau1[[#This Row],[Adresse]],1)-1)</f>
        <v>4</v>
      </c>
      <c r="C54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MANDOLINE </v>
      </c>
      <c r="D545" s="1" t="str">
        <f>MID(Tableau1[[#This Row],[Adresse]],SUMPRODUCT(ISNUMBER(MID(SUBSTITUTE(Tableau1[[#This Row],[Adresse]]," ","|"),ROW($1:$99),5)*1)*ROW($1:$99)),5)</f>
        <v>25600</v>
      </c>
      <c r="E545" t="str">
        <f>MID(Tableau1[[#This Row],[Adresse]],SUMPRODUCT(ISNUMBER(MID(SUBSTITUTE(Tableau1[[#This Row],[Adresse]]," ","|"),ROW($1:$99),5)*1)*ROW($1:$99))+6,50)</f>
        <v>VIEUX CHARMONT</v>
      </c>
    </row>
    <row r="546" spans="1:5" x14ac:dyDescent="0.3">
      <c r="A546" t="s">
        <v>545</v>
      </c>
      <c r="B546">
        <f>--LEFT(Tableau1[[#This Row],[Adresse]],SEARCH(" ",Tableau1[[#This Row],[Adresse]],1)-1)</f>
        <v>14</v>
      </c>
      <c r="C54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GIRAUD </v>
      </c>
      <c r="D546" s="1" t="str">
        <f>MID(Tableau1[[#This Row],[Adresse]],SUMPRODUCT(ISNUMBER(MID(SUBSTITUTE(Tableau1[[#This Row],[Adresse]]," ","|"),ROW($1:$99),5)*1)*ROW($1:$99)),5)</f>
        <v>06670</v>
      </c>
      <c r="E546" t="str">
        <f>MID(Tableau1[[#This Row],[Adresse]],SUMPRODUCT(ISNUMBER(MID(SUBSTITUTE(Tableau1[[#This Row],[Adresse]]," ","|"),ROW($1:$99),5)*1)*ROW($1:$99))+6,50)</f>
        <v>LEVENS</v>
      </c>
    </row>
    <row r="547" spans="1:5" x14ac:dyDescent="0.3">
      <c r="A547" t="s">
        <v>546</v>
      </c>
      <c r="B547">
        <f>--LEFT(Tableau1[[#This Row],[Adresse]],SEARCH(" ",Tableau1[[#This Row],[Adresse]],1)-1)</f>
        <v>87</v>
      </c>
      <c r="C54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 JAURES </v>
      </c>
      <c r="D547" s="1" t="str">
        <f>MID(Tableau1[[#This Row],[Adresse]],SUMPRODUCT(ISNUMBER(MID(SUBSTITUTE(Tableau1[[#This Row],[Adresse]]," ","|"),ROW($1:$99),5)*1)*ROW($1:$99)),5)</f>
        <v>60100</v>
      </c>
      <c r="E547" t="str">
        <f>MID(Tableau1[[#This Row],[Adresse]],SUMPRODUCT(ISNUMBER(MID(SUBSTITUTE(Tableau1[[#This Row],[Adresse]]," ","|"),ROW($1:$99),5)*1)*ROW($1:$99))+6,50)</f>
        <v>CREIL</v>
      </c>
    </row>
    <row r="548" spans="1:5" x14ac:dyDescent="0.3">
      <c r="A548" t="s">
        <v>547</v>
      </c>
      <c r="B548">
        <f>--LEFT(Tableau1[[#This Row],[Adresse]],SEARCH(" ",Tableau1[[#This Row],[Adresse]],1)-1)</f>
        <v>19</v>
      </c>
      <c r="C54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CAPUCINS </v>
      </c>
      <c r="D548" s="1" t="str">
        <f>MID(Tableau1[[#This Row],[Adresse]],SUMPRODUCT(ISNUMBER(MID(SUBSTITUTE(Tableau1[[#This Row],[Adresse]]," ","|"),ROW($1:$99),5)*1)*ROW($1:$99)),5)</f>
        <v>69001</v>
      </c>
      <c r="E548" t="str">
        <f>MID(Tableau1[[#This Row],[Adresse]],SUMPRODUCT(ISNUMBER(MID(SUBSTITUTE(Tableau1[[#This Row],[Adresse]]," ","|"),ROW($1:$99),5)*1)*ROW($1:$99))+6,50)</f>
        <v>LYON</v>
      </c>
    </row>
    <row r="549" spans="1:5" x14ac:dyDescent="0.3">
      <c r="A549" t="s">
        <v>548</v>
      </c>
      <c r="B549">
        <f>--LEFT(Tableau1[[#This Row],[Adresse]],SEARCH(" ",Tableau1[[#This Row],[Adresse]],1)-1)</f>
        <v>40</v>
      </c>
      <c r="C54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LA LIBERTE </v>
      </c>
      <c r="D549" s="1" t="str">
        <f>MID(Tableau1[[#This Row],[Adresse]],SUMPRODUCT(ISNUMBER(MID(SUBSTITUTE(Tableau1[[#This Row],[Adresse]]," ","|"),ROW($1:$99),5)*1)*ROW($1:$99)),5)</f>
        <v>06220</v>
      </c>
      <c r="E549" t="str">
        <f>MID(Tableau1[[#This Row],[Adresse]],SUMPRODUCT(ISNUMBER(MID(SUBSTITUTE(Tableau1[[#This Row],[Adresse]]," ","|"),ROW($1:$99),5)*1)*ROW($1:$99))+6,50)</f>
        <v>VALLAURIS</v>
      </c>
    </row>
    <row r="550" spans="1:5" x14ac:dyDescent="0.3">
      <c r="A550" t="s">
        <v>549</v>
      </c>
      <c r="B550">
        <f>--LEFT(Tableau1[[#This Row],[Adresse]],SEARCH(" ",Tableau1[[#This Row],[Adresse]],1)-1)</f>
        <v>613</v>
      </c>
      <c r="C55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VILLEFRANCHE </v>
      </c>
      <c r="D550" s="1" t="str">
        <f>MID(Tableau1[[#This Row],[Adresse]],SUMPRODUCT(ISNUMBER(MID(SUBSTITUTE(Tableau1[[#This Row],[Adresse]]," ","|"),ROW($1:$99),5)*1)*ROW($1:$99)),5)</f>
        <v>46090</v>
      </c>
      <c r="E550" t="str">
        <f>MID(Tableau1[[#This Row],[Adresse]],SUMPRODUCT(ISNUMBER(MID(SUBSTITUTE(Tableau1[[#This Row],[Adresse]]," ","|"),ROW($1:$99),5)*1)*ROW($1:$99))+6,50)</f>
        <v>ARCAMBAL</v>
      </c>
    </row>
    <row r="551" spans="1:5" x14ac:dyDescent="0.3">
      <c r="A551" t="s">
        <v>550</v>
      </c>
      <c r="B551">
        <f>--LEFT(Tableau1[[#This Row],[Adresse]],SEARCH(" ",Tableau1[[#This Row],[Adresse]],1)-1)</f>
        <v>2</v>
      </c>
      <c r="C55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PAUL DE LABAUME </v>
      </c>
      <c r="D551" s="1" t="str">
        <f>MID(Tableau1[[#This Row],[Adresse]],SUMPRODUCT(ISNUMBER(MID(SUBSTITUTE(Tableau1[[#This Row],[Adresse]]," ","|"),ROW($1:$99),5)*1)*ROW($1:$99)),5)</f>
        <v>12100</v>
      </c>
      <c r="E551" t="str">
        <f>MID(Tableau1[[#This Row],[Adresse]],SUMPRODUCT(ISNUMBER(MID(SUBSTITUTE(Tableau1[[#This Row],[Adresse]]," ","|"),ROW($1:$99),5)*1)*ROW($1:$99))+6,50)</f>
        <v>MILLAU</v>
      </c>
    </row>
    <row r="552" spans="1:5" x14ac:dyDescent="0.3">
      <c r="A552" t="s">
        <v>551</v>
      </c>
      <c r="B552">
        <f>--LEFT(Tableau1[[#This Row],[Adresse]],SEARCH(" ",Tableau1[[#This Row],[Adresse]],1)-1)</f>
        <v>2</v>
      </c>
      <c r="C55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MASSANE </v>
      </c>
      <c r="D552" s="1" t="str">
        <f>MID(Tableau1[[#This Row],[Adresse]],SUMPRODUCT(ISNUMBER(MID(SUBSTITUTE(Tableau1[[#This Row],[Adresse]]," ","|"),ROW($1:$99),5)*1)*ROW($1:$99)),5)</f>
        <v>66200</v>
      </c>
      <c r="E552" t="str">
        <f>MID(Tableau1[[#This Row],[Adresse]],SUMPRODUCT(ISNUMBER(MID(SUBSTITUTE(Tableau1[[#This Row],[Adresse]]," ","|"),ROW($1:$99),5)*1)*ROW($1:$99))+6,50)</f>
        <v>CORNEILLA DEL VERCOL</v>
      </c>
    </row>
    <row r="553" spans="1:5" x14ac:dyDescent="0.3">
      <c r="A553" t="s">
        <v>552</v>
      </c>
      <c r="B553">
        <f>--LEFT(Tableau1[[#This Row],[Adresse]],SEARCH(" ",Tableau1[[#This Row],[Adresse]],1)-1)</f>
        <v>30</v>
      </c>
      <c r="C55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GENERAL DE GAULLE </v>
      </c>
      <c r="D553" s="1" t="str">
        <f>MID(Tableau1[[#This Row],[Adresse]],SUMPRODUCT(ISNUMBER(MID(SUBSTITUTE(Tableau1[[#This Row],[Adresse]]," ","|"),ROW($1:$99),5)*1)*ROW($1:$99)),5)</f>
        <v>78110</v>
      </c>
      <c r="E553" t="str">
        <f>MID(Tableau1[[#This Row],[Adresse]],SUMPRODUCT(ISNUMBER(MID(SUBSTITUTE(Tableau1[[#This Row],[Adresse]]," ","|"),ROW($1:$99),5)*1)*ROW($1:$99))+6,50)</f>
        <v>LE VESINET</v>
      </c>
    </row>
    <row r="554" spans="1:5" x14ac:dyDescent="0.3">
      <c r="A554" t="s">
        <v>553</v>
      </c>
      <c r="B554">
        <f>--LEFT(Tableau1[[#This Row],[Adresse]],SEARCH(" ",Tableau1[[#This Row],[Adresse]],1)-1)</f>
        <v>26</v>
      </c>
      <c r="C55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ROGER MOMPEZAT </v>
      </c>
      <c r="D554" s="1" t="str">
        <f>MID(Tableau1[[#This Row],[Adresse]],SUMPRODUCT(ISNUMBER(MID(SUBSTITUTE(Tableau1[[#This Row],[Adresse]]," ","|"),ROW($1:$99),5)*1)*ROW($1:$99)),5)</f>
        <v>81100</v>
      </c>
      <c r="E554" t="str">
        <f>MID(Tableau1[[#This Row],[Adresse]],SUMPRODUCT(ISNUMBER(MID(SUBSTITUTE(Tableau1[[#This Row],[Adresse]]," ","|"),ROW($1:$99),5)*1)*ROW($1:$99))+6,50)</f>
        <v>CASTRES</v>
      </c>
    </row>
    <row r="555" spans="1:5" x14ac:dyDescent="0.3">
      <c r="A555" t="s">
        <v>554</v>
      </c>
      <c r="B555">
        <f>--LEFT(Tableau1[[#This Row],[Adresse]],SEARCH(" ",Tableau1[[#This Row],[Adresse]],1)-1)</f>
        <v>2740</v>
      </c>
      <c r="C55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 UGNE </v>
      </c>
      <c r="D555" s="1" t="str">
        <f>MID(Tableau1[[#This Row],[Adresse]],SUMPRODUCT(ISNUMBER(MID(SUBSTITUTE(Tableau1[[#This Row],[Adresse]]," ","|"),ROW($1:$99),5)*1)*ROW($1:$99)),5)</f>
        <v>40230</v>
      </c>
      <c r="E555" t="str">
        <f>MID(Tableau1[[#This Row],[Adresse]],SUMPRODUCT(ISNUMBER(MID(SUBSTITUTE(Tableau1[[#This Row],[Adresse]]," ","|"),ROW($1:$99),5)*1)*ROW($1:$99))+6,50)</f>
        <v>SAUBRIGUES</v>
      </c>
    </row>
    <row r="556" spans="1:5" x14ac:dyDescent="0.3">
      <c r="A556" t="s">
        <v>555</v>
      </c>
      <c r="B556">
        <f>--LEFT(Tableau1[[#This Row],[Adresse]],SEARCH(" ",Tableau1[[#This Row],[Adresse]],1)-1)</f>
        <v>16</v>
      </c>
      <c r="C55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JULIEN BENDA </v>
      </c>
      <c r="D556" s="1" t="str">
        <f>MID(Tableau1[[#This Row],[Adresse]],SUMPRODUCT(ISNUMBER(MID(SUBSTITUTE(Tableau1[[#This Row],[Adresse]]," ","|"),ROW($1:$99),5)*1)*ROW($1:$99)),5)</f>
        <v>66750</v>
      </c>
      <c r="E556" t="str">
        <f>MID(Tableau1[[#This Row],[Adresse]],SUMPRODUCT(ISNUMBER(MID(SUBSTITUTE(Tableau1[[#This Row],[Adresse]]," ","|"),ROW($1:$99),5)*1)*ROW($1:$99))+6,50)</f>
        <v>SAINT CYPRIEN</v>
      </c>
    </row>
    <row r="557" spans="1:5" x14ac:dyDescent="0.3">
      <c r="A557" t="s">
        <v>556</v>
      </c>
      <c r="B557">
        <f>--LEFT(Tableau1[[#This Row],[Adresse]],SEARCH(" ",Tableau1[[#This Row],[Adresse]],1)-1)</f>
        <v>200</v>
      </c>
      <c r="C55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CHARLES DE GAULLE </v>
      </c>
      <c r="D557" s="1" t="str">
        <f>MID(Tableau1[[#This Row],[Adresse]],SUMPRODUCT(ISNUMBER(MID(SUBSTITUTE(Tableau1[[#This Row],[Adresse]]," ","|"),ROW($1:$99),5)*1)*ROW($1:$99)),5)</f>
        <v>84110</v>
      </c>
      <c r="E557" t="str">
        <f>MID(Tableau1[[#This Row],[Adresse]],SUMPRODUCT(ISNUMBER(MID(SUBSTITUTE(Tableau1[[#This Row],[Adresse]]," ","|"),ROW($1:$99),5)*1)*ROW($1:$99))+6,50)</f>
        <v>SABLET</v>
      </c>
    </row>
    <row r="558" spans="1:5" x14ac:dyDescent="0.3">
      <c r="A558" t="s">
        <v>557</v>
      </c>
      <c r="B558">
        <f>--LEFT(Tableau1[[#This Row],[Adresse]],SEARCH(" ",Tableau1[[#This Row],[Adresse]],1)-1)</f>
        <v>30</v>
      </c>
      <c r="C55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DUC DE MAYENNE </v>
      </c>
      <c r="D558" s="1" t="str">
        <f>MID(Tableau1[[#This Row],[Adresse]],SUMPRODUCT(ISNUMBER(MID(SUBSTITUTE(Tableau1[[#This Row],[Adresse]]," ","|"),ROW($1:$99),5)*1)*ROW($1:$99)),5)</f>
        <v>37100</v>
      </c>
      <c r="E558" t="str">
        <f>MID(Tableau1[[#This Row],[Adresse]],SUMPRODUCT(ISNUMBER(MID(SUBSTITUTE(Tableau1[[#This Row],[Adresse]]," ","|"),ROW($1:$99),5)*1)*ROW($1:$99))+6,50)</f>
        <v>TOURS</v>
      </c>
    </row>
    <row r="559" spans="1:5" x14ac:dyDescent="0.3">
      <c r="A559" t="s">
        <v>558</v>
      </c>
      <c r="B559">
        <f>--LEFT(Tableau1[[#This Row],[Adresse]],SEARCH(" ",Tableau1[[#This Row],[Adresse]],1)-1)</f>
        <v>5</v>
      </c>
      <c r="C55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RAIBERTI </v>
      </c>
      <c r="D559" s="1" t="str">
        <f>MID(Tableau1[[#This Row],[Adresse]],SUMPRODUCT(ISNUMBER(MID(SUBSTITUTE(Tableau1[[#This Row],[Adresse]]," ","|"),ROW($1:$99),5)*1)*ROW($1:$99)),5)</f>
        <v>06000</v>
      </c>
      <c r="E559" t="str">
        <f>MID(Tableau1[[#This Row],[Adresse]],SUMPRODUCT(ISNUMBER(MID(SUBSTITUTE(Tableau1[[#This Row],[Adresse]]," ","|"),ROW($1:$99),5)*1)*ROW($1:$99))+6,50)</f>
        <v>NICE</v>
      </c>
    </row>
    <row r="560" spans="1:5" x14ac:dyDescent="0.3">
      <c r="A560" t="s">
        <v>559</v>
      </c>
      <c r="B560">
        <f>--LEFT(Tableau1[[#This Row],[Adresse]],SEARCH(" ",Tableau1[[#This Row],[Adresse]],1)-1)</f>
        <v>14</v>
      </c>
      <c r="C56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PENTHIEVRE </v>
      </c>
      <c r="D560" s="1" t="str">
        <f>MID(Tableau1[[#This Row],[Adresse]],SUMPRODUCT(ISNUMBER(MID(SUBSTITUTE(Tableau1[[#This Row],[Adresse]]," ","|"),ROW($1:$99),5)*1)*ROW($1:$99)),5)</f>
        <v>92330</v>
      </c>
      <c r="E560" t="str">
        <f>MID(Tableau1[[#This Row],[Adresse]],SUMPRODUCT(ISNUMBER(MID(SUBSTITUTE(Tableau1[[#This Row],[Adresse]]," ","|"),ROW($1:$99),5)*1)*ROW($1:$99))+6,50)</f>
        <v>SCEAUX</v>
      </c>
    </row>
    <row r="561" spans="1:5" x14ac:dyDescent="0.3">
      <c r="A561" t="s">
        <v>560</v>
      </c>
      <c r="B561">
        <f>--LEFT(Tableau1[[#This Row],[Adresse]],SEARCH(" ",Tableau1[[#This Row],[Adresse]],1)-1)</f>
        <v>5</v>
      </c>
      <c r="C56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DES RIBAS </v>
      </c>
      <c r="D561" s="1" t="str">
        <f>MID(Tableau1[[#This Row],[Adresse]],SUMPRODUCT(ISNUMBER(MID(SUBSTITUTE(Tableau1[[#This Row],[Adresse]]," ","|"),ROW($1:$99),5)*1)*ROW($1:$99)),5)</f>
        <v>13770</v>
      </c>
      <c r="E561" t="str">
        <f>MID(Tableau1[[#This Row],[Adresse]],SUMPRODUCT(ISNUMBER(MID(SUBSTITUTE(Tableau1[[#This Row],[Adresse]]," ","|"),ROW($1:$99),5)*1)*ROW($1:$99))+6,50)</f>
        <v>VENELLES</v>
      </c>
    </row>
    <row r="562" spans="1:5" x14ac:dyDescent="0.3">
      <c r="A562" t="s">
        <v>561</v>
      </c>
      <c r="B562">
        <f>--LEFT(Tableau1[[#This Row],[Adresse]],SEARCH(" ",Tableau1[[#This Row],[Adresse]],1)-1)</f>
        <v>7</v>
      </c>
      <c r="C56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CHANOINE BELLOC </v>
      </c>
      <c r="D562" s="1" t="str">
        <f>MID(Tableau1[[#This Row],[Adresse]],SUMPRODUCT(ISNUMBER(MID(SUBSTITUTE(Tableau1[[#This Row],[Adresse]]," ","|"),ROW($1:$99),5)*1)*ROW($1:$99)),5)</f>
        <v>82000</v>
      </c>
      <c r="E562" t="str">
        <f>MID(Tableau1[[#This Row],[Adresse]],SUMPRODUCT(ISNUMBER(MID(SUBSTITUTE(Tableau1[[#This Row],[Adresse]]," ","|"),ROW($1:$99),5)*1)*ROW($1:$99))+6,50)</f>
        <v>MONTAUBAN</v>
      </c>
    </row>
    <row r="563" spans="1:5" x14ac:dyDescent="0.3">
      <c r="A563" t="s">
        <v>562</v>
      </c>
      <c r="B563">
        <f>--LEFT(Tableau1[[#This Row],[Adresse]],SEARCH(" ",Tableau1[[#This Row],[Adresse]],1)-1)</f>
        <v>110</v>
      </c>
      <c r="C56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FALGAYRINES </v>
      </c>
      <c r="D563" s="1" t="str">
        <f>MID(Tableau1[[#This Row],[Adresse]],SUMPRODUCT(ISNUMBER(MID(SUBSTITUTE(Tableau1[[#This Row],[Adresse]]," ","|"),ROW($1:$99),5)*1)*ROW($1:$99)),5)</f>
        <v>82000</v>
      </c>
      <c r="E563" t="str">
        <f>MID(Tableau1[[#This Row],[Adresse]],SUMPRODUCT(ISNUMBER(MID(SUBSTITUTE(Tableau1[[#This Row],[Adresse]]," ","|"),ROW($1:$99),5)*1)*ROW($1:$99))+6,50)</f>
        <v>MONTAUBAN</v>
      </c>
    </row>
    <row r="564" spans="1:5" x14ac:dyDescent="0.3">
      <c r="A564" t="s">
        <v>563</v>
      </c>
      <c r="B564">
        <f>--LEFT(Tableau1[[#This Row],[Adresse]],SEARCH(" ",Tableau1[[#This Row],[Adresse]],1)-1)</f>
        <v>9</v>
      </c>
      <c r="C56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PICASSO </v>
      </c>
      <c r="D564" s="1" t="str">
        <f>MID(Tableau1[[#This Row],[Adresse]],SUMPRODUCT(ISNUMBER(MID(SUBSTITUTE(Tableau1[[#This Row],[Adresse]]," ","|"),ROW($1:$99),5)*1)*ROW($1:$99)),5)</f>
        <v>65390</v>
      </c>
      <c r="E564" t="str">
        <f>MID(Tableau1[[#This Row],[Adresse]],SUMPRODUCT(ISNUMBER(MID(SUBSTITUTE(Tableau1[[#This Row],[Adresse]]," ","|"),ROW($1:$99),5)*1)*ROW($1:$99))+6,50)</f>
        <v>ANDREST</v>
      </c>
    </row>
    <row r="565" spans="1:5" x14ac:dyDescent="0.3">
      <c r="A565" t="s">
        <v>564</v>
      </c>
      <c r="B565">
        <f>--LEFT(Tableau1[[#This Row],[Adresse]],SEARCH(" ",Tableau1[[#This Row],[Adresse]],1)-1)</f>
        <v>10</v>
      </c>
      <c r="C56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LEON BLONDEAU </v>
      </c>
      <c r="D565" s="1" t="str">
        <f>MID(Tableau1[[#This Row],[Adresse]],SUMPRODUCT(ISNUMBER(MID(SUBSTITUTE(Tableau1[[#This Row],[Adresse]]," ","|"),ROW($1:$99),5)*1)*ROW($1:$99)),5)</f>
        <v>69110</v>
      </c>
      <c r="E565" t="str">
        <f>MID(Tableau1[[#This Row],[Adresse]],SUMPRODUCT(ISNUMBER(MID(SUBSTITUTE(Tableau1[[#This Row],[Adresse]]," ","|"),ROW($1:$99),5)*1)*ROW($1:$99))+6,50)</f>
        <v>SAINTE FOY LES LYON</v>
      </c>
    </row>
    <row r="566" spans="1:5" x14ac:dyDescent="0.3">
      <c r="A566" t="s">
        <v>565</v>
      </c>
      <c r="B566">
        <f>--LEFT(Tableau1[[#This Row],[Adresse]],SEARCH(" ",Tableau1[[#This Row],[Adresse]],1)-1)</f>
        <v>46</v>
      </c>
      <c r="C56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ARISTIDE BRIAND </v>
      </c>
      <c r="D566" s="1" t="str">
        <f>MID(Tableau1[[#This Row],[Adresse]],SUMPRODUCT(ISNUMBER(MID(SUBSTITUTE(Tableau1[[#This Row],[Adresse]]," ","|"),ROW($1:$99),5)*1)*ROW($1:$99)),5)</f>
        <v>72130</v>
      </c>
      <c r="E566" t="str">
        <f>MID(Tableau1[[#This Row],[Adresse]],SUMPRODUCT(ISNUMBER(MID(SUBSTITUTE(Tableau1[[#This Row],[Adresse]]," ","|"),ROW($1:$99),5)*1)*ROW($1:$99))+6,50)</f>
        <v>FRESNAY SUR SARTHE</v>
      </c>
    </row>
    <row r="567" spans="1:5" x14ac:dyDescent="0.3">
      <c r="A567" t="s">
        <v>566</v>
      </c>
      <c r="B567">
        <f>--LEFT(Tableau1[[#This Row],[Adresse]],SEARCH(" ",Tableau1[[#This Row],[Adresse]],1)-1)</f>
        <v>270</v>
      </c>
      <c r="C56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SAINTE MARGUERITE </v>
      </c>
      <c r="D567" s="1" t="str">
        <f>MID(Tableau1[[#This Row],[Adresse]],SUMPRODUCT(ISNUMBER(MID(SUBSTITUTE(Tableau1[[#This Row],[Adresse]]," ","|"),ROW($1:$99),5)*1)*ROW($1:$99)),5)</f>
        <v>06200</v>
      </c>
      <c r="E567" t="str">
        <f>MID(Tableau1[[#This Row],[Adresse]],SUMPRODUCT(ISNUMBER(MID(SUBSTITUTE(Tableau1[[#This Row],[Adresse]]," ","|"),ROW($1:$99),5)*1)*ROW($1:$99))+6,50)</f>
        <v>NICE</v>
      </c>
    </row>
    <row r="568" spans="1:5" x14ac:dyDescent="0.3">
      <c r="A568" t="s">
        <v>567</v>
      </c>
      <c r="B568">
        <f>--LEFT(Tableau1[[#This Row],[Adresse]],SEARCH(" ",Tableau1[[#This Row],[Adresse]],1)-1)</f>
        <v>356</v>
      </c>
      <c r="C56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DES GRATADES </v>
      </c>
      <c r="D568" s="1" t="str">
        <f>MID(Tableau1[[#This Row],[Adresse]],SUMPRODUCT(ISNUMBER(MID(SUBSTITUTE(Tableau1[[#This Row],[Adresse]]," ","|"),ROW($1:$99),5)*1)*ROW($1:$99)),5)</f>
        <v>19350</v>
      </c>
      <c r="E568" t="str">
        <f>MID(Tableau1[[#This Row],[Adresse]],SUMPRODUCT(ISNUMBER(MID(SUBSTITUTE(Tableau1[[#This Row],[Adresse]]," ","|"),ROW($1:$99),5)*1)*ROW($1:$99))+6,50)</f>
        <v>CONCEZE</v>
      </c>
    </row>
    <row r="569" spans="1:5" x14ac:dyDescent="0.3">
      <c r="A569" t="s">
        <v>568</v>
      </c>
      <c r="B569">
        <f>--LEFT(Tableau1[[#This Row],[Adresse]],SEARCH(" ",Tableau1[[#This Row],[Adresse]],1)-1)</f>
        <v>23</v>
      </c>
      <c r="C56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SAINT CHRISTOPHE </v>
      </c>
      <c r="D569" s="1" t="str">
        <f>MID(Tableau1[[#This Row],[Adresse]],SUMPRODUCT(ISNUMBER(MID(SUBSTITUTE(Tableau1[[#This Row],[Adresse]]," ","|"),ROW($1:$99),5)*1)*ROW($1:$99)),5)</f>
        <v>87100</v>
      </c>
      <c r="E569" t="str">
        <f>MID(Tableau1[[#This Row],[Adresse]],SUMPRODUCT(ISNUMBER(MID(SUBSTITUTE(Tableau1[[#This Row],[Adresse]]," ","|"),ROW($1:$99),5)*1)*ROW($1:$99))+6,50)</f>
        <v>LIMOGES</v>
      </c>
    </row>
    <row r="570" spans="1:5" x14ac:dyDescent="0.3">
      <c r="A570" t="s">
        <v>569</v>
      </c>
      <c r="B570">
        <f>--LEFT(Tableau1[[#This Row],[Adresse]],SEARCH(" ",Tableau1[[#This Row],[Adresse]],1)-1)</f>
        <v>148</v>
      </c>
      <c r="C57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MACDONALD </v>
      </c>
      <c r="D570" s="1" t="str">
        <f>MID(Tableau1[[#This Row],[Adresse]],SUMPRODUCT(ISNUMBER(MID(SUBSTITUTE(Tableau1[[#This Row],[Adresse]]," ","|"),ROW($1:$99),5)*1)*ROW($1:$99)),5)</f>
        <v>75019</v>
      </c>
      <c r="E570" t="str">
        <f>MID(Tableau1[[#This Row],[Adresse]],SUMPRODUCT(ISNUMBER(MID(SUBSTITUTE(Tableau1[[#This Row],[Adresse]]," ","|"),ROW($1:$99),5)*1)*ROW($1:$99))+6,50)</f>
        <v>PARIS</v>
      </c>
    </row>
    <row r="571" spans="1:5" x14ac:dyDescent="0.3">
      <c r="A571" t="s">
        <v>570</v>
      </c>
      <c r="B571">
        <f>--LEFT(Tableau1[[#This Row],[Adresse]],SEARCH(" ",Tableau1[[#This Row],[Adresse]],1)-1)</f>
        <v>25</v>
      </c>
      <c r="C57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AVETTES </v>
      </c>
      <c r="D571" s="1" t="str">
        <f>MID(Tableau1[[#This Row],[Adresse]],SUMPRODUCT(ISNUMBER(MID(SUBSTITUTE(Tableau1[[#This Row],[Adresse]]," ","|"),ROW($1:$99),5)*1)*ROW($1:$99)),5)</f>
        <v>35740</v>
      </c>
      <c r="E571" t="str">
        <f>MID(Tableau1[[#This Row],[Adresse]],SUMPRODUCT(ISNUMBER(MID(SUBSTITUTE(Tableau1[[#This Row],[Adresse]]," ","|"),ROW($1:$99),5)*1)*ROW($1:$99))+6,50)</f>
        <v>PACE</v>
      </c>
    </row>
    <row r="572" spans="1:5" x14ac:dyDescent="0.3">
      <c r="A572" t="s">
        <v>571</v>
      </c>
      <c r="B572">
        <f>--LEFT(Tableau1[[#This Row],[Adresse]],SEARCH(" ",Tableau1[[#This Row],[Adresse]],1)-1)</f>
        <v>6</v>
      </c>
      <c r="C57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YVAN GOLL </v>
      </c>
      <c r="D572" s="1" t="str">
        <f>MID(Tableau1[[#This Row],[Adresse]],SUMPRODUCT(ISNUMBER(MID(SUBSTITUTE(Tableau1[[#This Row],[Adresse]]," ","|"),ROW($1:$99),5)*1)*ROW($1:$99)),5)</f>
        <v>88100</v>
      </c>
      <c r="E572" t="str">
        <f>MID(Tableau1[[#This Row],[Adresse]],SUMPRODUCT(ISNUMBER(MID(SUBSTITUTE(Tableau1[[#This Row],[Adresse]]," ","|"),ROW($1:$99),5)*1)*ROW($1:$99))+6,50)</f>
        <v>SAINT DIE DES VOSGES</v>
      </c>
    </row>
    <row r="573" spans="1:5" x14ac:dyDescent="0.3">
      <c r="A573" t="s">
        <v>572</v>
      </c>
      <c r="B573">
        <f>--LEFT(Tableau1[[#This Row],[Adresse]],SEARCH(" ",Tableau1[[#This Row],[Adresse]],1)-1)</f>
        <v>445</v>
      </c>
      <c r="C57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RURAL 43 DE L HIPPODROME </v>
      </c>
      <c r="D573" s="1" t="str">
        <f>MID(Tableau1[[#This Row],[Adresse]],SUMPRODUCT(ISNUMBER(MID(SUBSTITUTE(Tableau1[[#This Row],[Adresse]]," ","|"),ROW($1:$99),5)*1)*ROW($1:$99)),5)</f>
        <v>84420</v>
      </c>
      <c r="E573" t="str">
        <f>MID(Tableau1[[#This Row],[Adresse]],SUMPRODUCT(ISNUMBER(MID(SUBSTITUTE(Tableau1[[#This Row],[Adresse]]," ","|"),ROW($1:$99),5)*1)*ROW($1:$99))+6,50)</f>
        <v>PIOLENC</v>
      </c>
    </row>
    <row r="574" spans="1:5" x14ac:dyDescent="0.3">
      <c r="A574" t="s">
        <v>573</v>
      </c>
      <c r="B574">
        <f>--LEFT(Tableau1[[#This Row],[Adresse]],SEARCH(" ",Tableau1[[#This Row],[Adresse]],1)-1)</f>
        <v>28</v>
      </c>
      <c r="C57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LIEGE </v>
      </c>
      <c r="D574" s="1" t="str">
        <f>MID(Tableau1[[#This Row],[Adresse]],SUMPRODUCT(ISNUMBER(MID(SUBSTITUTE(Tableau1[[#This Row],[Adresse]]," ","|"),ROW($1:$99),5)*1)*ROW($1:$99)),5)</f>
        <v>64000</v>
      </c>
      <c r="E574" t="str">
        <f>MID(Tableau1[[#This Row],[Adresse]],SUMPRODUCT(ISNUMBER(MID(SUBSTITUTE(Tableau1[[#This Row],[Adresse]]," ","|"),ROW($1:$99),5)*1)*ROW($1:$99))+6,50)</f>
        <v>PAU</v>
      </c>
    </row>
    <row r="575" spans="1:5" x14ac:dyDescent="0.3">
      <c r="A575" t="s">
        <v>574</v>
      </c>
      <c r="B575">
        <f>--LEFT(Tableau1[[#This Row],[Adresse]],SEARCH(" ",Tableau1[[#This Row],[Adresse]],1)-1)</f>
        <v>4</v>
      </c>
      <c r="C57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DANTON </v>
      </c>
      <c r="D575" s="1" t="str">
        <f>MID(Tableau1[[#This Row],[Adresse]],SUMPRODUCT(ISNUMBER(MID(SUBSTITUTE(Tableau1[[#This Row],[Adresse]]," ","|"),ROW($1:$99),5)*1)*ROW($1:$99)),5)</f>
        <v>45400</v>
      </c>
      <c r="E575" t="str">
        <f>MID(Tableau1[[#This Row],[Adresse]],SUMPRODUCT(ISNUMBER(MID(SUBSTITUTE(Tableau1[[#This Row],[Adresse]]," ","|"),ROW($1:$99),5)*1)*ROW($1:$99))+6,50)</f>
        <v>FLEURY LES AUBRAIS</v>
      </c>
    </row>
    <row r="576" spans="1:5" x14ac:dyDescent="0.3">
      <c r="A576" t="s">
        <v>575</v>
      </c>
      <c r="B576">
        <f>--LEFT(Tableau1[[#This Row],[Adresse]],SEARCH(" ",Tableau1[[#This Row],[Adresse]],1)-1)</f>
        <v>9</v>
      </c>
      <c r="C57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ANTOINE LOISEL </v>
      </c>
      <c r="D576" s="1" t="str">
        <f>MID(Tableau1[[#This Row],[Adresse]],SUMPRODUCT(ISNUMBER(MID(SUBSTITUTE(Tableau1[[#This Row],[Adresse]]," ","|"),ROW($1:$99),5)*1)*ROW($1:$99)),5)</f>
        <v>60000</v>
      </c>
      <c r="E576" t="str">
        <f>MID(Tableau1[[#This Row],[Adresse]],SUMPRODUCT(ISNUMBER(MID(SUBSTITUTE(Tableau1[[#This Row],[Adresse]]," ","|"),ROW($1:$99),5)*1)*ROW($1:$99))+6,50)</f>
        <v>BEAUVAIS</v>
      </c>
    </row>
    <row r="577" spans="1:5" x14ac:dyDescent="0.3">
      <c r="A577" t="s">
        <v>576</v>
      </c>
      <c r="B577">
        <f>--LEFT(Tableau1[[#This Row],[Adresse]],SEARCH(" ",Tableau1[[#This Row],[Adresse]],1)-1)</f>
        <v>1</v>
      </c>
      <c r="C57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ROCHERS </v>
      </c>
      <c r="D577" s="1" t="str">
        <f>MID(Tableau1[[#This Row],[Adresse]],SUMPRODUCT(ISNUMBER(MID(SUBSTITUTE(Tableau1[[#This Row],[Adresse]]," ","|"),ROW($1:$99),5)*1)*ROW($1:$99)),5)</f>
        <v>70000</v>
      </c>
      <c r="E577" t="str">
        <f>MID(Tableau1[[#This Row],[Adresse]],SUMPRODUCT(ISNUMBER(MID(SUBSTITUTE(Tableau1[[#This Row],[Adresse]]," ","|"),ROW($1:$99),5)*1)*ROW($1:$99))+6,50)</f>
        <v>NAVENNE</v>
      </c>
    </row>
    <row r="578" spans="1:5" x14ac:dyDescent="0.3">
      <c r="A578" t="s">
        <v>577</v>
      </c>
      <c r="B578">
        <f>--LEFT(Tableau1[[#This Row],[Adresse]],SEARCH(" ",Tableau1[[#This Row],[Adresse]],1)-1)</f>
        <v>21</v>
      </c>
      <c r="C57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BANQUE </v>
      </c>
      <c r="D578" s="1" t="str">
        <f>MID(Tableau1[[#This Row],[Adresse]],SUMPRODUCT(ISNUMBER(MID(SUBSTITUTE(Tableau1[[#This Row],[Adresse]]," ","|"),ROW($1:$99),5)*1)*ROW($1:$99)),5)</f>
        <v>70000</v>
      </c>
      <c r="E578" t="str">
        <f>MID(Tableau1[[#This Row],[Adresse]],SUMPRODUCT(ISNUMBER(MID(SUBSTITUTE(Tableau1[[#This Row],[Adresse]]," ","|"),ROW($1:$99),5)*1)*ROW($1:$99))+6,50)</f>
        <v>VESOUL</v>
      </c>
    </row>
    <row r="579" spans="1:5" x14ac:dyDescent="0.3">
      <c r="A579" t="s">
        <v>578</v>
      </c>
      <c r="B579">
        <f>--LEFT(Tableau1[[#This Row],[Adresse]],SEARCH(" ",Tableau1[[#This Row],[Adresse]],1)-1)</f>
        <v>4</v>
      </c>
      <c r="C57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VORGES </v>
      </c>
      <c r="D579" s="1" t="str">
        <f>MID(Tableau1[[#This Row],[Adresse]],SUMPRODUCT(ISNUMBER(MID(SUBSTITUTE(Tableau1[[#This Row],[Adresse]]," ","|"),ROW($1:$99),5)*1)*ROW($1:$99)),5)</f>
        <v>94300</v>
      </c>
      <c r="E579" t="str">
        <f>MID(Tableau1[[#This Row],[Adresse]],SUMPRODUCT(ISNUMBER(MID(SUBSTITUTE(Tableau1[[#This Row],[Adresse]]," ","|"),ROW($1:$99),5)*1)*ROW($1:$99))+6,50)</f>
        <v>VINCENNES</v>
      </c>
    </row>
    <row r="580" spans="1:5" x14ac:dyDescent="0.3">
      <c r="A580" t="s">
        <v>579</v>
      </c>
      <c r="B580">
        <f>--LEFT(Tableau1[[#This Row],[Adresse]],SEARCH(" ",Tableau1[[#This Row],[Adresse]],1)-1)</f>
        <v>1</v>
      </c>
      <c r="C58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DOCTEUR CALMETTE </v>
      </c>
      <c r="D580" s="1" t="str">
        <f>MID(Tableau1[[#This Row],[Adresse]],SUMPRODUCT(ISNUMBER(MID(SUBSTITUTE(Tableau1[[#This Row],[Adresse]]," ","|"),ROW($1:$99),5)*1)*ROW($1:$99)),5)</f>
        <v>38130</v>
      </c>
      <c r="E580" t="str">
        <f>MID(Tableau1[[#This Row],[Adresse]],SUMPRODUCT(ISNUMBER(MID(SUBSTITUTE(Tableau1[[#This Row],[Adresse]]," ","|"),ROW($1:$99),5)*1)*ROW($1:$99))+6,50)</f>
        <v>ECHIROLLES</v>
      </c>
    </row>
    <row r="581" spans="1:5" x14ac:dyDescent="0.3">
      <c r="A581" t="s">
        <v>580</v>
      </c>
      <c r="B581">
        <f>--LEFT(Tableau1[[#This Row],[Adresse]],SEARCH(" ",Tableau1[[#This Row],[Adresse]],1)-1)</f>
        <v>1</v>
      </c>
      <c r="C58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DE LA PETITE VILLETTE </v>
      </c>
      <c r="D581" s="1" t="str">
        <f>MID(Tableau1[[#This Row],[Adresse]],SUMPRODUCT(ISNUMBER(MID(SUBSTITUTE(Tableau1[[#This Row],[Adresse]]," ","|"),ROW($1:$99),5)*1)*ROW($1:$99)),5)</f>
        <v>86000</v>
      </c>
      <c r="E581" t="str">
        <f>MID(Tableau1[[#This Row],[Adresse]],SUMPRODUCT(ISNUMBER(MID(SUBSTITUTE(Tableau1[[#This Row],[Adresse]]," ","|"),ROW($1:$99),5)*1)*ROW($1:$99))+6,50)</f>
        <v>POITIERS</v>
      </c>
    </row>
    <row r="582" spans="1:5" x14ac:dyDescent="0.3">
      <c r="A582" t="s">
        <v>581</v>
      </c>
      <c r="B582">
        <f>--LEFT(Tableau1[[#This Row],[Adresse]],SEARCH(" ",Tableau1[[#This Row],[Adresse]],1)-1)</f>
        <v>10</v>
      </c>
      <c r="C58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GUILLAUME FICHET </v>
      </c>
      <c r="D582" s="1" t="str">
        <f>MID(Tableau1[[#This Row],[Adresse]],SUMPRODUCT(ISNUMBER(MID(SUBSTITUTE(Tableau1[[#This Row],[Adresse]]," ","|"),ROW($1:$99),5)*1)*ROW($1:$99)),5)</f>
        <v>74000</v>
      </c>
      <c r="E582" t="str">
        <f>MID(Tableau1[[#This Row],[Adresse]],SUMPRODUCT(ISNUMBER(MID(SUBSTITUTE(Tableau1[[#This Row],[Adresse]]," ","|"),ROW($1:$99),5)*1)*ROW($1:$99))+6,50)</f>
        <v>ANNECY</v>
      </c>
    </row>
    <row r="583" spans="1:5" x14ac:dyDescent="0.3">
      <c r="A583" t="s">
        <v>582</v>
      </c>
      <c r="B583">
        <f>--LEFT(Tableau1[[#This Row],[Adresse]],SEARCH(" ",Tableau1[[#This Row],[Adresse]],1)-1)</f>
        <v>18</v>
      </c>
      <c r="C58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CHARMES </v>
      </c>
      <c r="D583" s="1" t="str">
        <f>MID(Tableau1[[#This Row],[Adresse]],SUMPRODUCT(ISNUMBER(MID(SUBSTITUTE(Tableau1[[#This Row],[Adresse]]," ","|"),ROW($1:$99),5)*1)*ROW($1:$99)),5)</f>
        <v>67410</v>
      </c>
      <c r="E583" t="str">
        <f>MID(Tableau1[[#This Row],[Adresse]],SUMPRODUCT(ISNUMBER(MID(SUBSTITUTE(Tableau1[[#This Row],[Adresse]]," ","|"),ROW($1:$99),5)*1)*ROW($1:$99))+6,50)</f>
        <v>ROHRWILLER</v>
      </c>
    </row>
    <row r="584" spans="1:5" x14ac:dyDescent="0.3">
      <c r="A584" t="s">
        <v>583</v>
      </c>
      <c r="B584">
        <f>--LEFT(Tableau1[[#This Row],[Adresse]],SEARCH(" ",Tableau1[[#This Row],[Adresse]],1)-1)</f>
        <v>1</v>
      </c>
      <c r="C58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AZALEES </v>
      </c>
      <c r="D584" s="1" t="str">
        <f>MID(Tableau1[[#This Row],[Adresse]],SUMPRODUCT(ISNUMBER(MID(SUBSTITUTE(Tableau1[[#This Row],[Adresse]]," ","|"),ROW($1:$99),5)*1)*ROW($1:$99)),5)</f>
        <v>13120</v>
      </c>
      <c r="E584" t="str">
        <f>MID(Tableau1[[#This Row],[Adresse]],SUMPRODUCT(ISNUMBER(MID(SUBSTITUTE(Tableau1[[#This Row],[Adresse]]," ","|"),ROW($1:$99),5)*1)*ROW($1:$99))+6,50)</f>
        <v>GARDANNE</v>
      </c>
    </row>
    <row r="585" spans="1:5" x14ac:dyDescent="0.3">
      <c r="A585" t="s">
        <v>584</v>
      </c>
      <c r="B585">
        <f>--LEFT(Tableau1[[#This Row],[Adresse]],SEARCH(" ",Tableau1[[#This Row],[Adresse]],1)-1)</f>
        <v>21</v>
      </c>
      <c r="C58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JULES FERRY </v>
      </c>
      <c r="D585" s="1" t="str">
        <f>MID(Tableau1[[#This Row],[Adresse]],SUMPRODUCT(ISNUMBER(MID(SUBSTITUTE(Tableau1[[#This Row],[Adresse]]," ","|"),ROW($1:$99),5)*1)*ROW($1:$99)),5)</f>
        <v>13600</v>
      </c>
      <c r="E585" t="str">
        <f>MID(Tableau1[[#This Row],[Adresse]],SUMPRODUCT(ISNUMBER(MID(SUBSTITUTE(Tableau1[[#This Row],[Adresse]]," ","|"),ROW($1:$99),5)*1)*ROW($1:$99))+6,50)</f>
        <v>LA CIOTAT</v>
      </c>
    </row>
    <row r="586" spans="1:5" x14ac:dyDescent="0.3">
      <c r="A586" t="s">
        <v>585</v>
      </c>
      <c r="B586">
        <f>--LEFT(Tableau1[[#This Row],[Adresse]],SEARCH(" ",Tableau1[[#This Row],[Adresse]],1)-1)</f>
        <v>2</v>
      </c>
      <c r="C58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DELORME </v>
      </c>
      <c r="D586" s="1" t="str">
        <f>MID(Tableau1[[#This Row],[Adresse]],SUMPRODUCT(ISNUMBER(MID(SUBSTITUTE(Tableau1[[#This Row],[Adresse]]," ","|"),ROW($1:$99),5)*1)*ROW($1:$99)),5)</f>
        <v>38200</v>
      </c>
      <c r="E586" t="str">
        <f>MID(Tableau1[[#This Row],[Adresse]],SUMPRODUCT(ISNUMBER(MID(SUBSTITUTE(Tableau1[[#This Row],[Adresse]]," ","|"),ROW($1:$99),5)*1)*ROW($1:$99))+6,50)</f>
        <v>VIENNE</v>
      </c>
    </row>
    <row r="587" spans="1:5" x14ac:dyDescent="0.3">
      <c r="A587" t="s">
        <v>586</v>
      </c>
      <c r="B587">
        <f>--LEFT(Tableau1[[#This Row],[Adresse]],SEARCH(" ",Tableau1[[#This Row],[Adresse]],1)-1)</f>
        <v>186</v>
      </c>
      <c r="C58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GRANDE </v>
      </c>
      <c r="D587" s="1" t="str">
        <f>MID(Tableau1[[#This Row],[Adresse]],SUMPRODUCT(ISNUMBER(MID(SUBSTITUTE(Tableau1[[#This Row],[Adresse]]," ","|"),ROW($1:$99),5)*1)*ROW($1:$99)),5)</f>
        <v>77300</v>
      </c>
      <c r="E587" t="str">
        <f>MID(Tableau1[[#This Row],[Adresse]],SUMPRODUCT(ISNUMBER(MID(SUBSTITUTE(Tableau1[[#This Row],[Adresse]]," ","|"),ROW($1:$99),5)*1)*ROW($1:$99))+6,50)</f>
        <v>FONTAINEBLEAU</v>
      </c>
    </row>
    <row r="588" spans="1:5" x14ac:dyDescent="0.3">
      <c r="A588" t="s">
        <v>587</v>
      </c>
      <c r="B588">
        <f>--LEFT(Tableau1[[#This Row],[Adresse]],SEARCH(" ",Tableau1[[#This Row],[Adresse]],1)-1)</f>
        <v>6</v>
      </c>
      <c r="C58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NOBEL </v>
      </c>
      <c r="D588" s="1" t="str">
        <f>MID(Tableau1[[#This Row],[Adresse]],SUMPRODUCT(ISNUMBER(MID(SUBSTITUTE(Tableau1[[#This Row],[Adresse]]," ","|"),ROW($1:$99),5)*1)*ROW($1:$99)),5)</f>
        <v>87100</v>
      </c>
      <c r="E588" t="str">
        <f>MID(Tableau1[[#This Row],[Adresse]],SUMPRODUCT(ISNUMBER(MID(SUBSTITUTE(Tableau1[[#This Row],[Adresse]]," ","|"),ROW($1:$99),5)*1)*ROW($1:$99))+6,50)</f>
        <v>LIMOGES</v>
      </c>
    </row>
    <row r="589" spans="1:5" x14ac:dyDescent="0.3">
      <c r="A589" t="s">
        <v>588</v>
      </c>
      <c r="B589">
        <f>--LEFT(Tableau1[[#This Row],[Adresse]],SEARCH(" ",Tableau1[[#This Row],[Adresse]],1)-1)</f>
        <v>1</v>
      </c>
      <c r="C58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MONTEE DES VIOLETTES </v>
      </c>
      <c r="D589" s="1" t="str">
        <f>MID(Tableau1[[#This Row],[Adresse]],SUMPRODUCT(ISNUMBER(MID(SUBSTITUTE(Tableau1[[#This Row],[Adresse]]," ","|"),ROW($1:$99),5)*1)*ROW($1:$99)),5)</f>
        <v>06000</v>
      </c>
      <c r="E589" t="str">
        <f>MID(Tableau1[[#This Row],[Adresse]],SUMPRODUCT(ISNUMBER(MID(SUBSTITUTE(Tableau1[[#This Row],[Adresse]]," ","|"),ROW($1:$99),5)*1)*ROW($1:$99))+6,50)</f>
        <v>NICE</v>
      </c>
    </row>
    <row r="590" spans="1:5" x14ac:dyDescent="0.3">
      <c r="A590" t="s">
        <v>589</v>
      </c>
      <c r="B590">
        <f>--LEFT(Tableau1[[#This Row],[Adresse]],SEARCH(" ",Tableau1[[#This Row],[Adresse]],1)-1)</f>
        <v>19</v>
      </c>
      <c r="C59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CESAR FRANCK </v>
      </c>
      <c r="D590" s="1" t="str">
        <f>MID(Tableau1[[#This Row],[Adresse]],SUMPRODUCT(ISNUMBER(MID(SUBSTITUTE(Tableau1[[#This Row],[Adresse]]," ","|"),ROW($1:$99),5)*1)*ROW($1:$99)),5)</f>
        <v>81100</v>
      </c>
      <c r="E590" t="str">
        <f>MID(Tableau1[[#This Row],[Adresse]],SUMPRODUCT(ISNUMBER(MID(SUBSTITUTE(Tableau1[[#This Row],[Adresse]]," ","|"),ROW($1:$99),5)*1)*ROW($1:$99))+6,50)</f>
        <v>CASTRES</v>
      </c>
    </row>
    <row r="591" spans="1:5" x14ac:dyDescent="0.3">
      <c r="A591" t="s">
        <v>590</v>
      </c>
      <c r="B591">
        <f>--LEFT(Tableau1[[#This Row],[Adresse]],SEARCH(" ",Tableau1[[#This Row],[Adresse]],1)-1)</f>
        <v>735</v>
      </c>
      <c r="C59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HENRI BARBUSSE </v>
      </c>
      <c r="D591" s="1" t="str">
        <f>MID(Tableau1[[#This Row],[Adresse]],SUMPRODUCT(ISNUMBER(MID(SUBSTITUTE(Tableau1[[#This Row],[Adresse]]," ","|"),ROW($1:$99),5)*1)*ROW($1:$99)),5)</f>
        <v>13130</v>
      </c>
      <c r="E591" t="str">
        <f>MID(Tableau1[[#This Row],[Adresse]],SUMPRODUCT(ISNUMBER(MID(SUBSTITUTE(Tableau1[[#This Row],[Adresse]]," ","|"),ROW($1:$99),5)*1)*ROW($1:$99))+6,50)</f>
        <v>BERRE L ETANG</v>
      </c>
    </row>
    <row r="592" spans="1:5" x14ac:dyDescent="0.3">
      <c r="A592" t="s">
        <v>591</v>
      </c>
      <c r="B592">
        <f>--LEFT(Tableau1[[#This Row],[Adresse]],SEARCH(" ",Tableau1[[#This Row],[Adresse]],1)-1)</f>
        <v>1</v>
      </c>
      <c r="C59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AVENUE DES VIEUX MOULINS </v>
      </c>
      <c r="D592" s="1" t="str">
        <f>MID(Tableau1[[#This Row],[Adresse]],SUMPRODUCT(ISNUMBER(MID(SUBSTITUTE(Tableau1[[#This Row],[Adresse]]," ","|"),ROW($1:$99),5)*1)*ROW($1:$99)),5)</f>
        <v>66170</v>
      </c>
      <c r="E592" t="str">
        <f>MID(Tableau1[[#This Row],[Adresse]],SUMPRODUCT(ISNUMBER(MID(SUBSTITUTE(Tableau1[[#This Row],[Adresse]]," ","|"),ROW($1:$99),5)*1)*ROW($1:$99))+6,50)</f>
        <v>SAINT FELIU D AVALL</v>
      </c>
    </row>
    <row r="593" spans="1:5" x14ac:dyDescent="0.3">
      <c r="A593" t="s">
        <v>592</v>
      </c>
      <c r="B593">
        <f>--LEFT(Tableau1[[#This Row],[Adresse]],SEARCH(" ",Tableau1[[#This Row],[Adresse]],1)-1)</f>
        <v>9</v>
      </c>
      <c r="C59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BUENOS AYRES </v>
      </c>
      <c r="D593" s="1" t="str">
        <f>MID(Tableau1[[#This Row],[Adresse]],SUMPRODUCT(ISNUMBER(MID(SUBSTITUTE(Tableau1[[#This Row],[Adresse]]," ","|"),ROW($1:$99),5)*1)*ROW($1:$99)),5)</f>
        <v>06000</v>
      </c>
      <c r="E593" t="str">
        <f>MID(Tableau1[[#This Row],[Adresse]],SUMPRODUCT(ISNUMBER(MID(SUBSTITUTE(Tableau1[[#This Row],[Adresse]]," ","|"),ROW($1:$99),5)*1)*ROW($1:$99))+6,50)</f>
        <v>NICE</v>
      </c>
    </row>
    <row r="594" spans="1:5" x14ac:dyDescent="0.3">
      <c r="A594" t="s">
        <v>593</v>
      </c>
      <c r="B594">
        <f>--LEFT(Tableau1[[#This Row],[Adresse]],SEARCH(" ",Tableau1[[#This Row],[Adresse]],1)-1)</f>
        <v>40</v>
      </c>
      <c r="C59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LA REPUBLIQUE </v>
      </c>
      <c r="D594" s="1" t="str">
        <f>MID(Tableau1[[#This Row],[Adresse]],SUMPRODUCT(ISNUMBER(MID(SUBSTITUTE(Tableau1[[#This Row],[Adresse]]," ","|"),ROW($1:$99),5)*1)*ROW($1:$99)),5)</f>
        <v>94400</v>
      </c>
      <c r="E594" t="str">
        <f>MID(Tableau1[[#This Row],[Adresse]],SUMPRODUCT(ISNUMBER(MID(SUBSTITUTE(Tableau1[[#This Row],[Adresse]]," ","|"),ROW($1:$99),5)*1)*ROW($1:$99))+6,50)</f>
        <v>VITRY SUR SEINE</v>
      </c>
    </row>
    <row r="595" spans="1:5" x14ac:dyDescent="0.3">
      <c r="A595" t="s">
        <v>594</v>
      </c>
      <c r="B595">
        <f>--LEFT(Tableau1[[#This Row],[Adresse]],SEARCH(" ",Tableau1[[#This Row],[Adresse]],1)-1)</f>
        <v>345</v>
      </c>
      <c r="C59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LA BAUME </v>
      </c>
      <c r="D595" s="1" t="str">
        <f>MID(Tableau1[[#This Row],[Adresse]],SUMPRODUCT(ISNUMBER(MID(SUBSTITUTE(Tableau1[[#This Row],[Adresse]]," ","|"),ROW($1:$99),5)*1)*ROW($1:$99)),5)</f>
        <v>06140</v>
      </c>
      <c r="E595" t="str">
        <f>MID(Tableau1[[#This Row],[Adresse]],SUMPRODUCT(ISNUMBER(MID(SUBSTITUTE(Tableau1[[#This Row],[Adresse]]," ","|"),ROW($1:$99),5)*1)*ROW($1:$99))+6,50)</f>
        <v>TOURRETTES SUR LOUP</v>
      </c>
    </row>
    <row r="596" spans="1:5" x14ac:dyDescent="0.3">
      <c r="A596" t="s">
        <v>595</v>
      </c>
      <c r="B596">
        <f>--LEFT(Tableau1[[#This Row],[Adresse]],SEARCH(" ",Tableau1[[#This Row],[Adresse]],1)-1)</f>
        <v>25</v>
      </c>
      <c r="C59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DENIS PAPIN </v>
      </c>
      <c r="D596" s="1" t="str">
        <f>MID(Tableau1[[#This Row],[Adresse]],SUMPRODUCT(ISNUMBER(MID(SUBSTITUTE(Tableau1[[#This Row],[Adresse]]," ","|"),ROW($1:$99),5)*1)*ROW($1:$99)),5)</f>
        <v>13015</v>
      </c>
      <c r="E596" t="str">
        <f>MID(Tableau1[[#This Row],[Adresse]],SUMPRODUCT(ISNUMBER(MID(SUBSTITUTE(Tableau1[[#This Row],[Adresse]]," ","|"),ROW($1:$99),5)*1)*ROW($1:$99))+6,50)</f>
        <v>MARSEILLE</v>
      </c>
    </row>
    <row r="597" spans="1:5" x14ac:dyDescent="0.3">
      <c r="A597" t="s">
        <v>596</v>
      </c>
      <c r="B597">
        <f>--LEFT(Tableau1[[#This Row],[Adresse]],SEARCH(" ",Tableau1[[#This Row],[Adresse]],1)-1)</f>
        <v>868</v>
      </c>
      <c r="C59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 ARBERE </v>
      </c>
      <c r="D597" s="1" t="str">
        <f>MID(Tableau1[[#This Row],[Adresse]],SUMPRODUCT(ISNUMBER(MID(SUBSTITUTE(Tableau1[[#This Row],[Adresse]]," ","|"),ROW($1:$99),5)*1)*ROW($1:$99)),5)</f>
        <v>01220</v>
      </c>
      <c r="E597" t="str">
        <f>MID(Tableau1[[#This Row],[Adresse]],SUMPRODUCT(ISNUMBER(MID(SUBSTITUTE(Tableau1[[#This Row],[Adresse]]," ","|"),ROW($1:$99),5)*1)*ROW($1:$99))+6,50)</f>
        <v>DIVONNE LES BAINS</v>
      </c>
    </row>
    <row r="598" spans="1:5" x14ac:dyDescent="0.3">
      <c r="A598" t="s">
        <v>597</v>
      </c>
      <c r="B598">
        <f>--LEFT(Tableau1[[#This Row],[Adresse]],SEARCH(" ",Tableau1[[#This Row],[Adresse]],1)-1)</f>
        <v>2</v>
      </c>
      <c r="C59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DU MOULIN FONDU </v>
      </c>
      <c r="D598" s="1" t="str">
        <f>MID(Tableau1[[#This Row],[Adresse]],SUMPRODUCT(ISNUMBER(MID(SUBSTITUTE(Tableau1[[#This Row],[Adresse]]," ","|"),ROW($1:$99),5)*1)*ROW($1:$99)),5)</f>
        <v>93130</v>
      </c>
      <c r="E598" t="str">
        <f>MID(Tableau1[[#This Row],[Adresse]],SUMPRODUCT(ISNUMBER(MID(SUBSTITUTE(Tableau1[[#This Row],[Adresse]]," ","|"),ROW($1:$99),5)*1)*ROW($1:$99))+6,50)</f>
        <v>NOISY LE SEC</v>
      </c>
    </row>
    <row r="599" spans="1:5" x14ac:dyDescent="0.3">
      <c r="A599" t="s">
        <v>598</v>
      </c>
      <c r="B599">
        <f>--LEFT(Tableau1[[#This Row],[Adresse]],SEARCH(" ",Tableau1[[#This Row],[Adresse]],1)-1)</f>
        <v>23</v>
      </c>
      <c r="C59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ROBERT SCHUMAN </v>
      </c>
      <c r="D599" s="1" t="str">
        <f>MID(Tableau1[[#This Row],[Adresse]],SUMPRODUCT(ISNUMBER(MID(SUBSTITUTE(Tableau1[[#This Row],[Adresse]]," ","|"),ROW($1:$99),5)*1)*ROW($1:$99)),5)</f>
        <v>81290</v>
      </c>
      <c r="E599" t="str">
        <f>MID(Tableau1[[#This Row],[Adresse]],SUMPRODUCT(ISNUMBER(MID(SUBSTITUTE(Tableau1[[#This Row],[Adresse]]," ","|"),ROW($1:$99),5)*1)*ROW($1:$99))+6,50)</f>
        <v>LABRUGUIERE</v>
      </c>
    </row>
    <row r="600" spans="1:5" x14ac:dyDescent="0.3">
      <c r="A600" t="s">
        <v>599</v>
      </c>
      <c r="B600">
        <f>--LEFT(Tableau1[[#This Row],[Adresse]],SEARCH(" ",Tableau1[[#This Row],[Adresse]],1)-1)</f>
        <v>41</v>
      </c>
      <c r="C60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SAUSSERONS </v>
      </c>
      <c r="D600" s="1" t="str">
        <f>MID(Tableau1[[#This Row],[Adresse]],SUMPRODUCT(ISNUMBER(MID(SUBSTITUTE(Tableau1[[#This Row],[Adresse]]," ","|"),ROW($1:$99),5)*1)*ROW($1:$99)),5)</f>
        <v>06580</v>
      </c>
      <c r="E600" t="str">
        <f>MID(Tableau1[[#This Row],[Adresse]],SUMPRODUCT(ISNUMBER(MID(SUBSTITUTE(Tableau1[[#This Row],[Adresse]]," ","|"),ROW($1:$99),5)*1)*ROW($1:$99))+6,50)</f>
        <v>PEGOMAS</v>
      </c>
    </row>
    <row r="601" spans="1:5" x14ac:dyDescent="0.3">
      <c r="A601" t="s">
        <v>600</v>
      </c>
      <c r="B601">
        <f>--LEFT(Tableau1[[#This Row],[Adresse]],SEARCH(" ",Tableau1[[#This Row],[Adresse]],1)-1)</f>
        <v>57</v>
      </c>
      <c r="C60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L ETANG </v>
      </c>
      <c r="D601" s="1" t="str">
        <f>MID(Tableau1[[#This Row],[Adresse]],SUMPRODUCT(ISNUMBER(MID(SUBSTITUTE(Tableau1[[#This Row],[Adresse]]," ","|"),ROW($1:$99),5)*1)*ROW($1:$99)),5)</f>
        <v>78160</v>
      </c>
      <c r="E601" t="str">
        <f>MID(Tableau1[[#This Row],[Adresse]],SUMPRODUCT(ISNUMBER(MID(SUBSTITUTE(Tableau1[[#This Row],[Adresse]]," ","|"),ROW($1:$99),5)*1)*ROW($1:$99))+6,50)</f>
        <v>MARLY LE ROI</v>
      </c>
    </row>
    <row r="602" spans="1:5" x14ac:dyDescent="0.3">
      <c r="A602" t="s">
        <v>601</v>
      </c>
      <c r="B602">
        <f>--LEFT(Tableau1[[#This Row],[Adresse]],SEARCH(" ",Tableau1[[#This Row],[Adresse]],1)-1)</f>
        <v>6</v>
      </c>
      <c r="C60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DU LAVANDIN </v>
      </c>
      <c r="D602" s="1" t="str">
        <f>MID(Tableau1[[#This Row],[Adresse]],SUMPRODUCT(ISNUMBER(MID(SUBSTITUTE(Tableau1[[#This Row],[Adresse]]," ","|"),ROW($1:$99),5)*1)*ROW($1:$99)),5)</f>
        <v>34300</v>
      </c>
      <c r="E602" t="str">
        <f>MID(Tableau1[[#This Row],[Adresse]],SUMPRODUCT(ISNUMBER(MID(SUBSTITUTE(Tableau1[[#This Row],[Adresse]]," ","|"),ROW($1:$99),5)*1)*ROW($1:$99))+6,50)</f>
        <v>AGDE</v>
      </c>
    </row>
    <row r="603" spans="1:5" x14ac:dyDescent="0.3">
      <c r="A603" t="s">
        <v>602</v>
      </c>
      <c r="B603">
        <f>--LEFT(Tableau1[[#This Row],[Adresse]],SEARCH(" ",Tableau1[[#This Row],[Adresse]],1)-1)</f>
        <v>8</v>
      </c>
      <c r="C60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PAUL CEZANNE </v>
      </c>
      <c r="D603" s="1" t="str">
        <f>MID(Tableau1[[#This Row],[Adresse]],SUMPRODUCT(ISNUMBER(MID(SUBSTITUTE(Tableau1[[#This Row],[Adresse]]," ","|"),ROW($1:$99),5)*1)*ROW($1:$99)),5)</f>
        <v>78200</v>
      </c>
      <c r="E603" t="str">
        <f>MID(Tableau1[[#This Row],[Adresse]],SUMPRODUCT(ISNUMBER(MID(SUBSTITUTE(Tableau1[[#This Row],[Adresse]]," ","|"),ROW($1:$99),5)*1)*ROW($1:$99))+6,50)</f>
        <v>MANTES LA JOLIE</v>
      </c>
    </row>
    <row r="604" spans="1:5" x14ac:dyDescent="0.3">
      <c r="A604" t="s">
        <v>603</v>
      </c>
      <c r="B604">
        <f>--LEFT(Tableau1[[#This Row],[Adresse]],SEARCH(" ",Tableau1[[#This Row],[Adresse]],1)-1)</f>
        <v>27</v>
      </c>
      <c r="C60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JEAN JAURES </v>
      </c>
      <c r="D604" s="1" t="str">
        <f>MID(Tableau1[[#This Row],[Adresse]],SUMPRODUCT(ISNUMBER(MID(SUBSTITUTE(Tableau1[[#This Row],[Adresse]]," ","|"),ROW($1:$99),5)*1)*ROW($1:$99)),5)</f>
        <v>82000</v>
      </c>
      <c r="E604" t="str">
        <f>MID(Tableau1[[#This Row],[Adresse]],SUMPRODUCT(ISNUMBER(MID(SUBSTITUTE(Tableau1[[#This Row],[Adresse]]," ","|"),ROW($1:$99),5)*1)*ROW($1:$99))+6,50)</f>
        <v>MONTAUBAN</v>
      </c>
    </row>
    <row r="605" spans="1:5" x14ac:dyDescent="0.3">
      <c r="A605" t="s">
        <v>604</v>
      </c>
      <c r="B605">
        <f>--LEFT(Tableau1[[#This Row],[Adresse]],SEARCH(" ",Tableau1[[#This Row],[Adresse]],1)-1)</f>
        <v>9</v>
      </c>
      <c r="C60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LAURENT BONNEVAY </v>
      </c>
      <c r="D605" s="1" t="str">
        <f>MID(Tableau1[[#This Row],[Adresse]],SUMPRODUCT(ISNUMBER(MID(SUBSTITUTE(Tableau1[[#This Row],[Adresse]]," ","|"),ROW($1:$99),5)*1)*ROW($1:$99)),5)</f>
        <v>69350</v>
      </c>
      <c r="E605" t="str">
        <f>MID(Tableau1[[#This Row],[Adresse]],SUMPRODUCT(ISNUMBER(MID(SUBSTITUTE(Tableau1[[#This Row],[Adresse]]," ","|"),ROW($1:$99),5)*1)*ROW($1:$99))+6,50)</f>
        <v>LA MULATIERE</v>
      </c>
    </row>
    <row r="606" spans="1:5" x14ac:dyDescent="0.3">
      <c r="A606" t="s">
        <v>605</v>
      </c>
      <c r="B606">
        <f>--LEFT(Tableau1[[#This Row],[Adresse]],SEARCH(" ",Tableau1[[#This Row],[Adresse]],1)-1)</f>
        <v>8</v>
      </c>
      <c r="C60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AVENUE FREDERIC MISTRAL </v>
      </c>
      <c r="D606" s="1" t="str">
        <f>MID(Tableau1[[#This Row],[Adresse]],SUMPRODUCT(ISNUMBER(MID(SUBSTITUTE(Tableau1[[#This Row],[Adresse]]," ","|"),ROW($1:$99),5)*1)*ROW($1:$99)),5)</f>
        <v>13380</v>
      </c>
      <c r="E606" t="str">
        <f>MID(Tableau1[[#This Row],[Adresse]],SUMPRODUCT(ISNUMBER(MID(SUBSTITUTE(Tableau1[[#This Row],[Adresse]]," ","|"),ROW($1:$99),5)*1)*ROW($1:$99))+6,50)</f>
        <v>PLAN DE CUQUES</v>
      </c>
    </row>
    <row r="607" spans="1:5" x14ac:dyDescent="0.3">
      <c r="A607" t="s">
        <v>606</v>
      </c>
      <c r="B607">
        <f>--LEFT(Tableau1[[#This Row],[Adresse]],SEARCH(" ",Tableau1[[#This Row],[Adresse]],1)-1)</f>
        <v>7</v>
      </c>
      <c r="C60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JARDIN DES FORGES </v>
      </c>
      <c r="D607" s="1" t="str">
        <f>MID(Tableau1[[#This Row],[Adresse]],SUMPRODUCT(ISNUMBER(MID(SUBSTITUTE(Tableau1[[#This Row],[Adresse]]," ","|"),ROW($1:$99),5)*1)*ROW($1:$99)),5)</f>
        <v>38780</v>
      </c>
      <c r="E607" t="str">
        <f>MID(Tableau1[[#This Row],[Adresse]],SUMPRODUCT(ISNUMBER(MID(SUBSTITUTE(Tableau1[[#This Row],[Adresse]]," ","|"),ROW($1:$99),5)*1)*ROW($1:$99))+6,50)</f>
        <v>PONT EVEQUE</v>
      </c>
    </row>
    <row r="608" spans="1:5" x14ac:dyDescent="0.3">
      <c r="A608" t="s">
        <v>607</v>
      </c>
      <c r="B608">
        <f>--LEFT(Tableau1[[#This Row],[Adresse]],SEARCH(" ",Tableau1[[#This Row],[Adresse]],1)-1)</f>
        <v>37</v>
      </c>
      <c r="C60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PAUL VAILLANT COUTURIER </v>
      </c>
      <c r="D608" s="1" t="str">
        <f>MID(Tableau1[[#This Row],[Adresse]],SUMPRODUCT(ISNUMBER(MID(SUBSTITUTE(Tableau1[[#This Row],[Adresse]]," ","|"),ROW($1:$99),5)*1)*ROW($1:$99)),5)</f>
        <v>94110</v>
      </c>
      <c r="E608" t="str">
        <f>MID(Tableau1[[#This Row],[Adresse]],SUMPRODUCT(ISNUMBER(MID(SUBSTITUTE(Tableau1[[#This Row],[Adresse]]," ","|"),ROW($1:$99),5)*1)*ROW($1:$99))+6,50)</f>
        <v>ARCUEIL</v>
      </c>
    </row>
    <row r="609" spans="1:5" x14ac:dyDescent="0.3">
      <c r="A609" t="s">
        <v>608</v>
      </c>
      <c r="B609">
        <f>--LEFT(Tableau1[[#This Row],[Adresse]],SEARCH(" ",Tableau1[[#This Row],[Adresse]],1)-1)</f>
        <v>142</v>
      </c>
      <c r="C60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LOTISSEMENT LOU CAPULOUN </v>
      </c>
      <c r="D609" s="1" t="str">
        <f>MID(Tableau1[[#This Row],[Adresse]],SUMPRODUCT(ISNUMBER(MID(SUBSTITUTE(Tableau1[[#This Row],[Adresse]]," ","|"),ROW($1:$99),5)*1)*ROW($1:$99)),5)</f>
        <v>40230</v>
      </c>
      <c r="E609" t="str">
        <f>MID(Tableau1[[#This Row],[Adresse]],SUMPRODUCT(ISNUMBER(MID(SUBSTITUTE(Tableau1[[#This Row],[Adresse]]," ","|"),ROW($1:$99),5)*1)*ROW($1:$99))+6,50)</f>
        <v>SAUBRIGUES</v>
      </c>
    </row>
    <row r="610" spans="1:5" x14ac:dyDescent="0.3">
      <c r="A610" t="s">
        <v>609</v>
      </c>
      <c r="B610">
        <f>--LEFT(Tableau1[[#This Row],[Adresse]],SEARCH(" ",Tableau1[[#This Row],[Adresse]],1)-1)</f>
        <v>19</v>
      </c>
      <c r="C61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LENOIR </v>
      </c>
      <c r="D610" s="1" t="str">
        <f>MID(Tableau1[[#This Row],[Adresse]],SUMPRODUCT(ISNUMBER(MID(SUBSTITUTE(Tableau1[[#This Row],[Adresse]]," ","|"),ROW($1:$99),5)*1)*ROW($1:$99)),5)</f>
        <v>93220</v>
      </c>
      <c r="E610" t="str">
        <f>MID(Tableau1[[#This Row],[Adresse]],SUMPRODUCT(ISNUMBER(MID(SUBSTITUTE(Tableau1[[#This Row],[Adresse]]," ","|"),ROW($1:$99),5)*1)*ROW($1:$99))+6,50)</f>
        <v>GAGNY</v>
      </c>
    </row>
    <row r="611" spans="1:5" x14ac:dyDescent="0.3">
      <c r="A611" t="s">
        <v>610</v>
      </c>
      <c r="B611">
        <f>--LEFT(Tableau1[[#This Row],[Adresse]],SEARCH(" ",Tableau1[[#This Row],[Adresse]],1)-1)</f>
        <v>18</v>
      </c>
      <c r="C61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BOULEVARD DES MINEURS </v>
      </c>
      <c r="D611" s="1" t="str">
        <f>MID(Tableau1[[#This Row],[Adresse]],SUMPRODUCT(ISNUMBER(MID(SUBSTITUTE(Tableau1[[#This Row],[Adresse]]," ","|"),ROW($1:$99),5)*1)*ROW($1:$99)),5)</f>
        <v>42100</v>
      </c>
      <c r="E611" t="str">
        <f>MID(Tableau1[[#This Row],[Adresse]],SUMPRODUCT(ISNUMBER(MID(SUBSTITUTE(Tableau1[[#This Row],[Adresse]]," ","|"),ROW($1:$99),5)*1)*ROW($1:$99))+6,50)</f>
        <v>SAINT ETIENNE</v>
      </c>
    </row>
    <row r="612" spans="1:5" x14ac:dyDescent="0.3">
      <c r="A612" t="s">
        <v>611</v>
      </c>
      <c r="B612">
        <f>--LEFT(Tableau1[[#This Row],[Adresse]],SEARCH(" ",Tableau1[[#This Row],[Adresse]],1)-1)</f>
        <v>44</v>
      </c>
      <c r="C61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GASTON PICARD </v>
      </c>
      <c r="D612" s="1" t="str">
        <f>MID(Tableau1[[#This Row],[Adresse]],SUMPRODUCT(ISNUMBER(MID(SUBSTITUTE(Tableau1[[#This Row],[Adresse]]," ","|"),ROW($1:$99),5)*1)*ROW($1:$99)),5)</f>
        <v>94200</v>
      </c>
      <c r="E612" t="str">
        <f>MID(Tableau1[[#This Row],[Adresse]],SUMPRODUCT(ISNUMBER(MID(SUBSTITUTE(Tableau1[[#This Row],[Adresse]]," ","|"),ROW($1:$99),5)*1)*ROW($1:$99))+6,50)</f>
        <v>IVRY SUR SEINE</v>
      </c>
    </row>
    <row r="613" spans="1:5" x14ac:dyDescent="0.3">
      <c r="A613" t="s">
        <v>612</v>
      </c>
      <c r="B613">
        <f>--LEFT(Tableau1[[#This Row],[Adresse]],SEARCH(" ",Tableau1[[#This Row],[Adresse]],1)-1)</f>
        <v>4</v>
      </c>
      <c r="C61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PICARDIE </v>
      </c>
      <c r="D613" s="1" t="str">
        <f>MID(Tableau1[[#This Row],[Adresse]],SUMPRODUCT(ISNUMBER(MID(SUBSTITUTE(Tableau1[[#This Row],[Adresse]]," ","|"),ROW($1:$99),5)*1)*ROW($1:$99)),5)</f>
        <v>94240</v>
      </c>
      <c r="E613" t="str">
        <f>MID(Tableau1[[#This Row],[Adresse]],SUMPRODUCT(ISNUMBER(MID(SUBSTITUTE(Tableau1[[#This Row],[Adresse]]," ","|"),ROW($1:$99),5)*1)*ROW($1:$99))+6,50)</f>
        <v>L HAY LES ROSES</v>
      </c>
    </row>
    <row r="614" spans="1:5" x14ac:dyDescent="0.3">
      <c r="A614" t="s">
        <v>613</v>
      </c>
      <c r="B614">
        <f>--LEFT(Tableau1[[#This Row],[Adresse]],SEARCH(" ",Tableau1[[#This Row],[Adresse]],1)-1)</f>
        <v>6</v>
      </c>
      <c r="C61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FONT NEUVE </v>
      </c>
      <c r="D614" s="1" t="str">
        <f>MID(Tableau1[[#This Row],[Adresse]],SUMPRODUCT(ISNUMBER(MID(SUBSTITUTE(Tableau1[[#This Row],[Adresse]]," ","|"),ROW($1:$99),5)*1)*ROW($1:$99)),5)</f>
        <v>34290</v>
      </c>
      <c r="E614" t="str">
        <f>MID(Tableau1[[#This Row],[Adresse]],SUMPRODUCT(ISNUMBER(MID(SUBSTITUTE(Tableau1[[#This Row],[Adresse]]," ","|"),ROW($1:$99),5)*1)*ROW($1:$99))+6,50)</f>
        <v>BASSAN</v>
      </c>
    </row>
    <row r="615" spans="1:5" x14ac:dyDescent="0.3">
      <c r="A615" t="s">
        <v>614</v>
      </c>
      <c r="B615">
        <f>--LEFT(Tableau1[[#This Row],[Adresse]],SEARCH(" ",Tableau1[[#This Row],[Adresse]],1)-1)</f>
        <v>84</v>
      </c>
      <c r="C61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ARNIS </v>
      </c>
      <c r="D615" s="1" t="str">
        <f>MID(Tableau1[[#This Row],[Adresse]],SUMPRODUCT(ISNUMBER(MID(SUBSTITUTE(Tableau1[[#This Row],[Adresse]]," ","|"),ROW($1:$99),5)*1)*ROW($1:$99)),5)</f>
        <v>31130</v>
      </c>
      <c r="E615" t="str">
        <f>MID(Tableau1[[#This Row],[Adresse]],SUMPRODUCT(ISNUMBER(MID(SUBSTITUTE(Tableau1[[#This Row],[Adresse]]," ","|"),ROW($1:$99),5)*1)*ROW($1:$99))+6,50)</f>
        <v>BALMA</v>
      </c>
    </row>
    <row r="616" spans="1:5" x14ac:dyDescent="0.3">
      <c r="A616" t="s">
        <v>615</v>
      </c>
      <c r="B616">
        <f>--LEFT(Tableau1[[#This Row],[Adresse]],SEARCH(" ",Tableau1[[#This Row],[Adresse]],1)-1)</f>
        <v>91</v>
      </c>
      <c r="C61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CHOISY </v>
      </c>
      <c r="D616" s="1" t="str">
        <f>MID(Tableau1[[#This Row],[Adresse]],SUMPRODUCT(ISNUMBER(MID(SUBSTITUTE(Tableau1[[#This Row],[Adresse]]," ","|"),ROW($1:$99),5)*1)*ROW($1:$99)),5)</f>
        <v>94190</v>
      </c>
      <c r="E616" t="str">
        <f>MID(Tableau1[[#This Row],[Adresse]],SUMPRODUCT(ISNUMBER(MID(SUBSTITUTE(Tableau1[[#This Row],[Adresse]]," ","|"),ROW($1:$99),5)*1)*ROW($1:$99))+6,50)</f>
        <v>VILLENEUVE SAINT GEORGES</v>
      </c>
    </row>
    <row r="617" spans="1:5" x14ac:dyDescent="0.3">
      <c r="A617" t="s">
        <v>616</v>
      </c>
      <c r="B617">
        <f>--LEFT(Tableau1[[#This Row],[Adresse]],SEARCH(" ",Tableau1[[#This Row],[Adresse]],1)-1)</f>
        <v>18</v>
      </c>
      <c r="C61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COLLINE </v>
      </c>
      <c r="D617" s="1" t="str">
        <f>MID(Tableau1[[#This Row],[Adresse]],SUMPRODUCT(ISNUMBER(MID(SUBSTITUTE(Tableau1[[#This Row],[Adresse]]," ","|"),ROW($1:$99),5)*1)*ROW($1:$99)),5)</f>
        <v>66330</v>
      </c>
      <c r="E617" t="str">
        <f>MID(Tableau1[[#This Row],[Adresse]],SUMPRODUCT(ISNUMBER(MID(SUBSTITUTE(Tableau1[[#This Row],[Adresse]]," ","|"),ROW($1:$99),5)*1)*ROW($1:$99))+6,50)</f>
        <v>CABESTANY</v>
      </c>
    </row>
    <row r="618" spans="1:5" x14ac:dyDescent="0.3">
      <c r="A618" t="s">
        <v>617</v>
      </c>
      <c r="B618">
        <f>--LEFT(Tableau1[[#This Row],[Adresse]],SEARCH(" ",Tableau1[[#This Row],[Adresse]],1)-1)</f>
        <v>0</v>
      </c>
      <c r="C61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DU CLAUX </v>
      </c>
      <c r="D618" s="1" t="str">
        <f>MID(Tableau1[[#This Row],[Adresse]],SUMPRODUCT(ISNUMBER(MID(SUBSTITUTE(Tableau1[[#This Row],[Adresse]]," ","|"),ROW($1:$99),5)*1)*ROW($1:$99)),5)</f>
        <v>84120</v>
      </c>
      <c r="E618" t="str">
        <f>MID(Tableau1[[#This Row],[Adresse]],SUMPRODUCT(ISNUMBER(MID(SUBSTITUTE(Tableau1[[#This Row],[Adresse]]," ","|"),ROW($1:$99),5)*1)*ROW($1:$99))+6,50)</f>
        <v>PERTUIS</v>
      </c>
    </row>
    <row r="619" spans="1:5" x14ac:dyDescent="0.3">
      <c r="A619" t="s">
        <v>618</v>
      </c>
      <c r="B619">
        <f>--LEFT(Tableau1[[#This Row],[Adresse]],SEARCH(" ",Tableau1[[#This Row],[Adresse]],1)-1)</f>
        <v>10</v>
      </c>
      <c r="C61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ARPEGES </v>
      </c>
      <c r="D619" s="1" t="str">
        <f>MID(Tableau1[[#This Row],[Adresse]],SUMPRODUCT(ISNUMBER(MID(SUBSTITUTE(Tableau1[[#This Row],[Adresse]]," ","|"),ROW($1:$99),5)*1)*ROW($1:$99)),5)</f>
        <v>95800</v>
      </c>
      <c r="E619" t="str">
        <f>MID(Tableau1[[#This Row],[Adresse]],SUMPRODUCT(ISNUMBER(MID(SUBSTITUTE(Tableau1[[#This Row],[Adresse]]," ","|"),ROW($1:$99),5)*1)*ROW($1:$99))+6,50)</f>
        <v>CERGY</v>
      </c>
    </row>
    <row r="620" spans="1:5" x14ac:dyDescent="0.3">
      <c r="A620" t="s">
        <v>619</v>
      </c>
      <c r="B620">
        <f>--LEFT(Tableau1[[#This Row],[Adresse]],SEARCH(" ",Tableau1[[#This Row],[Adresse]],1)-1)</f>
        <v>1</v>
      </c>
      <c r="C62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SAINT JACQUES </v>
      </c>
      <c r="D620" s="1" t="str">
        <f>MID(Tableau1[[#This Row],[Adresse]],SUMPRODUCT(ISNUMBER(MID(SUBSTITUTE(Tableau1[[#This Row],[Adresse]]," ","|"),ROW($1:$99),5)*1)*ROW($1:$99)),5)</f>
        <v>72000</v>
      </c>
      <c r="E620" t="str">
        <f>MID(Tableau1[[#This Row],[Adresse]],SUMPRODUCT(ISNUMBER(MID(SUBSTITUTE(Tableau1[[#This Row],[Adresse]]," ","|"),ROW($1:$99),5)*1)*ROW($1:$99))+6,50)</f>
        <v>LE MANS</v>
      </c>
    </row>
    <row r="621" spans="1:5" x14ac:dyDescent="0.3">
      <c r="A621" t="s">
        <v>620</v>
      </c>
      <c r="B621">
        <f>--LEFT(Tableau1[[#This Row],[Adresse]],SEARCH(" ",Tableau1[[#This Row],[Adresse]],1)-1)</f>
        <v>12</v>
      </c>
      <c r="C62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T ROUTE DE BRIEY </v>
      </c>
      <c r="D621" s="1" t="str">
        <f>MID(Tableau1[[#This Row],[Adresse]],SUMPRODUCT(ISNUMBER(MID(SUBSTITUTE(Tableau1[[#This Row],[Adresse]]," ","|"),ROW($1:$99),5)*1)*ROW($1:$99)),5)</f>
        <v>57160</v>
      </c>
      <c r="E621" t="str">
        <f>MID(Tableau1[[#This Row],[Adresse]],SUMPRODUCT(ISNUMBER(MID(SUBSTITUTE(Tableau1[[#This Row],[Adresse]]," ","|"),ROW($1:$99),5)*1)*ROW($1:$99))+6,50)</f>
        <v>CHATEL SAINT GERMAIN</v>
      </c>
    </row>
    <row r="622" spans="1:5" x14ac:dyDescent="0.3">
      <c r="A622" t="s">
        <v>621</v>
      </c>
      <c r="B622">
        <f>--LEFT(Tableau1[[#This Row],[Adresse]],SEARCH(" ",Tableau1[[#This Row],[Adresse]],1)-1)</f>
        <v>7</v>
      </c>
      <c r="C62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ALLEE DE LA 1ERE DIV FR LIBRE </v>
      </c>
      <c r="D622" s="1" t="str">
        <f>MID(Tableau1[[#This Row],[Adresse]],SUMPRODUCT(ISNUMBER(MID(SUBSTITUTE(Tableau1[[#This Row],[Adresse]]," ","|"),ROW($1:$99),5)*1)*ROW($1:$99)),5)</f>
        <v>21000</v>
      </c>
      <c r="E622" t="str">
        <f>MID(Tableau1[[#This Row],[Adresse]],SUMPRODUCT(ISNUMBER(MID(SUBSTITUTE(Tableau1[[#This Row],[Adresse]]," ","|"),ROW($1:$99),5)*1)*ROW($1:$99))+6,50)</f>
        <v>DIJON</v>
      </c>
    </row>
    <row r="623" spans="1:5" x14ac:dyDescent="0.3">
      <c r="A623" t="s">
        <v>622</v>
      </c>
      <c r="B623">
        <f>--LEFT(Tableau1[[#This Row],[Adresse]],SEARCH(" ",Tableau1[[#This Row],[Adresse]],1)-1)</f>
        <v>36</v>
      </c>
      <c r="C62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ANCIENS COMBATTANTS </v>
      </c>
      <c r="D623" s="1" t="str">
        <f>MID(Tableau1[[#This Row],[Adresse]],SUMPRODUCT(ISNUMBER(MID(SUBSTITUTE(Tableau1[[#This Row],[Adresse]]," ","|"),ROW($1:$99),5)*1)*ROW($1:$99)),5)</f>
        <v>62137</v>
      </c>
      <c r="E623" t="str">
        <f>MID(Tableau1[[#This Row],[Adresse]],SUMPRODUCT(ISNUMBER(MID(SUBSTITUTE(Tableau1[[#This Row],[Adresse]]," ","|"),ROW($1:$99),5)*1)*ROW($1:$99))+6,50)</f>
        <v>COULOGNE</v>
      </c>
    </row>
    <row r="624" spans="1:5" x14ac:dyDescent="0.3">
      <c r="A624" t="s">
        <v>623</v>
      </c>
      <c r="B624">
        <f>--LEFT(Tableau1[[#This Row],[Adresse]],SEARCH(" ",Tableau1[[#This Row],[Adresse]],1)-1)</f>
        <v>356</v>
      </c>
      <c r="C62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FRERES LAMANON </v>
      </c>
      <c r="D624" s="1" t="str">
        <f>MID(Tableau1[[#This Row],[Adresse]],SUMPRODUCT(ISNUMBER(MID(SUBSTITUTE(Tableau1[[#This Row],[Adresse]]," ","|"),ROW($1:$99),5)*1)*ROW($1:$99)),5)</f>
        <v>13300</v>
      </c>
      <c r="E624" t="str">
        <f>MID(Tableau1[[#This Row],[Adresse]],SUMPRODUCT(ISNUMBER(MID(SUBSTITUTE(Tableau1[[#This Row],[Adresse]]," ","|"),ROW($1:$99),5)*1)*ROW($1:$99))+6,50)</f>
        <v>SALON DE PROVENCE</v>
      </c>
    </row>
    <row r="625" spans="1:5" x14ac:dyDescent="0.3">
      <c r="A625" t="s">
        <v>624</v>
      </c>
      <c r="B625">
        <f>--LEFT(Tableau1[[#This Row],[Adresse]],SEARCH(" ",Tableau1[[#This Row],[Adresse]],1)-1)</f>
        <v>17</v>
      </c>
      <c r="C62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CAMILLE BENOIT </v>
      </c>
      <c r="D625" s="1" t="str">
        <f>MID(Tableau1[[#This Row],[Adresse]],SUMPRODUCT(ISNUMBER(MID(SUBSTITUTE(Tableau1[[#This Row],[Adresse]]," ","|"),ROW($1:$99),5)*1)*ROW($1:$99)),5)</f>
        <v>42300</v>
      </c>
      <c r="E625" t="str">
        <f>MID(Tableau1[[#This Row],[Adresse]],SUMPRODUCT(ISNUMBER(MID(SUBSTITUTE(Tableau1[[#This Row],[Adresse]]," ","|"),ROW($1:$99),5)*1)*ROW($1:$99))+6,50)</f>
        <v>ROANNE</v>
      </c>
    </row>
    <row r="626" spans="1:5" x14ac:dyDescent="0.3">
      <c r="A626" t="s">
        <v>625</v>
      </c>
      <c r="B626">
        <f>--LEFT(Tableau1[[#This Row],[Adresse]],SEARCH(" ",Tableau1[[#This Row],[Adresse]],1)-1)</f>
        <v>2</v>
      </c>
      <c r="C62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GUSTAVE EIFFEL </v>
      </c>
      <c r="D626" s="1" t="str">
        <f>MID(Tableau1[[#This Row],[Adresse]],SUMPRODUCT(ISNUMBER(MID(SUBSTITUTE(Tableau1[[#This Row],[Adresse]]," ","|"),ROW($1:$99),5)*1)*ROW($1:$99)),5)</f>
        <v>37100</v>
      </c>
      <c r="E626" t="str">
        <f>MID(Tableau1[[#This Row],[Adresse]],SUMPRODUCT(ISNUMBER(MID(SUBSTITUTE(Tableau1[[#This Row],[Adresse]]," ","|"),ROW($1:$99),5)*1)*ROW($1:$99))+6,50)</f>
        <v>TOURS</v>
      </c>
    </row>
    <row r="627" spans="1:5" x14ac:dyDescent="0.3">
      <c r="A627" t="s">
        <v>626</v>
      </c>
      <c r="B627">
        <f>--LEFT(Tableau1[[#This Row],[Adresse]],SEARCH(" ",Tableau1[[#This Row],[Adresse]],1)-1)</f>
        <v>1702</v>
      </c>
      <c r="C62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SAINT PRIEST </v>
      </c>
      <c r="D627" s="1" t="str">
        <f>MID(Tableau1[[#This Row],[Adresse]],SUMPRODUCT(ISNUMBER(MID(SUBSTITUTE(Tableau1[[#This Row],[Adresse]]," ","|"),ROW($1:$99),5)*1)*ROW($1:$99)),5)</f>
        <v>34090</v>
      </c>
      <c r="E627" t="str">
        <f>MID(Tableau1[[#This Row],[Adresse]],SUMPRODUCT(ISNUMBER(MID(SUBSTITUTE(Tableau1[[#This Row],[Adresse]]," ","|"),ROW($1:$99),5)*1)*ROW($1:$99))+6,50)</f>
        <v>MONTPELLIER</v>
      </c>
    </row>
    <row r="628" spans="1:5" x14ac:dyDescent="0.3">
      <c r="A628" t="s">
        <v>627</v>
      </c>
      <c r="B628">
        <f>--LEFT(Tableau1[[#This Row],[Adresse]],SEARCH(" ",Tableau1[[#This Row],[Adresse]],1)-1)</f>
        <v>1</v>
      </c>
      <c r="C62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17 OCTOBRE 1961 </v>
      </c>
      <c r="D628" s="1" t="str">
        <f>MID(Tableau1[[#This Row],[Adresse]],SUMPRODUCT(ISNUMBER(MID(SUBSTITUTE(Tableau1[[#This Row],[Adresse]]," ","|"),ROW($1:$99),5)*1)*ROW($1:$99)),5)</f>
        <v>92220</v>
      </c>
      <c r="E628" t="str">
        <f>MID(Tableau1[[#This Row],[Adresse]],SUMPRODUCT(ISNUMBER(MID(SUBSTITUTE(Tableau1[[#This Row],[Adresse]]," ","|"),ROW($1:$99),5)*1)*ROW($1:$99))+6,50)</f>
        <v>BAGNEUX</v>
      </c>
    </row>
    <row r="629" spans="1:5" x14ac:dyDescent="0.3">
      <c r="A629" t="s">
        <v>628</v>
      </c>
      <c r="B629">
        <f>--LEFT(Tableau1[[#This Row],[Adresse]],SEARCH(" ",Tableau1[[#This Row],[Adresse]],1)-1)</f>
        <v>38</v>
      </c>
      <c r="C62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ELISEE RECLUS </v>
      </c>
      <c r="D629" s="1" t="str">
        <f>MID(Tableau1[[#This Row],[Adresse]],SUMPRODUCT(ISNUMBER(MID(SUBSTITUTE(Tableau1[[#This Row],[Adresse]]," ","|"),ROW($1:$99),5)*1)*ROW($1:$99)),5)</f>
        <v>42000</v>
      </c>
      <c r="E629" t="str">
        <f>MID(Tableau1[[#This Row],[Adresse]],SUMPRODUCT(ISNUMBER(MID(SUBSTITUTE(Tableau1[[#This Row],[Adresse]]," ","|"),ROW($1:$99),5)*1)*ROW($1:$99))+6,50)</f>
        <v>SAINT ETIENNE</v>
      </c>
    </row>
    <row r="630" spans="1:5" x14ac:dyDescent="0.3">
      <c r="A630" t="s">
        <v>629</v>
      </c>
      <c r="B630">
        <f>--LEFT(Tableau1[[#This Row],[Adresse]],SEARCH(" ",Tableau1[[#This Row],[Adresse]],1)-1)</f>
        <v>148</v>
      </c>
      <c r="C63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CAMILLE DE MONTGOLFIER </v>
      </c>
      <c r="D630" s="1" t="str">
        <f>MID(Tableau1[[#This Row],[Adresse]],SUMPRODUCT(ISNUMBER(MID(SUBSTITUTE(Tableau1[[#This Row],[Adresse]]," ","|"),ROW($1:$99),5)*1)*ROW($1:$99)),5)</f>
        <v>07100</v>
      </c>
      <c r="E630" t="str">
        <f>MID(Tableau1[[#This Row],[Adresse]],SUMPRODUCT(ISNUMBER(MID(SUBSTITUTE(Tableau1[[#This Row],[Adresse]]," ","|"),ROW($1:$99),5)*1)*ROW($1:$99))+6,50)</f>
        <v>BOULIEU LES ANNONAY</v>
      </c>
    </row>
    <row r="631" spans="1:5" x14ac:dyDescent="0.3">
      <c r="A631" t="s">
        <v>630</v>
      </c>
      <c r="B631">
        <f>--LEFT(Tableau1[[#This Row],[Adresse]],SEARCH(" ",Tableau1[[#This Row],[Adresse]],1)-1)</f>
        <v>8</v>
      </c>
      <c r="C63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ROSA PARKS </v>
      </c>
      <c r="D631" s="1" t="str">
        <f>MID(Tableau1[[#This Row],[Adresse]],SUMPRODUCT(ISNUMBER(MID(SUBSTITUTE(Tableau1[[#This Row],[Adresse]]," ","|"),ROW($1:$99),5)*1)*ROW($1:$99)),5)</f>
        <v>93400</v>
      </c>
      <c r="E631" t="str">
        <f>MID(Tableau1[[#This Row],[Adresse]],SUMPRODUCT(ISNUMBER(MID(SUBSTITUTE(Tableau1[[#This Row],[Adresse]]," ","|"),ROW($1:$99),5)*1)*ROW($1:$99))+6,50)</f>
        <v>SAINT OUEN SUR SEINE</v>
      </c>
    </row>
    <row r="632" spans="1:5" x14ac:dyDescent="0.3">
      <c r="A632" t="s">
        <v>631</v>
      </c>
      <c r="B632">
        <f>--LEFT(Tableau1[[#This Row],[Adresse]],SEARCH(" ",Tableau1[[#This Row],[Adresse]],1)-1)</f>
        <v>27</v>
      </c>
      <c r="C63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 HOTEL DIEU </v>
      </c>
      <c r="D632" s="1" t="str">
        <f>MID(Tableau1[[#This Row],[Adresse]],SUMPRODUCT(ISNUMBER(MID(SUBSTITUTE(Tableau1[[#This Row],[Adresse]]," ","|"),ROW($1:$99),5)*1)*ROW($1:$99)),5)</f>
        <v>95100</v>
      </c>
      <c r="E632" t="str">
        <f>MID(Tableau1[[#This Row],[Adresse]],SUMPRODUCT(ISNUMBER(MID(SUBSTITUTE(Tableau1[[#This Row],[Adresse]]," ","|"),ROW($1:$99),5)*1)*ROW($1:$99))+6,50)</f>
        <v>ARGENTEUIL</v>
      </c>
    </row>
    <row r="633" spans="1:5" x14ac:dyDescent="0.3">
      <c r="A633" t="s">
        <v>632</v>
      </c>
      <c r="B633">
        <f>--LEFT(Tableau1[[#This Row],[Adresse]],SEARCH(" ",Tableau1[[#This Row],[Adresse]],1)-1)</f>
        <v>89</v>
      </c>
      <c r="C63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ALPHONSE DENIS </v>
      </c>
      <c r="D633" s="1" t="str">
        <f>MID(Tableau1[[#This Row],[Adresse]],SUMPRODUCT(ISNUMBER(MID(SUBSTITUTE(Tableau1[[#This Row],[Adresse]]," ","|"),ROW($1:$99),5)*1)*ROW($1:$99)),5)</f>
        <v>83400</v>
      </c>
      <c r="E633" t="str">
        <f>MID(Tableau1[[#This Row],[Adresse]],SUMPRODUCT(ISNUMBER(MID(SUBSTITUTE(Tableau1[[#This Row],[Adresse]]," ","|"),ROW($1:$99),5)*1)*ROW($1:$99))+6,50)</f>
        <v>HYERES</v>
      </c>
    </row>
    <row r="634" spans="1:5" x14ac:dyDescent="0.3">
      <c r="A634" t="s">
        <v>633</v>
      </c>
      <c r="B634">
        <f>--LEFT(Tableau1[[#This Row],[Adresse]],SEARCH(" ",Tableau1[[#This Row],[Adresse]],1)-1)</f>
        <v>23</v>
      </c>
      <c r="C63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BOUSQUETIER </v>
      </c>
      <c r="D634" s="1" t="str">
        <f>MID(Tableau1[[#This Row],[Adresse]],SUMPRODUCT(ISNUMBER(MID(SUBSTITUTE(Tableau1[[#This Row],[Adresse]]," ","|"),ROW($1:$99),5)*1)*ROW($1:$99)),5)</f>
        <v>13012</v>
      </c>
      <c r="E634" t="str">
        <f>MID(Tableau1[[#This Row],[Adresse]],SUMPRODUCT(ISNUMBER(MID(SUBSTITUTE(Tableau1[[#This Row],[Adresse]]," ","|"),ROW($1:$99),5)*1)*ROW($1:$99))+6,50)</f>
        <v>MARSEILLE</v>
      </c>
    </row>
    <row r="635" spans="1:5" x14ac:dyDescent="0.3">
      <c r="A635" t="s">
        <v>634</v>
      </c>
      <c r="B635">
        <f>--LEFT(Tableau1[[#This Row],[Adresse]],SEARCH(" ",Tableau1[[#This Row],[Adresse]],1)-1)</f>
        <v>8</v>
      </c>
      <c r="C63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SQUARE ROBERT CASSART </v>
      </c>
      <c r="D635" s="1" t="str">
        <f>MID(Tableau1[[#This Row],[Adresse]],SUMPRODUCT(ISNUMBER(MID(SUBSTITUTE(Tableau1[[#This Row],[Adresse]]," ","|"),ROW($1:$99),5)*1)*ROW($1:$99)),5)</f>
        <v>77340</v>
      </c>
      <c r="E635" t="str">
        <f>MID(Tableau1[[#This Row],[Adresse]],SUMPRODUCT(ISNUMBER(MID(SUBSTITUTE(Tableau1[[#This Row],[Adresse]]," ","|"),ROW($1:$99),5)*1)*ROW($1:$99))+6,50)</f>
        <v>PONTAULT COMBAULT</v>
      </c>
    </row>
    <row r="636" spans="1:5" x14ac:dyDescent="0.3">
      <c r="A636" t="s">
        <v>635</v>
      </c>
      <c r="B636">
        <f>--LEFT(Tableau1[[#This Row],[Adresse]],SEARCH(" ",Tableau1[[#This Row],[Adresse]],1)-1)</f>
        <v>4</v>
      </c>
      <c r="C63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NICOLAS FARET </v>
      </c>
      <c r="D636" s="1" t="str">
        <f>MID(Tableau1[[#This Row],[Adresse]],SUMPRODUCT(ISNUMBER(MID(SUBSTITUTE(Tableau1[[#This Row],[Adresse]]," ","|"),ROW($1:$99),5)*1)*ROW($1:$99)),5)</f>
        <v>01000</v>
      </c>
      <c r="E636" t="str">
        <f>MID(Tableau1[[#This Row],[Adresse]],SUMPRODUCT(ISNUMBER(MID(SUBSTITUTE(Tableau1[[#This Row],[Adresse]]," ","|"),ROW($1:$99),5)*1)*ROW($1:$99))+6,50)</f>
        <v>BOURG EN BRESSE</v>
      </c>
    </row>
    <row r="637" spans="1:5" x14ac:dyDescent="0.3">
      <c r="A637" t="s">
        <v>636</v>
      </c>
      <c r="B637">
        <f>--LEFT(Tableau1[[#This Row],[Adresse]],SEARCH(" ",Tableau1[[#This Row],[Adresse]],1)-1)</f>
        <v>197</v>
      </c>
      <c r="C63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SAINT VINCENT </v>
      </c>
      <c r="D637" s="1" t="str">
        <f>MID(Tableau1[[#This Row],[Adresse]],SUMPRODUCT(ISNUMBER(MID(SUBSTITUTE(Tableau1[[#This Row],[Adresse]]," ","|"),ROW($1:$99),5)*1)*ROW($1:$99)),5)</f>
        <v>73190</v>
      </c>
      <c r="E637" t="str">
        <f>MID(Tableau1[[#This Row],[Adresse]],SUMPRODUCT(ISNUMBER(MID(SUBSTITUTE(Tableau1[[#This Row],[Adresse]]," ","|"),ROW($1:$99),5)*1)*ROW($1:$99))+6,50)</f>
        <v>CHALLES LES EAUX</v>
      </c>
    </row>
    <row r="638" spans="1:5" x14ac:dyDescent="0.3">
      <c r="A638" t="s">
        <v>637</v>
      </c>
      <c r="B638">
        <f>--LEFT(Tableau1[[#This Row],[Adresse]],SEARCH(" ",Tableau1[[#This Row],[Adresse]],1)-1)</f>
        <v>75</v>
      </c>
      <c r="C63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T ROUTE DE GRIGNY </v>
      </c>
      <c r="D638" s="1" t="str">
        <f>MID(Tableau1[[#This Row],[Adresse]],SUMPRODUCT(ISNUMBER(MID(SUBSTITUTE(Tableau1[[#This Row],[Adresse]]," ","|"),ROW($1:$99),5)*1)*ROW($1:$99)),5)</f>
        <v>91130</v>
      </c>
      <c r="E638" t="str">
        <f>MID(Tableau1[[#This Row],[Adresse]],SUMPRODUCT(ISNUMBER(MID(SUBSTITUTE(Tableau1[[#This Row],[Adresse]]," ","|"),ROW($1:$99),5)*1)*ROW($1:$99))+6,50)</f>
        <v>RIS ORANGIS</v>
      </c>
    </row>
    <row r="639" spans="1:5" x14ac:dyDescent="0.3">
      <c r="A639" t="s">
        <v>638</v>
      </c>
      <c r="B639">
        <f>--LEFT(Tableau1[[#This Row],[Adresse]],SEARCH(" ",Tableau1[[#This Row],[Adresse]],1)-1)</f>
        <v>26</v>
      </c>
      <c r="C63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DES FORSYTHIAS </v>
      </c>
      <c r="D639" s="1" t="str">
        <f>MID(Tableau1[[#This Row],[Adresse]],SUMPRODUCT(ISNUMBER(MID(SUBSTITUTE(Tableau1[[#This Row],[Adresse]]," ","|"),ROW($1:$99),5)*1)*ROW($1:$99)),5)</f>
        <v>06560</v>
      </c>
      <c r="E639" t="str">
        <f>MID(Tableau1[[#This Row],[Adresse]],SUMPRODUCT(ISNUMBER(MID(SUBSTITUTE(Tableau1[[#This Row],[Adresse]]," ","|"),ROW($1:$99),5)*1)*ROW($1:$99))+6,50)</f>
        <v>VALBONNE</v>
      </c>
    </row>
    <row r="640" spans="1:5" x14ac:dyDescent="0.3">
      <c r="A640" t="s">
        <v>639</v>
      </c>
      <c r="B640">
        <f>--LEFT(Tableau1[[#This Row],[Adresse]],SEARCH(" ",Tableau1[[#This Row],[Adresse]],1)-1)</f>
        <v>42</v>
      </c>
      <c r="C64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MICHEL ANGE </v>
      </c>
      <c r="D640" s="1" t="str">
        <f>MID(Tableau1[[#This Row],[Adresse]],SUMPRODUCT(ISNUMBER(MID(SUBSTITUTE(Tableau1[[#This Row],[Adresse]]," ","|"),ROW($1:$99),5)*1)*ROW($1:$99)),5)</f>
        <v>62100</v>
      </c>
      <c r="E640" t="str">
        <f>MID(Tableau1[[#This Row],[Adresse]],SUMPRODUCT(ISNUMBER(MID(SUBSTITUTE(Tableau1[[#This Row],[Adresse]]," ","|"),ROW($1:$99),5)*1)*ROW($1:$99))+6,50)</f>
        <v>CALAIS</v>
      </c>
    </row>
    <row r="641" spans="1:5" x14ac:dyDescent="0.3">
      <c r="A641" t="s">
        <v>640</v>
      </c>
      <c r="B641">
        <f>--LEFT(Tableau1[[#This Row],[Adresse]],SEARCH(" ",Tableau1[[#This Row],[Adresse]],1)-1)</f>
        <v>0</v>
      </c>
      <c r="C64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ARCADES DES ABBAYES </v>
      </c>
      <c r="D641" s="1" t="str">
        <f>MID(Tableau1[[#This Row],[Adresse]],SUMPRODUCT(ISNUMBER(MID(SUBSTITUTE(Tableau1[[#This Row],[Adresse]]," ","|"),ROW($1:$99),5)*1)*ROW($1:$99)),5)</f>
        <v>13127</v>
      </c>
      <c r="E641" t="str">
        <f>MID(Tableau1[[#This Row],[Adresse]],SUMPRODUCT(ISNUMBER(MID(SUBSTITUTE(Tableau1[[#This Row],[Adresse]]," ","|"),ROW($1:$99),5)*1)*ROW($1:$99))+6,50)</f>
        <v>VITROLLES</v>
      </c>
    </row>
    <row r="642" spans="1:5" x14ac:dyDescent="0.3">
      <c r="A642" t="s">
        <v>641</v>
      </c>
      <c r="B642">
        <f>--LEFT(Tableau1[[#This Row],[Adresse]],SEARCH(" ",Tableau1[[#This Row],[Adresse]],1)-1)</f>
        <v>251</v>
      </c>
      <c r="C64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PLATRIERES </v>
      </c>
      <c r="D642" s="1" t="str">
        <f>MID(Tableau1[[#This Row],[Adresse]],SUMPRODUCT(ISNUMBER(MID(SUBSTITUTE(Tableau1[[#This Row],[Adresse]]," ","|"),ROW($1:$99),5)*1)*ROW($1:$99)),5)</f>
        <v>13360</v>
      </c>
      <c r="E642" t="str">
        <f>MID(Tableau1[[#This Row],[Adresse]],SUMPRODUCT(ISNUMBER(MID(SUBSTITUTE(Tableau1[[#This Row],[Adresse]]," ","|"),ROW($1:$99),5)*1)*ROW($1:$99))+6,50)</f>
        <v>ROQUEVAIRE</v>
      </c>
    </row>
    <row r="643" spans="1:5" x14ac:dyDescent="0.3">
      <c r="A643" t="s">
        <v>642</v>
      </c>
      <c r="B643">
        <f>--LEFT(Tableau1[[#This Row],[Adresse]],SEARCH(" ",Tableau1[[#This Row],[Adresse]],1)-1)</f>
        <v>22</v>
      </c>
      <c r="C64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SAINT HUBERT </v>
      </c>
      <c r="D643" s="1" t="str">
        <f>MID(Tableau1[[#This Row],[Adresse]],SUMPRODUCT(ISNUMBER(MID(SUBSTITUTE(Tableau1[[#This Row],[Adresse]]," ","|"),ROW($1:$99),5)*1)*ROW($1:$99)),5)</f>
        <v>77500</v>
      </c>
      <c r="E643" t="str">
        <f>MID(Tableau1[[#This Row],[Adresse]],SUMPRODUCT(ISNUMBER(MID(SUBSTITUTE(Tableau1[[#This Row],[Adresse]]," ","|"),ROW($1:$99),5)*1)*ROW($1:$99))+6,50)</f>
        <v>CHELLES</v>
      </c>
    </row>
    <row r="644" spans="1:5" x14ac:dyDescent="0.3">
      <c r="A644" t="s">
        <v>643</v>
      </c>
      <c r="B644">
        <f>--LEFT(Tableau1[[#This Row],[Adresse]],SEARCH(" ",Tableau1[[#This Row],[Adresse]],1)-1)</f>
        <v>29</v>
      </c>
      <c r="C64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L OBIOU </v>
      </c>
      <c r="D644" s="1" t="str">
        <f>MID(Tableau1[[#This Row],[Adresse]],SUMPRODUCT(ISNUMBER(MID(SUBSTITUTE(Tableau1[[#This Row],[Adresse]]," ","|"),ROW($1:$99),5)*1)*ROW($1:$99)),5)</f>
        <v>38700</v>
      </c>
      <c r="E644" t="str">
        <f>MID(Tableau1[[#This Row],[Adresse]],SUMPRODUCT(ISNUMBER(MID(SUBSTITUTE(Tableau1[[#This Row],[Adresse]]," ","|"),ROW($1:$99),5)*1)*ROW($1:$99))+6,50)</f>
        <v>LA TRONCHE</v>
      </c>
    </row>
    <row r="645" spans="1:5" x14ac:dyDescent="0.3">
      <c r="A645" t="s">
        <v>644</v>
      </c>
      <c r="B645">
        <f>--LEFT(Tableau1[[#This Row],[Adresse]],SEARCH(" ",Tableau1[[#This Row],[Adresse]],1)-1)</f>
        <v>15</v>
      </c>
      <c r="C64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REPOS </v>
      </c>
      <c r="D645" s="1" t="str">
        <f>MID(Tableau1[[#This Row],[Adresse]],SUMPRODUCT(ISNUMBER(MID(SUBSTITUTE(Tableau1[[#This Row],[Adresse]]," ","|"),ROW($1:$99),5)*1)*ROW($1:$99)),5)</f>
        <v>67130</v>
      </c>
      <c r="E645" t="str">
        <f>MID(Tableau1[[#This Row],[Adresse]],SUMPRODUCT(ISNUMBER(MID(SUBSTITUTE(Tableau1[[#This Row],[Adresse]]," ","|"),ROW($1:$99),5)*1)*ROW($1:$99))+6,50)</f>
        <v>LA BROQUE</v>
      </c>
    </row>
    <row r="646" spans="1:5" x14ac:dyDescent="0.3">
      <c r="A646" t="s">
        <v>645</v>
      </c>
      <c r="B646">
        <f>--LEFT(Tableau1[[#This Row],[Adresse]],SEARCH(" ",Tableau1[[#This Row],[Adresse]],1)-1)</f>
        <v>136</v>
      </c>
      <c r="C64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PLESSIS BOUCHARD </v>
      </c>
      <c r="D646" s="1" t="str">
        <f>MID(Tableau1[[#This Row],[Adresse]],SUMPRODUCT(ISNUMBER(MID(SUBSTITUTE(Tableau1[[#This Row],[Adresse]]," ","|"),ROW($1:$99),5)*1)*ROW($1:$99)),5)</f>
        <v>95130</v>
      </c>
      <c r="E646" t="str">
        <f>MID(Tableau1[[#This Row],[Adresse]],SUMPRODUCT(ISNUMBER(MID(SUBSTITUTE(Tableau1[[#This Row],[Adresse]]," ","|"),ROW($1:$99),5)*1)*ROW($1:$99))+6,50)</f>
        <v>FRANCONVILLE</v>
      </c>
    </row>
    <row r="647" spans="1:5" x14ac:dyDescent="0.3">
      <c r="A647" t="s">
        <v>646</v>
      </c>
      <c r="B647">
        <f>--LEFT(Tableau1[[#This Row],[Adresse]],SEARCH(" ",Tableau1[[#This Row],[Adresse]],1)-1)</f>
        <v>19</v>
      </c>
      <c r="C64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NOYER </v>
      </c>
      <c r="D647" s="1" t="str">
        <f>MID(Tableau1[[#This Row],[Adresse]],SUMPRODUCT(ISNUMBER(MID(SUBSTITUTE(Tableau1[[#This Row],[Adresse]]," ","|"),ROW($1:$99),5)*1)*ROW($1:$99)),5)</f>
        <v>68000</v>
      </c>
      <c r="E647" t="str">
        <f>MID(Tableau1[[#This Row],[Adresse]],SUMPRODUCT(ISNUMBER(MID(SUBSTITUTE(Tableau1[[#This Row],[Adresse]]," ","|"),ROW($1:$99),5)*1)*ROW($1:$99))+6,50)</f>
        <v>COLMAR</v>
      </c>
    </row>
    <row r="648" spans="1:5" x14ac:dyDescent="0.3">
      <c r="A648" t="s">
        <v>647</v>
      </c>
      <c r="B648">
        <f>--LEFT(Tableau1[[#This Row],[Adresse]],SEARCH(" ",Tableau1[[#This Row],[Adresse]],1)-1)</f>
        <v>0</v>
      </c>
      <c r="C64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EMILE ZOLA </v>
      </c>
      <c r="D648" s="1" t="str">
        <f>MID(Tableau1[[#This Row],[Adresse]],SUMPRODUCT(ISNUMBER(MID(SUBSTITUTE(Tableau1[[#This Row],[Adresse]]," ","|"),ROW($1:$99),5)*1)*ROW($1:$99)),5)</f>
        <v>13500</v>
      </c>
      <c r="E648" t="str">
        <f>MID(Tableau1[[#This Row],[Adresse]],SUMPRODUCT(ISNUMBER(MID(SUBSTITUTE(Tableau1[[#This Row],[Adresse]]," ","|"),ROW($1:$99),5)*1)*ROW($1:$99))+6,50)</f>
        <v>MARTIGUES</v>
      </c>
    </row>
    <row r="649" spans="1:5" x14ac:dyDescent="0.3">
      <c r="A649" t="s">
        <v>648</v>
      </c>
      <c r="B649">
        <f>--LEFT(Tableau1[[#This Row],[Adresse]],SEARCH(" ",Tableau1[[#This Row],[Adresse]],1)-1)</f>
        <v>75</v>
      </c>
      <c r="C64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BARTHELEMY DAGNAN </v>
      </c>
      <c r="D649" s="1" t="str">
        <f>MID(Tableau1[[#This Row],[Adresse]],SUMPRODUCT(ISNUMBER(MID(SUBSTITUTE(Tableau1[[#This Row],[Adresse]]," ","|"),ROW($1:$99),5)*1)*ROW($1:$99)),5)</f>
        <v>83190</v>
      </c>
      <c r="E649" t="str">
        <f>MID(Tableau1[[#This Row],[Adresse]],SUMPRODUCT(ISNUMBER(MID(SUBSTITUTE(Tableau1[[#This Row],[Adresse]]," ","|"),ROW($1:$99),5)*1)*ROW($1:$99))+6,50)</f>
        <v>OLLIOULES</v>
      </c>
    </row>
    <row r="650" spans="1:5" x14ac:dyDescent="0.3">
      <c r="A650" t="s">
        <v>649</v>
      </c>
      <c r="B650">
        <f>--LEFT(Tableau1[[#This Row],[Adresse]],SEARCH(" ",Tableau1[[#This Row],[Adresse]],1)-1)</f>
        <v>87</v>
      </c>
      <c r="C65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DE CHARONNE </v>
      </c>
      <c r="D650" s="1" t="str">
        <f>MID(Tableau1[[#This Row],[Adresse]],SUMPRODUCT(ISNUMBER(MID(SUBSTITUTE(Tableau1[[#This Row],[Adresse]]," ","|"),ROW($1:$99),5)*1)*ROW($1:$99)),5)</f>
        <v>75011</v>
      </c>
      <c r="E650" t="str">
        <f>MID(Tableau1[[#This Row],[Adresse]],SUMPRODUCT(ISNUMBER(MID(SUBSTITUTE(Tableau1[[#This Row],[Adresse]]," ","|"),ROW($1:$99),5)*1)*ROW($1:$99))+6,50)</f>
        <v>PARIS</v>
      </c>
    </row>
    <row r="651" spans="1:5" x14ac:dyDescent="0.3">
      <c r="A651" t="s">
        <v>650</v>
      </c>
      <c r="B651">
        <f>--LEFT(Tableau1[[#This Row],[Adresse]],SEARCH(" ",Tableau1[[#This Row],[Adresse]],1)-1)</f>
        <v>117</v>
      </c>
      <c r="C65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DES CHARDONS BLEUS </v>
      </c>
      <c r="D651" s="1" t="str">
        <f>MID(Tableau1[[#This Row],[Adresse]],SUMPRODUCT(ISNUMBER(MID(SUBSTITUTE(Tableau1[[#This Row],[Adresse]]," ","|"),ROW($1:$99),5)*1)*ROW($1:$99)),5)</f>
        <v>01200</v>
      </c>
      <c r="E651" t="str">
        <f>MID(Tableau1[[#This Row],[Adresse]],SUMPRODUCT(ISNUMBER(MID(SUBSTITUTE(Tableau1[[#This Row],[Adresse]]," ","|"),ROW($1:$99),5)*1)*ROW($1:$99))+6,50)</f>
        <v>VALSERHONE</v>
      </c>
    </row>
    <row r="652" spans="1:5" x14ac:dyDescent="0.3">
      <c r="A652" t="s">
        <v>651</v>
      </c>
      <c r="B652">
        <f>--LEFT(Tableau1[[#This Row],[Adresse]],SEARCH(" ",Tableau1[[#This Row],[Adresse]],1)-1)</f>
        <v>21</v>
      </c>
      <c r="C65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MAIRIE </v>
      </c>
      <c r="D652" s="1" t="str">
        <f>MID(Tableau1[[#This Row],[Adresse]],SUMPRODUCT(ISNUMBER(MID(SUBSTITUTE(Tableau1[[#This Row],[Adresse]]," ","|"),ROW($1:$99),5)*1)*ROW($1:$99)),5)</f>
        <v>53120</v>
      </c>
      <c r="E652" t="str">
        <f>MID(Tableau1[[#This Row],[Adresse]],SUMPRODUCT(ISNUMBER(MID(SUBSTITUTE(Tableau1[[#This Row],[Adresse]]," ","|"),ROW($1:$99),5)*1)*ROW($1:$99))+6,50)</f>
        <v>GORRON</v>
      </c>
    </row>
    <row r="653" spans="1:5" x14ac:dyDescent="0.3">
      <c r="A653" t="s">
        <v>652</v>
      </c>
      <c r="B653">
        <f>--LEFT(Tableau1[[#This Row],[Adresse]],SEARCH(" ",Tableau1[[#This Row],[Adresse]],1)-1)</f>
        <v>34</v>
      </c>
      <c r="C65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SYRAH </v>
      </c>
      <c r="D653" s="1" t="str">
        <f>MID(Tableau1[[#This Row],[Adresse]],SUMPRODUCT(ISNUMBER(MID(SUBSTITUTE(Tableau1[[#This Row],[Adresse]]," ","|"),ROW($1:$99),5)*1)*ROW($1:$99)),5)</f>
        <v>34290</v>
      </c>
      <c r="E653" t="str">
        <f>MID(Tableau1[[#This Row],[Adresse]],SUMPRODUCT(ISNUMBER(MID(SUBSTITUTE(Tableau1[[#This Row],[Adresse]]," ","|"),ROW($1:$99),5)*1)*ROW($1:$99))+6,50)</f>
        <v>BASSAN</v>
      </c>
    </row>
    <row r="654" spans="1:5" x14ac:dyDescent="0.3">
      <c r="A654" t="s">
        <v>653</v>
      </c>
      <c r="B654">
        <f>--LEFT(Tableau1[[#This Row],[Adresse]],SEARCH(" ",Tableau1[[#This Row],[Adresse]],1)-1)</f>
        <v>9</v>
      </c>
      <c r="C65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MARTIAL DURONSOY </v>
      </c>
      <c r="D654" s="1" t="str">
        <f>MID(Tableau1[[#This Row],[Adresse]],SUMPRODUCT(ISNUMBER(MID(SUBSTITUTE(Tableau1[[#This Row],[Adresse]]," ","|"),ROW($1:$99),5)*1)*ROW($1:$99)),5)</f>
        <v>95670</v>
      </c>
      <c r="E654" t="str">
        <f>MID(Tableau1[[#This Row],[Adresse]],SUMPRODUCT(ISNUMBER(MID(SUBSTITUTE(Tableau1[[#This Row],[Adresse]]," ","|"),ROW($1:$99),5)*1)*ROW($1:$99))+6,50)</f>
        <v>MARLY LA VILLE</v>
      </c>
    </row>
    <row r="655" spans="1:5" x14ac:dyDescent="0.3">
      <c r="A655" t="s">
        <v>654</v>
      </c>
      <c r="B655">
        <f>--LEFT(Tableau1[[#This Row],[Adresse]],SEARCH(" ",Tableau1[[#This Row],[Adresse]],1)-1)</f>
        <v>4</v>
      </c>
      <c r="C65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CHAMP GAILLARD </v>
      </c>
      <c r="D655" s="1" t="str">
        <f>MID(Tableau1[[#This Row],[Adresse]],SUMPRODUCT(ISNUMBER(MID(SUBSTITUTE(Tableau1[[#This Row],[Adresse]]," ","|"),ROW($1:$99),5)*1)*ROW($1:$99)),5)</f>
        <v>95310</v>
      </c>
      <c r="E655" t="str">
        <f>MID(Tableau1[[#This Row],[Adresse]],SUMPRODUCT(ISNUMBER(MID(SUBSTITUTE(Tableau1[[#This Row],[Adresse]]," ","|"),ROW($1:$99),5)*1)*ROW($1:$99))+6,50)</f>
        <v>SAINT OUEN L AUMONE</v>
      </c>
    </row>
    <row r="656" spans="1:5" x14ac:dyDescent="0.3">
      <c r="A656" t="s">
        <v>655</v>
      </c>
      <c r="B656">
        <f>--LEFT(Tableau1[[#This Row],[Adresse]],SEARCH(" ",Tableau1[[#This Row],[Adresse]],1)-1)</f>
        <v>36</v>
      </c>
      <c r="C65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DOCTEUR ROUX </v>
      </c>
      <c r="D656" s="1" t="str">
        <f>MID(Tableau1[[#This Row],[Adresse]],SUMPRODUCT(ISNUMBER(MID(SUBSTITUTE(Tableau1[[#This Row],[Adresse]]," ","|"),ROW($1:$99),5)*1)*ROW($1:$99)),5)</f>
        <v>53000</v>
      </c>
      <c r="E656" t="str">
        <f>MID(Tableau1[[#This Row],[Adresse]],SUMPRODUCT(ISNUMBER(MID(SUBSTITUTE(Tableau1[[#This Row],[Adresse]]," ","|"),ROW($1:$99),5)*1)*ROW($1:$99))+6,50)</f>
        <v>LAVAL</v>
      </c>
    </row>
    <row r="657" spans="1:5" x14ac:dyDescent="0.3">
      <c r="A657" t="s">
        <v>656</v>
      </c>
      <c r="B657">
        <f>--LEFT(Tableau1[[#This Row],[Adresse]],SEARCH(" ",Tableau1[[#This Row],[Adresse]],1)-1)</f>
        <v>6</v>
      </c>
      <c r="C65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BOULEVARD DE FRIEDBERG </v>
      </c>
      <c r="D657" s="1" t="str">
        <f>MID(Tableau1[[#This Row],[Adresse]],SUMPRODUCT(ISNUMBER(MID(SUBSTITUTE(Tableau1[[#This Row],[Adresse]]," ","|"),ROW($1:$99),5)*1)*ROW($1:$99)),5)</f>
        <v>94350</v>
      </c>
      <c r="E657" t="str">
        <f>MID(Tableau1[[#This Row],[Adresse]],SUMPRODUCT(ISNUMBER(MID(SUBSTITUTE(Tableau1[[#This Row],[Adresse]]," ","|"),ROW($1:$99),5)*1)*ROW($1:$99))+6,50)</f>
        <v>VILLIERS SUR MARNE</v>
      </c>
    </row>
    <row r="658" spans="1:5" x14ac:dyDescent="0.3">
      <c r="A658" t="s">
        <v>657</v>
      </c>
      <c r="B658">
        <f>--LEFT(Tableau1[[#This Row],[Adresse]],SEARCH(" ",Tableau1[[#This Row],[Adresse]],1)-1)</f>
        <v>2</v>
      </c>
      <c r="C65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AEROPOSTALE </v>
      </c>
      <c r="D658" s="1" t="str">
        <f>MID(Tableau1[[#This Row],[Adresse]],SUMPRODUCT(ISNUMBER(MID(SUBSTITUTE(Tableau1[[#This Row],[Adresse]]," ","|"),ROW($1:$99),5)*1)*ROW($1:$99)),5)</f>
        <v>13700</v>
      </c>
      <c r="E658" t="str">
        <f>MID(Tableau1[[#This Row],[Adresse]],SUMPRODUCT(ISNUMBER(MID(SUBSTITUTE(Tableau1[[#This Row],[Adresse]]," ","|"),ROW($1:$99),5)*1)*ROW($1:$99))+6,50)</f>
        <v>MARIGNANE</v>
      </c>
    </row>
    <row r="659" spans="1:5" x14ac:dyDescent="0.3">
      <c r="A659" t="s">
        <v>658</v>
      </c>
      <c r="B659">
        <f>--LEFT(Tableau1[[#This Row],[Adresse]],SEARCH(" ",Tableau1[[#This Row],[Adresse]],1)-1)</f>
        <v>36</v>
      </c>
      <c r="C65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GUSTAVE GAUBERT </v>
      </c>
      <c r="D659" s="1" t="str">
        <f>MID(Tableau1[[#This Row],[Adresse]],SUMPRODUCT(ISNUMBER(MID(SUBSTITUTE(Tableau1[[#This Row],[Adresse]]," ","|"),ROW($1:$99),5)*1)*ROW($1:$99)),5)</f>
        <v>13300</v>
      </c>
      <c r="E659" t="str">
        <f>MID(Tableau1[[#This Row],[Adresse]],SUMPRODUCT(ISNUMBER(MID(SUBSTITUTE(Tableau1[[#This Row],[Adresse]]," ","|"),ROW($1:$99),5)*1)*ROW($1:$99))+6,50)</f>
        <v>SALON DE PROVENCE</v>
      </c>
    </row>
    <row r="660" spans="1:5" x14ac:dyDescent="0.3">
      <c r="A660" t="s">
        <v>659</v>
      </c>
      <c r="B660">
        <f>--LEFT(Tableau1[[#This Row],[Adresse]],SEARCH(" ",Tableau1[[#This Row],[Adresse]],1)-1)</f>
        <v>137</v>
      </c>
      <c r="C66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PAULIN BERTRAND </v>
      </c>
      <c r="D660" s="1" t="str">
        <f>MID(Tableau1[[#This Row],[Adresse]],SUMPRODUCT(ISNUMBER(MID(SUBSTITUTE(Tableau1[[#This Row],[Adresse]]," ","|"),ROW($1:$99),5)*1)*ROW($1:$99)),5)</f>
        <v>83130</v>
      </c>
      <c r="E660" t="str">
        <f>MID(Tableau1[[#This Row],[Adresse]],SUMPRODUCT(ISNUMBER(MID(SUBSTITUTE(Tableau1[[#This Row],[Adresse]]," ","|"),ROW($1:$99),5)*1)*ROW($1:$99))+6,50)</f>
        <v>LA GARDE</v>
      </c>
    </row>
    <row r="661" spans="1:5" x14ac:dyDescent="0.3">
      <c r="A661" t="s">
        <v>660</v>
      </c>
      <c r="B661">
        <f>--LEFT(Tableau1[[#This Row],[Adresse]],SEARCH(" ",Tableau1[[#This Row],[Adresse]],1)-1)</f>
        <v>0</v>
      </c>
      <c r="C66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DU MAS COME </v>
      </c>
      <c r="D661" s="1" t="str">
        <f>MID(Tableau1[[#This Row],[Adresse]],SUMPRODUCT(ISNUMBER(MID(SUBSTITUTE(Tableau1[[#This Row],[Adresse]]," ","|"),ROW($1:$99),5)*1)*ROW($1:$99)),5)</f>
        <v>66700</v>
      </c>
      <c r="E661" t="str">
        <f>MID(Tableau1[[#This Row],[Adresse]],SUMPRODUCT(ISNUMBER(MID(SUBSTITUTE(Tableau1[[#This Row],[Adresse]]," ","|"),ROW($1:$99),5)*1)*ROW($1:$99))+6,50)</f>
        <v>ARGELES SUR MER</v>
      </c>
    </row>
    <row r="662" spans="1:5" x14ac:dyDescent="0.3">
      <c r="A662" t="s">
        <v>661</v>
      </c>
      <c r="B662">
        <f>--LEFT(Tableau1[[#This Row],[Adresse]],SEARCH(" ",Tableau1[[#This Row],[Adresse]],1)-1)</f>
        <v>3</v>
      </c>
      <c r="C66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LONGUES RAYES </v>
      </c>
      <c r="D662" s="1" t="str">
        <f>MID(Tableau1[[#This Row],[Adresse]],SUMPRODUCT(ISNUMBER(MID(SUBSTITUTE(Tableau1[[#This Row],[Adresse]]," ","|"),ROW($1:$99),5)*1)*ROW($1:$99)),5)</f>
        <v>78440</v>
      </c>
      <c r="E662" t="str">
        <f>MID(Tableau1[[#This Row],[Adresse]],SUMPRODUCT(ISNUMBER(MID(SUBSTITUTE(Tableau1[[#This Row],[Adresse]]," ","|"),ROW($1:$99),5)*1)*ROW($1:$99))+6,50)</f>
        <v>BRUEIL EN VEXIN</v>
      </c>
    </row>
    <row r="663" spans="1:5" x14ac:dyDescent="0.3">
      <c r="A663" t="s">
        <v>662</v>
      </c>
      <c r="B663">
        <f>--LEFT(Tableau1[[#This Row],[Adresse]],SEARCH(" ",Tableau1[[#This Row],[Adresse]],1)-1)</f>
        <v>5</v>
      </c>
      <c r="C66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ENTREES </v>
      </c>
      <c r="D663" s="1" t="str">
        <f>MID(Tableau1[[#This Row],[Adresse]],SUMPRODUCT(ISNUMBER(MID(SUBSTITUTE(Tableau1[[#This Row],[Adresse]]," ","|"),ROW($1:$99),5)*1)*ROW($1:$99)),5)</f>
        <v>78160</v>
      </c>
      <c r="E663" t="str">
        <f>MID(Tableau1[[#This Row],[Adresse]],SUMPRODUCT(ISNUMBER(MID(SUBSTITUTE(Tableau1[[#This Row],[Adresse]]," ","|"),ROW($1:$99),5)*1)*ROW($1:$99))+6,50)</f>
        <v>MARLY LE ROI</v>
      </c>
    </row>
    <row r="664" spans="1:5" x14ac:dyDescent="0.3">
      <c r="A664" t="s">
        <v>663</v>
      </c>
      <c r="B664">
        <f>--LEFT(Tableau1[[#This Row],[Adresse]],SEARCH(" ",Tableau1[[#This Row],[Adresse]],1)-1)</f>
        <v>235</v>
      </c>
      <c r="C66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DU SANGLIER </v>
      </c>
      <c r="D664" s="1" t="str">
        <f>MID(Tableau1[[#This Row],[Adresse]],SUMPRODUCT(ISNUMBER(MID(SUBSTITUTE(Tableau1[[#This Row],[Adresse]]," ","|"),ROW($1:$99),5)*1)*ROW($1:$99)),5)</f>
        <v>30000</v>
      </c>
      <c r="E664" t="str">
        <f>MID(Tableau1[[#This Row],[Adresse]],SUMPRODUCT(ISNUMBER(MID(SUBSTITUTE(Tableau1[[#This Row],[Adresse]]," ","|"),ROW($1:$99),5)*1)*ROW($1:$99))+6,50)</f>
        <v>NIMES</v>
      </c>
    </row>
    <row r="665" spans="1:5" x14ac:dyDescent="0.3">
      <c r="A665" t="s">
        <v>664</v>
      </c>
      <c r="B665">
        <f>--LEFT(Tableau1[[#This Row],[Adresse]],SEARCH(" ",Tableau1[[#This Row],[Adresse]],1)-1)</f>
        <v>22</v>
      </c>
      <c r="C66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CIMETIERE </v>
      </c>
      <c r="D665" s="1" t="str">
        <f>MID(Tableau1[[#This Row],[Adresse]],SUMPRODUCT(ISNUMBER(MID(SUBSTITUTE(Tableau1[[#This Row],[Adresse]]," ","|"),ROW($1:$99),5)*1)*ROW($1:$99)),5)</f>
        <v>69100</v>
      </c>
      <c r="E665" t="str">
        <f>MID(Tableau1[[#This Row],[Adresse]],SUMPRODUCT(ISNUMBER(MID(SUBSTITUTE(Tableau1[[#This Row],[Adresse]]," ","|"),ROW($1:$99),5)*1)*ROW($1:$99))+6,50)</f>
        <v>VILLEURBANNE</v>
      </c>
    </row>
    <row r="666" spans="1:5" x14ac:dyDescent="0.3">
      <c r="A666" t="s">
        <v>665</v>
      </c>
      <c r="B666">
        <f>--LEFT(Tableau1[[#This Row],[Adresse]],SEARCH(" ",Tableau1[[#This Row],[Adresse]],1)-1)</f>
        <v>6</v>
      </c>
      <c r="C66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PRESBYTERE </v>
      </c>
      <c r="D666" s="1" t="str">
        <f>MID(Tableau1[[#This Row],[Adresse]],SUMPRODUCT(ISNUMBER(MID(SUBSTITUTE(Tableau1[[#This Row],[Adresse]]," ","|"),ROW($1:$99),5)*1)*ROW($1:$99)),5)</f>
        <v>69008</v>
      </c>
      <c r="E666" t="str">
        <f>MID(Tableau1[[#This Row],[Adresse]],SUMPRODUCT(ISNUMBER(MID(SUBSTITUTE(Tableau1[[#This Row],[Adresse]]," ","|"),ROW($1:$99),5)*1)*ROW($1:$99))+6,50)</f>
        <v>LYON</v>
      </c>
    </row>
    <row r="667" spans="1:5" x14ac:dyDescent="0.3">
      <c r="A667" t="s">
        <v>666</v>
      </c>
      <c r="B667">
        <f>--LEFT(Tableau1[[#This Row],[Adresse]],SEARCH(" ",Tableau1[[#This Row],[Adresse]],1)-1)</f>
        <v>19</v>
      </c>
      <c r="C66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DOCTEUR ARNOLD NETTER </v>
      </c>
      <c r="D667" s="1" t="str">
        <f>MID(Tableau1[[#This Row],[Adresse]],SUMPRODUCT(ISNUMBER(MID(SUBSTITUTE(Tableau1[[#This Row],[Adresse]]," ","|"),ROW($1:$99),5)*1)*ROW($1:$99)),5)</f>
        <v>75012</v>
      </c>
      <c r="E667" t="str">
        <f>MID(Tableau1[[#This Row],[Adresse]],SUMPRODUCT(ISNUMBER(MID(SUBSTITUTE(Tableau1[[#This Row],[Adresse]]," ","|"),ROW($1:$99),5)*1)*ROW($1:$99))+6,50)</f>
        <v>PARIS</v>
      </c>
    </row>
    <row r="668" spans="1:5" x14ac:dyDescent="0.3">
      <c r="A668" t="s">
        <v>667</v>
      </c>
      <c r="B668">
        <f>--LEFT(Tableau1[[#This Row],[Adresse]],SEARCH(" ",Tableau1[[#This Row],[Adresse]],1)-1)</f>
        <v>18</v>
      </c>
      <c r="C66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DES BOURGUIGNONS </v>
      </c>
      <c r="D668" s="1" t="str">
        <f>MID(Tableau1[[#This Row],[Adresse]],SUMPRODUCT(ISNUMBER(MID(SUBSTITUTE(Tableau1[[#This Row],[Adresse]]," ","|"),ROW($1:$99),5)*1)*ROW($1:$99)),5)</f>
        <v>51100</v>
      </c>
      <c r="E668" t="str">
        <f>MID(Tableau1[[#This Row],[Adresse]],SUMPRODUCT(ISNUMBER(MID(SUBSTITUTE(Tableau1[[#This Row],[Adresse]]," ","|"),ROW($1:$99),5)*1)*ROW($1:$99))+6,50)</f>
        <v>REIMS</v>
      </c>
    </row>
    <row r="669" spans="1:5" x14ac:dyDescent="0.3">
      <c r="A669" t="s">
        <v>668</v>
      </c>
      <c r="B669">
        <f>--LEFT(Tableau1[[#This Row],[Adresse]],SEARCH(" ",Tableau1[[#This Row],[Adresse]],1)-1)</f>
        <v>2</v>
      </c>
      <c r="C66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CHAPON </v>
      </c>
      <c r="D669" s="1" t="str">
        <f>MID(Tableau1[[#This Row],[Adresse]],SUMPRODUCT(ISNUMBER(MID(SUBSTITUTE(Tableau1[[#This Row],[Adresse]]," ","|"),ROW($1:$99),5)*1)*ROW($1:$99)),5)</f>
        <v>93300</v>
      </c>
      <c r="E669" t="str">
        <f>MID(Tableau1[[#This Row],[Adresse]],SUMPRODUCT(ISNUMBER(MID(SUBSTITUTE(Tableau1[[#This Row],[Adresse]]," ","|"),ROW($1:$99),5)*1)*ROW($1:$99))+6,50)</f>
        <v>AUBERVILLIERS</v>
      </c>
    </row>
    <row r="670" spans="1:5" x14ac:dyDescent="0.3">
      <c r="A670" t="s">
        <v>669</v>
      </c>
      <c r="B670">
        <f>--LEFT(Tableau1[[#This Row],[Adresse]],SEARCH(" ",Tableau1[[#This Row],[Adresse]],1)-1)</f>
        <v>22</v>
      </c>
      <c r="C67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HELENE BOUCHER </v>
      </c>
      <c r="D670" s="1" t="str">
        <f>MID(Tableau1[[#This Row],[Adresse]],SUMPRODUCT(ISNUMBER(MID(SUBSTITUTE(Tableau1[[#This Row],[Adresse]]," ","|"),ROW($1:$99),5)*1)*ROW($1:$99)),5)</f>
        <v>94800</v>
      </c>
      <c r="E670" t="str">
        <f>MID(Tableau1[[#This Row],[Adresse]],SUMPRODUCT(ISNUMBER(MID(SUBSTITUTE(Tableau1[[#This Row],[Adresse]]," ","|"),ROW($1:$99),5)*1)*ROW($1:$99))+6,50)</f>
        <v>VILLEJUIF</v>
      </c>
    </row>
    <row r="671" spans="1:5" x14ac:dyDescent="0.3">
      <c r="A671" t="s">
        <v>670</v>
      </c>
      <c r="B671">
        <f>--LEFT(Tableau1[[#This Row],[Adresse]],SEARCH(" ",Tableau1[[#This Row],[Adresse]],1)-1)</f>
        <v>21</v>
      </c>
      <c r="C67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RUZE </v>
      </c>
      <c r="D671" s="1" t="str">
        <f>MID(Tableau1[[#This Row],[Adresse]],SUMPRODUCT(ISNUMBER(MID(SUBSTITUTE(Tableau1[[#This Row],[Adresse]]," ","|"),ROW($1:$99),5)*1)*ROW($1:$99)),5)</f>
        <v>77270</v>
      </c>
      <c r="E671" t="str">
        <f>MID(Tableau1[[#This Row],[Adresse]],SUMPRODUCT(ISNUMBER(MID(SUBSTITUTE(Tableau1[[#This Row],[Adresse]]," ","|"),ROW($1:$99),5)*1)*ROW($1:$99))+6,50)</f>
        <v>VILLEPARISIS</v>
      </c>
    </row>
    <row r="672" spans="1:5" x14ac:dyDescent="0.3">
      <c r="A672" t="s">
        <v>671</v>
      </c>
      <c r="B672">
        <f>--LEFT(Tableau1[[#This Row],[Adresse]],SEARCH(" ",Tableau1[[#This Row],[Adresse]],1)-1)</f>
        <v>8</v>
      </c>
      <c r="C67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ALFRED DE VIGNY </v>
      </c>
      <c r="D672" s="1" t="str">
        <f>MID(Tableau1[[#This Row],[Adresse]],SUMPRODUCT(ISNUMBER(MID(SUBSTITUTE(Tableau1[[#This Row],[Adresse]]," ","|"),ROW($1:$99),5)*1)*ROW($1:$99)),5)</f>
        <v>93330</v>
      </c>
      <c r="E672" t="str">
        <f>MID(Tableau1[[#This Row],[Adresse]],SUMPRODUCT(ISNUMBER(MID(SUBSTITUTE(Tableau1[[#This Row],[Adresse]]," ","|"),ROW($1:$99),5)*1)*ROW($1:$99))+6,50)</f>
        <v>NEUILLY SUR MARNE</v>
      </c>
    </row>
    <row r="673" spans="1:5" x14ac:dyDescent="0.3">
      <c r="A673" t="s">
        <v>672</v>
      </c>
      <c r="B673">
        <f>--LEFT(Tableau1[[#This Row],[Adresse]],SEARCH(" ",Tableau1[[#This Row],[Adresse]],1)-1)</f>
        <v>4</v>
      </c>
      <c r="C67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TILLEULS </v>
      </c>
      <c r="D673" s="1" t="str">
        <f>MID(Tableau1[[#This Row],[Adresse]],SUMPRODUCT(ISNUMBER(MID(SUBSTITUTE(Tableau1[[#This Row],[Adresse]]," ","|"),ROW($1:$99),5)*1)*ROW($1:$99)),5)</f>
        <v>69120</v>
      </c>
      <c r="E673" t="str">
        <f>MID(Tableau1[[#This Row],[Adresse]],SUMPRODUCT(ISNUMBER(MID(SUBSTITUTE(Tableau1[[#This Row],[Adresse]]," ","|"),ROW($1:$99),5)*1)*ROW($1:$99))+6,50)</f>
        <v>VAULX EN VELIN</v>
      </c>
    </row>
    <row r="674" spans="1:5" x14ac:dyDescent="0.3">
      <c r="A674" t="s">
        <v>673</v>
      </c>
      <c r="B674">
        <f>--LEFT(Tableau1[[#This Row],[Adresse]],SEARCH(" ",Tableau1[[#This Row],[Adresse]],1)-1)</f>
        <v>22</v>
      </c>
      <c r="C67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VERGERS </v>
      </c>
      <c r="D674" s="1" t="str">
        <f>MID(Tableau1[[#This Row],[Adresse]],SUMPRODUCT(ISNUMBER(MID(SUBSTITUTE(Tableau1[[#This Row],[Adresse]]," ","|"),ROW($1:$99),5)*1)*ROW($1:$99)),5)</f>
        <v>67120</v>
      </c>
      <c r="E674" t="str">
        <f>MID(Tableau1[[#This Row],[Adresse]],SUMPRODUCT(ISNUMBER(MID(SUBSTITUTE(Tableau1[[#This Row],[Adresse]]," ","|"),ROW($1:$99),5)*1)*ROW($1:$99))+6,50)</f>
        <v>MOLSHEIM</v>
      </c>
    </row>
    <row r="675" spans="1:5" x14ac:dyDescent="0.3">
      <c r="A675" t="s">
        <v>674</v>
      </c>
      <c r="B675">
        <f>--LEFT(Tableau1[[#This Row],[Adresse]],SEARCH(" ",Tableau1[[#This Row],[Adresse]],1)-1)</f>
        <v>88</v>
      </c>
      <c r="C67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GIBBES </v>
      </c>
      <c r="D675" s="1" t="str">
        <f>MID(Tableau1[[#This Row],[Adresse]],SUMPRODUCT(ISNUMBER(MID(SUBSTITUTE(Tableau1[[#This Row],[Adresse]]," ","|"),ROW($1:$99),5)*1)*ROW($1:$99)),5)</f>
        <v>13014</v>
      </c>
      <c r="E675" t="str">
        <f>MID(Tableau1[[#This Row],[Adresse]],SUMPRODUCT(ISNUMBER(MID(SUBSTITUTE(Tableau1[[#This Row],[Adresse]]," ","|"),ROW($1:$99),5)*1)*ROW($1:$99))+6,50)</f>
        <v>MARSEILLE</v>
      </c>
    </row>
    <row r="676" spans="1:5" x14ac:dyDescent="0.3">
      <c r="A676" t="s">
        <v>675</v>
      </c>
      <c r="B676">
        <f>--LEFT(Tableau1[[#This Row],[Adresse]],SEARCH(" ",Tableau1[[#This Row],[Adresse]],1)-1)</f>
        <v>49</v>
      </c>
      <c r="C67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DE LA REPUBLIQUE </v>
      </c>
      <c r="D676" s="1" t="str">
        <f>MID(Tableau1[[#This Row],[Adresse]],SUMPRODUCT(ISNUMBER(MID(SUBSTITUTE(Tableau1[[#This Row],[Adresse]]," ","|"),ROW($1:$99),5)*1)*ROW($1:$99)),5)</f>
        <v>54220</v>
      </c>
      <c r="E676" t="str">
        <f>MID(Tableau1[[#This Row],[Adresse]],SUMPRODUCT(ISNUMBER(MID(SUBSTITUTE(Tableau1[[#This Row],[Adresse]]," ","|"),ROW($1:$99),5)*1)*ROW($1:$99))+6,50)</f>
        <v>MALZEVILLE</v>
      </c>
    </row>
    <row r="677" spans="1:5" x14ac:dyDescent="0.3">
      <c r="A677" t="s">
        <v>676</v>
      </c>
      <c r="B677">
        <f>--LEFT(Tableau1[[#This Row],[Adresse]],SEARCH(" ",Tableau1[[#This Row],[Adresse]],1)-1)</f>
        <v>14</v>
      </c>
      <c r="C67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HOCHE </v>
      </c>
      <c r="D677" s="1" t="str">
        <f>MID(Tableau1[[#This Row],[Adresse]],SUMPRODUCT(ISNUMBER(MID(SUBSTITUTE(Tableau1[[#This Row],[Adresse]]," ","|"),ROW($1:$99),5)*1)*ROW($1:$99)),5)</f>
        <v>86000</v>
      </c>
      <c r="E677" t="str">
        <f>MID(Tableau1[[#This Row],[Adresse]],SUMPRODUCT(ISNUMBER(MID(SUBSTITUTE(Tableau1[[#This Row],[Adresse]]," ","|"),ROW($1:$99),5)*1)*ROW($1:$99))+6,50)</f>
        <v>POITIERS</v>
      </c>
    </row>
    <row r="678" spans="1:5" x14ac:dyDescent="0.3">
      <c r="A678" t="s">
        <v>677</v>
      </c>
      <c r="B678">
        <f>--LEFT(Tableau1[[#This Row],[Adresse]],SEARCH(" ",Tableau1[[#This Row],[Adresse]],1)-1)</f>
        <v>286</v>
      </c>
      <c r="C67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PROMENADE DES PRES </v>
      </c>
      <c r="D678" s="1" t="str">
        <f>MID(Tableau1[[#This Row],[Adresse]],SUMPRODUCT(ISNUMBER(MID(SUBSTITUTE(Tableau1[[#This Row],[Adresse]]," ","|"),ROW($1:$99),5)*1)*ROW($1:$99)),5)</f>
        <v>06670</v>
      </c>
      <c r="E678" t="str">
        <f>MID(Tableau1[[#This Row],[Adresse]],SUMPRODUCT(ISNUMBER(MID(SUBSTITUTE(Tableau1[[#This Row],[Adresse]]," ","|"),ROW($1:$99),5)*1)*ROW($1:$99))+6,50)</f>
        <v>LEVENS</v>
      </c>
    </row>
    <row r="679" spans="1:5" x14ac:dyDescent="0.3">
      <c r="A679" t="s">
        <v>678</v>
      </c>
      <c r="B679">
        <f>--LEFT(Tableau1[[#This Row],[Adresse]],SEARCH(" ",Tableau1[[#This Row],[Adresse]],1)-1)</f>
        <v>19</v>
      </c>
      <c r="C67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CITES </v>
      </c>
      <c r="D679" s="1" t="str">
        <f>MID(Tableau1[[#This Row],[Adresse]],SUMPRODUCT(ISNUMBER(MID(SUBSTITUTE(Tableau1[[#This Row],[Adresse]]," ","|"),ROW($1:$99),5)*1)*ROW($1:$99)),5)</f>
        <v>93300</v>
      </c>
      <c r="E679" t="str">
        <f>MID(Tableau1[[#This Row],[Adresse]],SUMPRODUCT(ISNUMBER(MID(SUBSTITUTE(Tableau1[[#This Row],[Adresse]]," ","|"),ROW($1:$99),5)*1)*ROW($1:$99))+6,50)</f>
        <v>AUBERVILLIERS</v>
      </c>
    </row>
    <row r="680" spans="1:5" x14ac:dyDescent="0.3">
      <c r="A680" t="s">
        <v>679</v>
      </c>
      <c r="B680">
        <f>--LEFT(Tableau1[[#This Row],[Adresse]],SEARCH(" ",Tableau1[[#This Row],[Adresse]],1)-1)</f>
        <v>428</v>
      </c>
      <c r="C68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DU GRAND MAS </v>
      </c>
      <c r="D680" s="1" t="str">
        <f>MID(Tableau1[[#This Row],[Adresse]],SUMPRODUCT(ISNUMBER(MID(SUBSTITUTE(Tableau1[[#This Row],[Adresse]]," ","|"),ROW($1:$99),5)*1)*ROW($1:$99)),5)</f>
        <v>83600</v>
      </c>
      <c r="E680" t="str">
        <f>MID(Tableau1[[#This Row],[Adresse]],SUMPRODUCT(ISNUMBER(MID(SUBSTITUTE(Tableau1[[#This Row],[Adresse]]," ","|"),ROW($1:$99),5)*1)*ROW($1:$99))+6,50)</f>
        <v>FREJUS</v>
      </c>
    </row>
    <row r="681" spans="1:5" x14ac:dyDescent="0.3">
      <c r="A681" t="s">
        <v>680</v>
      </c>
      <c r="B681">
        <f>--LEFT(Tableau1[[#This Row],[Adresse]],SEARCH(" ",Tableau1[[#This Row],[Adresse]],1)-1)</f>
        <v>56</v>
      </c>
      <c r="C68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DROITE </v>
      </c>
      <c r="D681" s="1" t="str">
        <f>MID(Tableau1[[#This Row],[Adresse]],SUMPRODUCT(ISNUMBER(MID(SUBSTITUTE(Tableau1[[#This Row],[Adresse]]," ","|"),ROW($1:$99),5)*1)*ROW($1:$99)),5)</f>
        <v>11100</v>
      </c>
      <c r="E681" t="str">
        <f>MID(Tableau1[[#This Row],[Adresse]],SUMPRODUCT(ISNUMBER(MID(SUBSTITUTE(Tableau1[[#This Row],[Adresse]]," ","|"),ROW($1:$99),5)*1)*ROW($1:$99))+6,50)</f>
        <v>NARBONNE</v>
      </c>
    </row>
    <row r="682" spans="1:5" x14ac:dyDescent="0.3">
      <c r="A682" t="s">
        <v>681</v>
      </c>
      <c r="B682">
        <f>--LEFT(Tableau1[[#This Row],[Adresse]],SEARCH(" ",Tableau1[[#This Row],[Adresse]],1)-1)</f>
        <v>557</v>
      </c>
      <c r="C68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LA CHARNIAZ </v>
      </c>
      <c r="D682" s="1" t="str">
        <f>MID(Tableau1[[#This Row],[Adresse]],SUMPRODUCT(ISNUMBER(MID(SUBSTITUTE(Tableau1[[#This Row],[Adresse]]," ","|"),ROW($1:$99),5)*1)*ROW($1:$99)),5)</f>
        <v>74380</v>
      </c>
      <c r="E682" t="str">
        <f>MID(Tableau1[[#This Row],[Adresse]],SUMPRODUCT(ISNUMBER(MID(SUBSTITUTE(Tableau1[[#This Row],[Adresse]]," ","|"),ROW($1:$99),5)*1)*ROW($1:$99))+6,50)</f>
        <v>BONNE</v>
      </c>
    </row>
    <row r="683" spans="1:5" x14ac:dyDescent="0.3">
      <c r="A683" t="s">
        <v>682</v>
      </c>
      <c r="B683">
        <f>--LEFT(Tableau1[[#This Row],[Adresse]],SEARCH(" ",Tableau1[[#This Row],[Adresse]],1)-1)</f>
        <v>0</v>
      </c>
      <c r="C68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GLYCINES </v>
      </c>
      <c r="D683" s="1" t="str">
        <f>MID(Tableau1[[#This Row],[Adresse]],SUMPRODUCT(ISNUMBER(MID(SUBSTITUTE(Tableau1[[#This Row],[Adresse]]," ","|"),ROW($1:$99),5)*1)*ROW($1:$99)),5)</f>
        <v>04220</v>
      </c>
      <c r="E683" t="str">
        <f>MID(Tableau1[[#This Row],[Adresse]],SUMPRODUCT(ISNUMBER(MID(SUBSTITUTE(Tableau1[[#This Row],[Adresse]]," ","|"),ROW($1:$99),5)*1)*ROW($1:$99))+6,50)</f>
        <v>SAINTE TULLE</v>
      </c>
    </row>
    <row r="684" spans="1:5" x14ac:dyDescent="0.3">
      <c r="A684" t="s">
        <v>683</v>
      </c>
      <c r="B684">
        <f>--LEFT(Tableau1[[#This Row],[Adresse]],SEARCH(" ",Tableau1[[#This Row],[Adresse]],1)-1)</f>
        <v>5</v>
      </c>
      <c r="C68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A AVENUE DU JAS DE BOUFFAN </v>
      </c>
      <c r="D684" s="1" t="str">
        <f>MID(Tableau1[[#This Row],[Adresse]],SUMPRODUCT(ISNUMBER(MID(SUBSTITUTE(Tableau1[[#This Row],[Adresse]]," ","|"),ROW($1:$99),5)*1)*ROW($1:$99)),5)</f>
        <v>13090</v>
      </c>
      <c r="E684" t="str">
        <f>MID(Tableau1[[#This Row],[Adresse]],SUMPRODUCT(ISNUMBER(MID(SUBSTITUTE(Tableau1[[#This Row],[Adresse]]," ","|"),ROW($1:$99),5)*1)*ROW($1:$99))+6,50)</f>
        <v>AIX EN PROVENCE</v>
      </c>
    </row>
    <row r="685" spans="1:5" x14ac:dyDescent="0.3">
      <c r="A685" t="s">
        <v>684</v>
      </c>
      <c r="B685">
        <f>--LEFT(Tableau1[[#This Row],[Adresse]],SEARCH(" ",Tableau1[[#This Row],[Adresse]],1)-1)</f>
        <v>9</v>
      </c>
      <c r="C68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LANCEFOC </v>
      </c>
      <c r="D685" s="1" t="str">
        <f>MID(Tableau1[[#This Row],[Adresse]],SUMPRODUCT(ISNUMBER(MID(SUBSTITUTE(Tableau1[[#This Row],[Adresse]]," ","|"),ROW($1:$99),5)*1)*ROW($1:$99)),5)</f>
        <v>31000</v>
      </c>
      <c r="E685" t="str">
        <f>MID(Tableau1[[#This Row],[Adresse]],SUMPRODUCT(ISNUMBER(MID(SUBSTITUTE(Tableau1[[#This Row],[Adresse]]," ","|"),ROW($1:$99),5)*1)*ROW($1:$99))+6,50)</f>
        <v>TOULOUSE</v>
      </c>
    </row>
    <row r="686" spans="1:5" x14ac:dyDescent="0.3">
      <c r="A686" t="s">
        <v>685</v>
      </c>
      <c r="B686">
        <f>--LEFT(Tableau1[[#This Row],[Adresse]],SEARCH(" ",Tableau1[[#This Row],[Adresse]],1)-1)</f>
        <v>10</v>
      </c>
      <c r="C68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JEUNEURS </v>
      </c>
      <c r="D686" s="1" t="str">
        <f>MID(Tableau1[[#This Row],[Adresse]],SUMPRODUCT(ISNUMBER(MID(SUBSTITUTE(Tableau1[[#This Row],[Adresse]]," ","|"),ROW($1:$99),5)*1)*ROW($1:$99)),5)</f>
        <v>75002</v>
      </c>
      <c r="E686" t="str">
        <f>MID(Tableau1[[#This Row],[Adresse]],SUMPRODUCT(ISNUMBER(MID(SUBSTITUTE(Tableau1[[#This Row],[Adresse]]," ","|"),ROW($1:$99),5)*1)*ROW($1:$99))+6,50)</f>
        <v>PARIS</v>
      </c>
    </row>
    <row r="687" spans="1:5" x14ac:dyDescent="0.3">
      <c r="A687" t="s">
        <v>686</v>
      </c>
      <c r="B687">
        <f>--LEFT(Tableau1[[#This Row],[Adresse]],SEARCH(" ",Tableau1[[#This Row],[Adresse]],1)-1)</f>
        <v>6</v>
      </c>
      <c r="C68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MARJOERA </v>
      </c>
      <c r="D687" s="1" t="str">
        <f>MID(Tableau1[[#This Row],[Adresse]],SUMPRODUCT(ISNUMBER(MID(SUBSTITUTE(Tableau1[[#This Row],[Adresse]]," ","|"),ROW($1:$99),5)*1)*ROW($1:$99)),5)</f>
        <v>38760</v>
      </c>
      <c r="E687" t="str">
        <f>MID(Tableau1[[#This Row],[Adresse]],SUMPRODUCT(ISNUMBER(MID(SUBSTITUTE(Tableau1[[#This Row],[Adresse]]," ","|"),ROW($1:$99),5)*1)*ROW($1:$99))+6,50)</f>
        <v>VARCES ALLIERES ET RISSET</v>
      </c>
    </row>
    <row r="688" spans="1:5" x14ac:dyDescent="0.3">
      <c r="A688" t="s">
        <v>687</v>
      </c>
      <c r="B688">
        <f>--LEFT(Tableau1[[#This Row],[Adresse]],SEARCH(" ",Tableau1[[#This Row],[Adresse]],1)-1)</f>
        <v>116</v>
      </c>
      <c r="C68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GRANDE RUE CHARLES DE GAULLE </v>
      </c>
      <c r="D688" s="1" t="str">
        <f>MID(Tableau1[[#This Row],[Adresse]],SUMPRODUCT(ISNUMBER(MID(SUBSTITUTE(Tableau1[[#This Row],[Adresse]]," ","|"),ROW($1:$99),5)*1)*ROW($1:$99)),5)</f>
        <v>91250</v>
      </c>
      <c r="E688" t="str">
        <f>MID(Tableau1[[#This Row],[Adresse]],SUMPRODUCT(ISNUMBER(MID(SUBSTITUTE(Tableau1[[#This Row],[Adresse]]," ","|"),ROW($1:$99),5)*1)*ROW($1:$99))+6,50)</f>
        <v>SAINTRY SUR SEINE</v>
      </c>
    </row>
    <row r="689" spans="1:5" x14ac:dyDescent="0.3">
      <c r="A689" t="s">
        <v>688</v>
      </c>
      <c r="B689">
        <f>--LEFT(Tableau1[[#This Row],[Adresse]],SEARCH(" ",Tableau1[[#This Row],[Adresse]],1)-1)</f>
        <v>119</v>
      </c>
      <c r="C68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PAIX </v>
      </c>
      <c r="D689" s="1" t="str">
        <f>MID(Tableau1[[#This Row],[Adresse]],SUMPRODUCT(ISNUMBER(MID(SUBSTITUTE(Tableau1[[#This Row],[Adresse]]," ","|"),ROW($1:$99),5)*1)*ROW($1:$99)),5)</f>
        <v>94170</v>
      </c>
      <c r="E689" t="str">
        <f>MID(Tableau1[[#This Row],[Adresse]],SUMPRODUCT(ISNUMBER(MID(SUBSTITUTE(Tableau1[[#This Row],[Adresse]]," ","|"),ROW($1:$99),5)*1)*ROW($1:$99))+6,50)</f>
        <v>LE PERREUX SUR MARNE</v>
      </c>
    </row>
    <row r="690" spans="1:5" x14ac:dyDescent="0.3">
      <c r="A690" t="s">
        <v>689</v>
      </c>
      <c r="B690">
        <f>--LEFT(Tableau1[[#This Row],[Adresse]],SEARCH(" ",Tableau1[[#This Row],[Adresse]],1)-1)</f>
        <v>11</v>
      </c>
      <c r="C69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 ATHENES </v>
      </c>
      <c r="D690" s="1" t="str">
        <f>MID(Tableau1[[#This Row],[Adresse]],SUMPRODUCT(ISNUMBER(MID(SUBSTITUTE(Tableau1[[#This Row],[Adresse]]," ","|"),ROW($1:$99),5)*1)*ROW($1:$99)),5)</f>
        <v>13001</v>
      </c>
      <c r="E690" t="str">
        <f>MID(Tableau1[[#This Row],[Adresse]],SUMPRODUCT(ISNUMBER(MID(SUBSTITUTE(Tableau1[[#This Row],[Adresse]]," ","|"),ROW($1:$99),5)*1)*ROW($1:$99))+6,50)</f>
        <v>MARSEILLE</v>
      </c>
    </row>
    <row r="691" spans="1:5" x14ac:dyDescent="0.3">
      <c r="A691" t="s">
        <v>690</v>
      </c>
      <c r="B691">
        <f>--LEFT(Tableau1[[#This Row],[Adresse]],SEARCH(" ",Tableau1[[#This Row],[Adresse]],1)-1)</f>
        <v>99</v>
      </c>
      <c r="C69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L HERMET </v>
      </c>
      <c r="D691" s="1" t="str">
        <f>MID(Tableau1[[#This Row],[Adresse]],SUMPRODUCT(ISNUMBER(MID(SUBSTITUTE(Tableau1[[#This Row],[Adresse]]," ","|"),ROW($1:$99),5)*1)*ROW($1:$99)),5)</f>
        <v>81380</v>
      </c>
      <c r="E691" t="str">
        <f>MID(Tableau1[[#This Row],[Adresse]],SUMPRODUCT(ISNUMBER(MID(SUBSTITUTE(Tableau1[[#This Row],[Adresse]]," ","|"),ROW($1:$99),5)*1)*ROW($1:$99))+6,50)</f>
        <v>LESCURE D ALBIGEOIS</v>
      </c>
    </row>
    <row r="692" spans="1:5" x14ac:dyDescent="0.3">
      <c r="A692" t="s">
        <v>691</v>
      </c>
      <c r="B692">
        <f>--LEFT(Tableau1[[#This Row],[Adresse]],SEARCH(" ",Tableau1[[#This Row],[Adresse]],1)-1)</f>
        <v>227</v>
      </c>
      <c r="C69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PONT TRINQUAT </v>
      </c>
      <c r="D692" s="1" t="str">
        <f>MID(Tableau1[[#This Row],[Adresse]],SUMPRODUCT(ISNUMBER(MID(SUBSTITUTE(Tableau1[[#This Row],[Adresse]]," ","|"),ROW($1:$99),5)*1)*ROW($1:$99)),5)</f>
        <v>34070</v>
      </c>
      <c r="E692" t="str">
        <f>MID(Tableau1[[#This Row],[Adresse]],SUMPRODUCT(ISNUMBER(MID(SUBSTITUTE(Tableau1[[#This Row],[Adresse]]," ","|"),ROW($1:$99),5)*1)*ROW($1:$99))+6,50)</f>
        <v>MONTPELLIER</v>
      </c>
    </row>
    <row r="693" spans="1:5" x14ac:dyDescent="0.3">
      <c r="A693" t="s">
        <v>692</v>
      </c>
      <c r="B693">
        <f>--LEFT(Tableau1[[#This Row],[Adresse]],SEARCH(" ",Tableau1[[#This Row],[Adresse]],1)-1)</f>
        <v>5</v>
      </c>
      <c r="C69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WESTHOFFEN </v>
      </c>
      <c r="D693" s="1" t="str">
        <f>MID(Tableau1[[#This Row],[Adresse]],SUMPRODUCT(ISNUMBER(MID(SUBSTITUTE(Tableau1[[#This Row],[Adresse]]," ","|"),ROW($1:$99),5)*1)*ROW($1:$99)),5)</f>
        <v>67200</v>
      </c>
      <c r="E693" t="str">
        <f>MID(Tableau1[[#This Row],[Adresse]],SUMPRODUCT(ISNUMBER(MID(SUBSTITUTE(Tableau1[[#This Row],[Adresse]]," ","|"),ROW($1:$99),5)*1)*ROW($1:$99))+6,50)</f>
        <v>STRASBOURG</v>
      </c>
    </row>
    <row r="694" spans="1:5" x14ac:dyDescent="0.3">
      <c r="A694" t="s">
        <v>693</v>
      </c>
      <c r="B694">
        <f>--LEFT(Tableau1[[#This Row],[Adresse]],SEARCH(" ",Tableau1[[#This Row],[Adresse]],1)-1)</f>
        <v>18</v>
      </c>
      <c r="C69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A RUE DU CANAL </v>
      </c>
      <c r="D694" s="1" t="str">
        <f>MID(Tableau1[[#This Row],[Adresse]],SUMPRODUCT(ISNUMBER(MID(SUBSTITUTE(Tableau1[[#This Row],[Adresse]]," ","|"),ROW($1:$99),5)*1)*ROW($1:$99)),5)</f>
        <v>67920</v>
      </c>
      <c r="E694" t="str">
        <f>MID(Tableau1[[#This Row],[Adresse]],SUMPRODUCT(ISNUMBER(MID(SUBSTITUTE(Tableau1[[#This Row],[Adresse]]," ","|"),ROW($1:$99),5)*1)*ROW($1:$99))+6,50)</f>
        <v>SUNDHOUSE</v>
      </c>
    </row>
    <row r="695" spans="1:5" x14ac:dyDescent="0.3">
      <c r="A695" t="s">
        <v>694</v>
      </c>
      <c r="B695">
        <f>--LEFT(Tableau1[[#This Row],[Adresse]],SEARCH(" ",Tableau1[[#This Row],[Adresse]],1)-1)</f>
        <v>137</v>
      </c>
      <c r="C69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DU POLYGONE </v>
      </c>
      <c r="D695" s="1" t="str">
        <f>MID(Tableau1[[#This Row],[Adresse]],SUMPRODUCT(ISNUMBER(MID(SUBSTITUTE(Tableau1[[#This Row],[Adresse]]," ","|"),ROW($1:$99),5)*1)*ROW($1:$99)),5)</f>
        <v>67100</v>
      </c>
      <c r="E695" t="str">
        <f>MID(Tableau1[[#This Row],[Adresse]],SUMPRODUCT(ISNUMBER(MID(SUBSTITUTE(Tableau1[[#This Row],[Adresse]]," ","|"),ROW($1:$99),5)*1)*ROW($1:$99))+6,50)</f>
        <v>STRASBOURG</v>
      </c>
    </row>
    <row r="696" spans="1:5" x14ac:dyDescent="0.3">
      <c r="A696" t="s">
        <v>695</v>
      </c>
      <c r="B696">
        <f>--LEFT(Tableau1[[#This Row],[Adresse]],SEARCH(" ",Tableau1[[#This Row],[Adresse]],1)-1)</f>
        <v>220</v>
      </c>
      <c r="C69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AVENUE BARTHELEMY BUYER </v>
      </c>
      <c r="D696" s="1" t="str">
        <f>MID(Tableau1[[#This Row],[Adresse]],SUMPRODUCT(ISNUMBER(MID(SUBSTITUTE(Tableau1[[#This Row],[Adresse]]," ","|"),ROW($1:$99),5)*1)*ROW($1:$99)),5)</f>
        <v>69009</v>
      </c>
      <c r="E696" t="str">
        <f>MID(Tableau1[[#This Row],[Adresse]],SUMPRODUCT(ISNUMBER(MID(SUBSTITUTE(Tableau1[[#This Row],[Adresse]]," ","|"),ROW($1:$99),5)*1)*ROW($1:$99))+6,50)</f>
        <v>LYON</v>
      </c>
    </row>
    <row r="697" spans="1:5" x14ac:dyDescent="0.3">
      <c r="A697" t="s">
        <v>696</v>
      </c>
      <c r="B697">
        <f>--LEFT(Tableau1[[#This Row],[Adresse]],SEARCH(" ",Tableau1[[#This Row],[Adresse]],1)-1)</f>
        <v>18</v>
      </c>
      <c r="C69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EDOUARD VAILLANT </v>
      </c>
      <c r="D697" s="1" t="str">
        <f>MID(Tableau1[[#This Row],[Adresse]],SUMPRODUCT(ISNUMBER(MID(SUBSTITUTE(Tableau1[[#This Row],[Adresse]]," ","|"),ROW($1:$99),5)*1)*ROW($1:$99)),5)</f>
        <v>92150</v>
      </c>
      <c r="E697" t="str">
        <f>MID(Tableau1[[#This Row],[Adresse]],SUMPRODUCT(ISNUMBER(MID(SUBSTITUTE(Tableau1[[#This Row],[Adresse]]," ","|"),ROW($1:$99),5)*1)*ROW($1:$99))+6,50)</f>
        <v>SURESNES</v>
      </c>
    </row>
    <row r="698" spans="1:5" x14ac:dyDescent="0.3">
      <c r="A698" t="s">
        <v>697</v>
      </c>
      <c r="B698">
        <f>--LEFT(Tableau1[[#This Row],[Adresse]],SEARCH(" ",Tableau1[[#This Row],[Adresse]],1)-1)</f>
        <v>38</v>
      </c>
      <c r="C69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SIROCCO </v>
      </c>
      <c r="D698" s="1" t="str">
        <f>MID(Tableau1[[#This Row],[Adresse]],SUMPRODUCT(ISNUMBER(MID(SUBSTITUTE(Tableau1[[#This Row],[Adresse]]," ","|"),ROW($1:$99),5)*1)*ROW($1:$99)),5)</f>
        <v>31700</v>
      </c>
      <c r="E698" t="str">
        <f>MID(Tableau1[[#This Row],[Adresse]],SUMPRODUCT(ISNUMBER(MID(SUBSTITUTE(Tableau1[[#This Row],[Adresse]]," ","|"),ROW($1:$99),5)*1)*ROW($1:$99))+6,50)</f>
        <v>BEAUZELLE</v>
      </c>
    </row>
    <row r="699" spans="1:5" x14ac:dyDescent="0.3">
      <c r="A699" t="s">
        <v>698</v>
      </c>
      <c r="B699">
        <f>--LEFT(Tableau1[[#This Row],[Adresse]],SEARCH(" ",Tableau1[[#This Row],[Adresse]],1)-1)</f>
        <v>19</v>
      </c>
      <c r="C69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REMPARTS </v>
      </c>
      <c r="D699" s="1" t="str">
        <f>MID(Tableau1[[#This Row],[Adresse]],SUMPRODUCT(ISNUMBER(MID(SUBSTITUTE(Tableau1[[#This Row],[Adresse]]," ","|"),ROW($1:$99),5)*1)*ROW($1:$99)),5)</f>
        <v>81120</v>
      </c>
      <c r="E699" t="str">
        <f>MID(Tableau1[[#This Row],[Adresse]],SUMPRODUCT(ISNUMBER(MID(SUBSTITUTE(Tableau1[[#This Row],[Adresse]]," ","|"),ROW($1:$99),5)*1)*ROW($1:$99))+6,50)</f>
        <v>DENAT</v>
      </c>
    </row>
    <row r="700" spans="1:5" x14ac:dyDescent="0.3">
      <c r="A700" t="s">
        <v>699</v>
      </c>
      <c r="B700">
        <f>--LEFT(Tableau1[[#This Row],[Adresse]],SEARCH(" ",Tableau1[[#This Row],[Adresse]],1)-1)</f>
        <v>105</v>
      </c>
      <c r="C70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VICTOR SCHOELCHER </v>
      </c>
      <c r="D700" s="1" t="str">
        <f>MID(Tableau1[[#This Row],[Adresse]],SUMPRODUCT(ISNUMBER(MID(SUBSTITUTE(Tableau1[[#This Row],[Adresse]]," ","|"),ROW($1:$99),5)*1)*ROW($1:$99)),5)</f>
        <v>91170</v>
      </c>
      <c r="E700" t="str">
        <f>MID(Tableau1[[#This Row],[Adresse]],SUMPRODUCT(ISNUMBER(MID(SUBSTITUTE(Tableau1[[#This Row],[Adresse]]," ","|"),ROW($1:$99),5)*1)*ROW($1:$99))+6,50)</f>
        <v>VIRY CHATILLON</v>
      </c>
    </row>
    <row r="701" spans="1:5" x14ac:dyDescent="0.3">
      <c r="A701" t="s">
        <v>700</v>
      </c>
      <c r="B701">
        <f>--LEFT(Tableau1[[#This Row],[Adresse]],SEARCH(" ",Tableau1[[#This Row],[Adresse]],1)-1)</f>
        <v>8</v>
      </c>
      <c r="C70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 LA FUTAIE </v>
      </c>
      <c r="D701" s="1" t="str">
        <f>MID(Tableau1[[#This Row],[Adresse]],SUMPRODUCT(ISNUMBER(MID(SUBSTITUTE(Tableau1[[#This Row],[Adresse]]," ","|"),ROW($1:$99),5)*1)*ROW($1:$99)),5)</f>
        <v>93160</v>
      </c>
      <c r="E701" t="str">
        <f>MID(Tableau1[[#This Row],[Adresse]],SUMPRODUCT(ISNUMBER(MID(SUBSTITUTE(Tableau1[[#This Row],[Adresse]]," ","|"),ROW($1:$99),5)*1)*ROW($1:$99))+6,50)</f>
        <v>NOISY LE GRAND</v>
      </c>
    </row>
    <row r="702" spans="1:5" x14ac:dyDescent="0.3">
      <c r="A702" t="s">
        <v>701</v>
      </c>
      <c r="B702">
        <f>--LEFT(Tableau1[[#This Row],[Adresse]],SEARCH(" ",Tableau1[[#This Row],[Adresse]],1)-1)</f>
        <v>66</v>
      </c>
      <c r="C70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LA MARIGARDE </v>
      </c>
      <c r="D702" s="1" t="str">
        <f>MID(Tableau1[[#This Row],[Adresse]],SUMPRODUCT(ISNUMBER(MID(SUBSTITUTE(Tableau1[[#This Row],[Adresse]]," ","|"),ROW($1:$99),5)*1)*ROW($1:$99)),5)</f>
        <v>06130</v>
      </c>
      <c r="E702" t="str">
        <f>MID(Tableau1[[#This Row],[Adresse]],SUMPRODUCT(ISNUMBER(MID(SUBSTITUTE(Tableau1[[#This Row],[Adresse]]," ","|"),ROW($1:$99),5)*1)*ROW($1:$99))+6,50)</f>
        <v>GRASSE</v>
      </c>
    </row>
    <row r="703" spans="1:5" x14ac:dyDescent="0.3">
      <c r="A703" t="s">
        <v>702</v>
      </c>
      <c r="B703">
        <f>--LEFT(Tableau1[[#This Row],[Adresse]],SEARCH(" ",Tableau1[[#This Row],[Adresse]],1)-1)</f>
        <v>1</v>
      </c>
      <c r="C70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GUYNEMER </v>
      </c>
      <c r="D703" s="1" t="str">
        <f>MID(Tableau1[[#This Row],[Adresse]],SUMPRODUCT(ISNUMBER(MID(SUBSTITUTE(Tableau1[[#This Row],[Adresse]]," ","|"),ROW($1:$99),5)*1)*ROW($1:$99)),5)</f>
        <v>37540</v>
      </c>
      <c r="E703" t="str">
        <f>MID(Tableau1[[#This Row],[Adresse]],SUMPRODUCT(ISNUMBER(MID(SUBSTITUTE(Tableau1[[#This Row],[Adresse]]," ","|"),ROW($1:$99),5)*1)*ROW($1:$99))+6,50)</f>
        <v>SAINT CYR SUR LOIRE</v>
      </c>
    </row>
    <row r="704" spans="1:5" x14ac:dyDescent="0.3">
      <c r="A704" t="s">
        <v>703</v>
      </c>
      <c r="B704">
        <f>--LEFT(Tableau1[[#This Row],[Adresse]],SEARCH(" ",Tableau1[[#This Row],[Adresse]],1)-1)</f>
        <v>78</v>
      </c>
      <c r="C70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BATAILLE </v>
      </c>
      <c r="D704" s="1" t="str">
        <f>MID(Tableau1[[#This Row],[Adresse]],SUMPRODUCT(ISNUMBER(MID(SUBSTITUTE(Tableau1[[#This Row],[Adresse]]," ","|"),ROW($1:$99),5)*1)*ROW($1:$99)),5)</f>
        <v>69008</v>
      </c>
      <c r="E704" t="str">
        <f>MID(Tableau1[[#This Row],[Adresse]],SUMPRODUCT(ISNUMBER(MID(SUBSTITUTE(Tableau1[[#This Row],[Adresse]]," ","|"),ROW($1:$99),5)*1)*ROW($1:$99))+6,50)</f>
        <v>LYON</v>
      </c>
    </row>
    <row r="705" spans="1:5" x14ac:dyDescent="0.3">
      <c r="A705" t="s">
        <v>704</v>
      </c>
      <c r="B705">
        <f>--LEFT(Tableau1[[#This Row],[Adresse]],SEARCH(" ",Tableau1[[#This Row],[Adresse]],1)-1)</f>
        <v>107</v>
      </c>
      <c r="C70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ARISTIDE BRIAND </v>
      </c>
      <c r="D705" s="1" t="str">
        <f>MID(Tableau1[[#This Row],[Adresse]],SUMPRODUCT(ISNUMBER(MID(SUBSTITUTE(Tableau1[[#This Row],[Adresse]]," ","|"),ROW($1:$99),5)*1)*ROW($1:$99)),5)</f>
        <v>93320</v>
      </c>
      <c r="E705" t="str">
        <f>MID(Tableau1[[#This Row],[Adresse]],SUMPRODUCT(ISNUMBER(MID(SUBSTITUTE(Tableau1[[#This Row],[Adresse]]," ","|"),ROW($1:$99),5)*1)*ROW($1:$99))+6,50)</f>
        <v>LES PAVILLONS SOUS BOIS</v>
      </c>
    </row>
    <row r="706" spans="1:5" x14ac:dyDescent="0.3">
      <c r="A706" t="s">
        <v>705</v>
      </c>
      <c r="B706">
        <f>--LEFT(Tableau1[[#This Row],[Adresse]],SEARCH(" ",Tableau1[[#This Row],[Adresse]],1)-1)</f>
        <v>33</v>
      </c>
      <c r="C70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GENERAL DE GAULLE </v>
      </c>
      <c r="D706" s="1" t="str">
        <f>MID(Tableau1[[#This Row],[Adresse]],SUMPRODUCT(ISNUMBER(MID(SUBSTITUTE(Tableau1[[#This Row],[Adresse]]," ","|"),ROW($1:$99),5)*1)*ROW($1:$99)),5)</f>
        <v>06320</v>
      </c>
      <c r="E706" t="str">
        <f>MID(Tableau1[[#This Row],[Adresse]],SUMPRODUCT(ISNUMBER(MID(SUBSTITUTE(Tableau1[[#This Row],[Adresse]]," ","|"),ROW($1:$99),5)*1)*ROW($1:$99))+6,50)</f>
        <v>CAP D AIL</v>
      </c>
    </row>
    <row r="707" spans="1:5" x14ac:dyDescent="0.3">
      <c r="A707" t="s">
        <v>706</v>
      </c>
      <c r="B707">
        <f>--LEFT(Tableau1[[#This Row],[Adresse]],SEARCH(" ",Tableau1[[#This Row],[Adresse]],1)-1)</f>
        <v>901</v>
      </c>
      <c r="C70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BUGAREL </v>
      </c>
      <c r="D707" s="1" t="str">
        <f>MID(Tableau1[[#This Row],[Adresse]],SUMPRODUCT(ISNUMBER(MID(SUBSTITUTE(Tableau1[[#This Row],[Adresse]]," ","|"),ROW($1:$99),5)*1)*ROW($1:$99)),5)</f>
        <v>34070</v>
      </c>
      <c r="E707" t="str">
        <f>MID(Tableau1[[#This Row],[Adresse]],SUMPRODUCT(ISNUMBER(MID(SUBSTITUTE(Tableau1[[#This Row],[Adresse]]," ","|"),ROW($1:$99),5)*1)*ROW($1:$99))+6,50)</f>
        <v>MONTPELLIER</v>
      </c>
    </row>
    <row r="708" spans="1:5" x14ac:dyDescent="0.3">
      <c r="A708" t="s">
        <v>707</v>
      </c>
      <c r="B708">
        <f>--LEFT(Tableau1[[#This Row],[Adresse]],SEARCH(" ",Tableau1[[#This Row],[Adresse]],1)-1)</f>
        <v>26</v>
      </c>
      <c r="C70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GENERAL SARRAIL </v>
      </c>
      <c r="D708" s="1" t="str">
        <f>MID(Tableau1[[#This Row],[Adresse]],SUMPRODUCT(ISNUMBER(MID(SUBSTITUTE(Tableau1[[#This Row],[Adresse]]," ","|"),ROW($1:$99),5)*1)*ROW($1:$99)),5)</f>
        <v>01500</v>
      </c>
      <c r="E708" t="str">
        <f>MID(Tableau1[[#This Row],[Adresse]],SUMPRODUCT(ISNUMBER(MID(SUBSTITUTE(Tableau1[[#This Row],[Adresse]]," ","|"),ROW($1:$99),5)*1)*ROW($1:$99))+6,50)</f>
        <v>AMBERIEU EN BUGEY</v>
      </c>
    </row>
    <row r="709" spans="1:5" x14ac:dyDescent="0.3">
      <c r="A709" t="s">
        <v>708</v>
      </c>
      <c r="B709">
        <f>--LEFT(Tableau1[[#This Row],[Adresse]],SEARCH(" ",Tableau1[[#This Row],[Adresse]],1)-1)</f>
        <v>5</v>
      </c>
      <c r="C70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GENERAL KOENIG </v>
      </c>
      <c r="D709" s="1" t="str">
        <f>MID(Tableau1[[#This Row],[Adresse]],SUMPRODUCT(ISNUMBER(MID(SUBSTITUTE(Tableau1[[#This Row],[Adresse]]," ","|"),ROW($1:$99),5)*1)*ROW($1:$99)),5)</f>
        <v>94500</v>
      </c>
      <c r="E709" t="str">
        <f>MID(Tableau1[[#This Row],[Adresse]],SUMPRODUCT(ISNUMBER(MID(SUBSTITUTE(Tableau1[[#This Row],[Adresse]]," ","|"),ROW($1:$99),5)*1)*ROW($1:$99))+6,50)</f>
        <v>CHAMPIGNY SUR MARNE</v>
      </c>
    </row>
    <row r="710" spans="1:5" x14ac:dyDescent="0.3">
      <c r="A710" t="s">
        <v>709</v>
      </c>
      <c r="B710">
        <f>--LEFT(Tableau1[[#This Row],[Adresse]],SEARCH(" ",Tableau1[[#This Row],[Adresse]],1)-1)</f>
        <v>39</v>
      </c>
      <c r="C71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VICTOR HUGO </v>
      </c>
      <c r="D710" s="1" t="str">
        <f>MID(Tableau1[[#This Row],[Adresse]],SUMPRODUCT(ISNUMBER(MID(SUBSTITUTE(Tableau1[[#This Row],[Adresse]]," ","|"),ROW($1:$99),5)*1)*ROW($1:$99)),5)</f>
        <v>84100</v>
      </c>
      <c r="E710" t="str">
        <f>MID(Tableau1[[#This Row],[Adresse]],SUMPRODUCT(ISNUMBER(MID(SUBSTITUTE(Tableau1[[#This Row],[Adresse]]," ","|"),ROW($1:$99),5)*1)*ROW($1:$99))+6,50)</f>
        <v>ORANGE</v>
      </c>
    </row>
    <row r="711" spans="1:5" x14ac:dyDescent="0.3">
      <c r="A711" t="s">
        <v>710</v>
      </c>
      <c r="B711">
        <f>--LEFT(Tableau1[[#This Row],[Adresse]],SEARCH(" ",Tableau1[[#This Row],[Adresse]],1)-1)</f>
        <v>37</v>
      </c>
      <c r="C71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MARECHAL JOFFRE </v>
      </c>
      <c r="D711" s="1" t="str">
        <f>MID(Tableau1[[#This Row],[Adresse]],SUMPRODUCT(ISNUMBER(MID(SUBSTITUTE(Tableau1[[#This Row],[Adresse]]," ","|"),ROW($1:$99),5)*1)*ROW($1:$99)),5)</f>
        <v>93160</v>
      </c>
      <c r="E711" t="str">
        <f>MID(Tableau1[[#This Row],[Adresse]],SUMPRODUCT(ISNUMBER(MID(SUBSTITUTE(Tableau1[[#This Row],[Adresse]]," ","|"),ROW($1:$99),5)*1)*ROW($1:$99))+6,50)</f>
        <v>NOISY LE GRAND</v>
      </c>
    </row>
    <row r="712" spans="1:5" x14ac:dyDescent="0.3">
      <c r="A712" t="s">
        <v>711</v>
      </c>
      <c r="B712">
        <f>--LEFT(Tableau1[[#This Row],[Adresse]],SEARCH(" ",Tableau1[[#This Row],[Adresse]],1)-1)</f>
        <v>10</v>
      </c>
      <c r="C71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TRAVERSE BARET </v>
      </c>
      <c r="D712" s="1" t="str">
        <f>MID(Tableau1[[#This Row],[Adresse]],SUMPRODUCT(ISNUMBER(MID(SUBSTITUTE(Tableau1[[#This Row],[Adresse]]," ","|"),ROW($1:$99),5)*1)*ROW($1:$99)),5)</f>
        <v>13100</v>
      </c>
      <c r="E712" t="str">
        <f>MID(Tableau1[[#This Row],[Adresse]],SUMPRODUCT(ISNUMBER(MID(SUBSTITUTE(Tableau1[[#This Row],[Adresse]]," ","|"),ROW($1:$99),5)*1)*ROW($1:$99))+6,50)</f>
        <v>AIX EN PROVENCE</v>
      </c>
    </row>
    <row r="713" spans="1:5" x14ac:dyDescent="0.3">
      <c r="A713" t="s">
        <v>712</v>
      </c>
      <c r="B713">
        <f>--LEFT(Tableau1[[#This Row],[Adresse]],SEARCH(" ",Tableau1[[#This Row],[Adresse]],1)-1)</f>
        <v>88</v>
      </c>
      <c r="C71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GEORGES POMPIDOU </v>
      </c>
      <c r="D713" s="1" t="str">
        <f>MID(Tableau1[[#This Row],[Adresse]],SUMPRODUCT(ISNUMBER(MID(SUBSTITUTE(Tableau1[[#This Row],[Adresse]]," ","|"),ROW($1:$99),5)*1)*ROW($1:$99)),5)</f>
        <v>24750</v>
      </c>
      <c r="E713" t="str">
        <f>MID(Tableau1[[#This Row],[Adresse]],SUMPRODUCT(ISNUMBER(MID(SUBSTITUTE(Tableau1[[#This Row],[Adresse]]," ","|"),ROW($1:$99),5)*1)*ROW($1:$99))+6,50)</f>
        <v>TRELISSAC</v>
      </c>
    </row>
    <row r="714" spans="1:5" x14ac:dyDescent="0.3">
      <c r="A714" t="s">
        <v>713</v>
      </c>
      <c r="B714">
        <f>--LEFT(Tableau1[[#This Row],[Adresse]],SEARCH(" ",Tableau1[[#This Row],[Adresse]],1)-1)</f>
        <v>8</v>
      </c>
      <c r="C71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SQUARE RAMEAU </v>
      </c>
      <c r="D714" s="1" t="str">
        <f>MID(Tableau1[[#This Row],[Adresse]],SUMPRODUCT(ISNUMBER(MID(SUBSTITUTE(Tableau1[[#This Row],[Adresse]]," ","|"),ROW($1:$99),5)*1)*ROW($1:$99)),5)</f>
        <v>94500</v>
      </c>
      <c r="E714" t="str">
        <f>MID(Tableau1[[#This Row],[Adresse]],SUMPRODUCT(ISNUMBER(MID(SUBSTITUTE(Tableau1[[#This Row],[Adresse]]," ","|"),ROW($1:$99),5)*1)*ROW($1:$99))+6,50)</f>
        <v>CHAMPIGNY SUR MARNE</v>
      </c>
    </row>
    <row r="715" spans="1:5" x14ac:dyDescent="0.3">
      <c r="A715" t="s">
        <v>714</v>
      </c>
      <c r="B715">
        <f>--LEFT(Tableau1[[#This Row],[Adresse]],SEARCH(" ",Tableau1[[#This Row],[Adresse]],1)-1)</f>
        <v>56</v>
      </c>
      <c r="C71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ACHILLE VIADIEU </v>
      </c>
      <c r="D715" s="1" t="str">
        <f>MID(Tableau1[[#This Row],[Adresse]],SUMPRODUCT(ISNUMBER(MID(SUBSTITUTE(Tableau1[[#This Row],[Adresse]]," ","|"),ROW($1:$99),5)*1)*ROW($1:$99)),5)</f>
        <v>31400</v>
      </c>
      <c r="E715" t="str">
        <f>MID(Tableau1[[#This Row],[Adresse]],SUMPRODUCT(ISNUMBER(MID(SUBSTITUTE(Tableau1[[#This Row],[Adresse]]," ","|"),ROW($1:$99),5)*1)*ROW($1:$99))+6,50)</f>
        <v>TOULOUSE</v>
      </c>
    </row>
    <row r="716" spans="1:5" x14ac:dyDescent="0.3">
      <c r="A716" t="s">
        <v>715</v>
      </c>
      <c r="B716">
        <f>--LEFT(Tableau1[[#This Row],[Adresse]],SEARCH(" ",Tableau1[[#This Row],[Adresse]],1)-1)</f>
        <v>38</v>
      </c>
      <c r="C71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THIERS </v>
      </c>
      <c r="D716" s="1" t="str">
        <f>MID(Tableau1[[#This Row],[Adresse]],SUMPRODUCT(ISNUMBER(MID(SUBSTITUTE(Tableau1[[#This Row],[Adresse]]," ","|"),ROW($1:$99),5)*1)*ROW($1:$99)),5)</f>
        <v>38000</v>
      </c>
      <c r="E716" t="str">
        <f>MID(Tableau1[[#This Row],[Adresse]],SUMPRODUCT(ISNUMBER(MID(SUBSTITUTE(Tableau1[[#This Row],[Adresse]]," ","|"),ROW($1:$99),5)*1)*ROW($1:$99))+6,50)</f>
        <v>GRENOBLE</v>
      </c>
    </row>
    <row r="717" spans="1:5" x14ac:dyDescent="0.3">
      <c r="A717" t="s">
        <v>716</v>
      </c>
      <c r="B717">
        <f>--LEFT(Tableau1[[#This Row],[Adresse]],SEARCH(" ",Tableau1[[#This Row],[Adresse]],1)-1)</f>
        <v>164</v>
      </c>
      <c r="C71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VICTOR HUGO </v>
      </c>
      <c r="D717" s="1" t="str">
        <f>MID(Tableau1[[#This Row],[Adresse]],SUMPRODUCT(ISNUMBER(MID(SUBSTITUTE(Tableau1[[#This Row],[Adresse]]," ","|"),ROW($1:$99),5)*1)*ROW($1:$99)),5)</f>
        <v>37000</v>
      </c>
      <c r="E717" t="str">
        <f>MID(Tableau1[[#This Row],[Adresse]],SUMPRODUCT(ISNUMBER(MID(SUBSTITUTE(Tableau1[[#This Row],[Adresse]]," ","|"),ROW($1:$99),5)*1)*ROW($1:$99))+6,50)</f>
        <v>TOURS</v>
      </c>
    </row>
    <row r="718" spans="1:5" x14ac:dyDescent="0.3">
      <c r="A718" t="s">
        <v>717</v>
      </c>
      <c r="B718">
        <f>--LEFT(Tableau1[[#This Row],[Adresse]],SEARCH(" ",Tableau1[[#This Row],[Adresse]],1)-1)</f>
        <v>2</v>
      </c>
      <c r="C71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PLACE DECLARATIONS DROITS L HOMME </v>
      </c>
      <c r="D718" s="1" t="str">
        <f>MID(Tableau1[[#This Row],[Adresse]],SUMPRODUCT(ISNUMBER(MID(SUBSTITUTE(Tableau1[[#This Row],[Adresse]]," ","|"),ROW($1:$99),5)*1)*ROW($1:$99)),5)</f>
        <v>93290</v>
      </c>
      <c r="E718" t="str">
        <f>MID(Tableau1[[#This Row],[Adresse]],SUMPRODUCT(ISNUMBER(MID(SUBSTITUTE(Tableau1[[#This Row],[Adresse]]," ","|"),ROW($1:$99),5)*1)*ROW($1:$99))+6,50)</f>
        <v>TREMBLAY EN FRANCE</v>
      </c>
    </row>
    <row r="719" spans="1:5" x14ac:dyDescent="0.3">
      <c r="A719" t="s">
        <v>718</v>
      </c>
      <c r="B719">
        <f>--LEFT(Tableau1[[#This Row],[Adresse]],SEARCH(" ",Tableau1[[#This Row],[Adresse]],1)-1)</f>
        <v>11</v>
      </c>
      <c r="C71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SQUARE DE L EAU VIVE </v>
      </c>
      <c r="D719" s="1" t="str">
        <f>MID(Tableau1[[#This Row],[Adresse]],SUMPRODUCT(ISNUMBER(MID(SUBSTITUTE(Tableau1[[#This Row],[Adresse]]," ","|"),ROW($1:$99),5)*1)*ROW($1:$99)),5)</f>
        <v>94000</v>
      </c>
      <c r="E719" t="str">
        <f>MID(Tableau1[[#This Row],[Adresse]],SUMPRODUCT(ISNUMBER(MID(SUBSTITUTE(Tableau1[[#This Row],[Adresse]]," ","|"),ROW($1:$99),5)*1)*ROW($1:$99))+6,50)</f>
        <v>CRETEIL</v>
      </c>
    </row>
    <row r="720" spans="1:5" x14ac:dyDescent="0.3">
      <c r="A720" t="s">
        <v>719</v>
      </c>
      <c r="B720">
        <f>--LEFT(Tableau1[[#This Row],[Adresse]],SEARCH(" ",Tableau1[[#This Row],[Adresse]],1)-1)</f>
        <v>44</v>
      </c>
      <c r="C72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FAUBOURG DE SAVERNE </v>
      </c>
      <c r="D720" s="1" t="str">
        <f>MID(Tableau1[[#This Row],[Adresse]],SUMPRODUCT(ISNUMBER(MID(SUBSTITUTE(Tableau1[[#This Row],[Adresse]]," ","|"),ROW($1:$99),5)*1)*ROW($1:$99)),5)</f>
        <v>67000</v>
      </c>
      <c r="E720" t="str">
        <f>MID(Tableau1[[#This Row],[Adresse]],SUMPRODUCT(ISNUMBER(MID(SUBSTITUTE(Tableau1[[#This Row],[Adresse]]," ","|"),ROW($1:$99),5)*1)*ROW($1:$99))+6,50)</f>
        <v>STRASBOURG</v>
      </c>
    </row>
    <row r="721" spans="1:5" x14ac:dyDescent="0.3">
      <c r="A721" t="s">
        <v>720</v>
      </c>
      <c r="B721">
        <f>--LEFT(Tableau1[[#This Row],[Adresse]],SEARCH(" ",Tableau1[[#This Row],[Adresse]],1)-1)</f>
        <v>7</v>
      </c>
      <c r="C72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DES BOTTELEURS </v>
      </c>
      <c r="D721" s="1" t="str">
        <f>MID(Tableau1[[#This Row],[Adresse]],SUMPRODUCT(ISNUMBER(MID(SUBSTITUTE(Tableau1[[#This Row],[Adresse]]," ","|"),ROW($1:$99),5)*1)*ROW($1:$99)),5)</f>
        <v>77500</v>
      </c>
      <c r="E721" t="str">
        <f>MID(Tableau1[[#This Row],[Adresse]],SUMPRODUCT(ISNUMBER(MID(SUBSTITUTE(Tableau1[[#This Row],[Adresse]]," ","|"),ROW($1:$99),5)*1)*ROW($1:$99))+6,50)</f>
        <v>CHELLES</v>
      </c>
    </row>
    <row r="722" spans="1:5" x14ac:dyDescent="0.3">
      <c r="A722" t="s">
        <v>721</v>
      </c>
      <c r="B722">
        <f>--LEFT(Tableau1[[#This Row],[Adresse]],SEARCH(" ",Tableau1[[#This Row],[Adresse]],1)-1)</f>
        <v>65</v>
      </c>
      <c r="C72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HEMET </v>
      </c>
      <c r="D722" s="1" t="str">
        <f>MID(Tableau1[[#This Row],[Adresse]],SUMPRODUCT(ISNUMBER(MID(SUBSTITUTE(Tableau1[[#This Row],[Adresse]]," ","|"),ROW($1:$99),5)*1)*ROW($1:$99)),5)</f>
        <v>93300</v>
      </c>
      <c r="E722" t="str">
        <f>MID(Tableau1[[#This Row],[Adresse]],SUMPRODUCT(ISNUMBER(MID(SUBSTITUTE(Tableau1[[#This Row],[Adresse]]," ","|"),ROW($1:$99),5)*1)*ROW($1:$99))+6,50)</f>
        <v>AUBERVILLIERS</v>
      </c>
    </row>
    <row r="723" spans="1:5" x14ac:dyDescent="0.3">
      <c r="A723" t="s">
        <v>722</v>
      </c>
      <c r="B723">
        <f>--LEFT(Tableau1[[#This Row],[Adresse]],SEARCH(" ",Tableau1[[#This Row],[Adresse]],1)-1)</f>
        <v>102</v>
      </c>
      <c r="C72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VICTOR HUGO </v>
      </c>
      <c r="D723" s="1" t="str">
        <f>MID(Tableau1[[#This Row],[Adresse]],SUMPRODUCT(ISNUMBER(MID(SUBSTITUTE(Tableau1[[#This Row],[Adresse]]," ","|"),ROW($1:$99),5)*1)*ROW($1:$99)),5)</f>
        <v>26000</v>
      </c>
      <c r="E723" t="str">
        <f>MID(Tableau1[[#This Row],[Adresse]],SUMPRODUCT(ISNUMBER(MID(SUBSTITUTE(Tableau1[[#This Row],[Adresse]]," ","|"),ROW($1:$99),5)*1)*ROW($1:$99))+6,50)</f>
        <v>VALENCE</v>
      </c>
    </row>
    <row r="724" spans="1:5" x14ac:dyDescent="0.3">
      <c r="A724" t="s">
        <v>723</v>
      </c>
      <c r="B724">
        <f>--LEFT(Tableau1[[#This Row],[Adresse]],SEARCH(" ",Tableau1[[#This Row],[Adresse]],1)-1)</f>
        <v>4</v>
      </c>
      <c r="C72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BOUTONS D OR </v>
      </c>
      <c r="D724" s="1" t="str">
        <f>MID(Tableau1[[#This Row],[Adresse]],SUMPRODUCT(ISNUMBER(MID(SUBSTITUTE(Tableau1[[#This Row],[Adresse]]," ","|"),ROW($1:$99),5)*1)*ROW($1:$99)),5)</f>
        <v>31860</v>
      </c>
      <c r="E724" t="str">
        <f>MID(Tableau1[[#This Row],[Adresse]],SUMPRODUCT(ISNUMBER(MID(SUBSTITUTE(Tableau1[[#This Row],[Adresse]]," ","|"),ROW($1:$99),5)*1)*ROW($1:$99))+6,50)</f>
        <v>PINS JUSTARET</v>
      </c>
    </row>
    <row r="725" spans="1:5" x14ac:dyDescent="0.3">
      <c r="A725" t="s">
        <v>724</v>
      </c>
      <c r="B725">
        <f>--LEFT(Tableau1[[#This Row],[Adresse]],SEARCH(" ",Tableau1[[#This Row],[Adresse]],1)-1)</f>
        <v>13</v>
      </c>
      <c r="C72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 JACQUES ROUSSEAU </v>
      </c>
      <c r="D725" s="1" t="str">
        <f>MID(Tableau1[[#This Row],[Adresse]],SUMPRODUCT(ISNUMBER(MID(SUBSTITUTE(Tableau1[[#This Row],[Adresse]]," ","|"),ROW($1:$99),5)*1)*ROW($1:$99)),5)</f>
        <v>94200</v>
      </c>
      <c r="E725" t="str">
        <f>MID(Tableau1[[#This Row],[Adresse]],SUMPRODUCT(ISNUMBER(MID(SUBSTITUTE(Tableau1[[#This Row],[Adresse]]," ","|"),ROW($1:$99),5)*1)*ROW($1:$99))+6,50)</f>
        <v>IVRY SUR SEINE</v>
      </c>
    </row>
    <row r="726" spans="1:5" x14ac:dyDescent="0.3">
      <c r="A726" t="s">
        <v>725</v>
      </c>
      <c r="B726">
        <f>--LEFT(Tableau1[[#This Row],[Adresse]],SEARCH(" ",Tableau1[[#This Row],[Adresse]],1)-1)</f>
        <v>54</v>
      </c>
      <c r="C72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GASTON DEFFERRE </v>
      </c>
      <c r="D726" s="1" t="str">
        <f>MID(Tableau1[[#This Row],[Adresse]],SUMPRODUCT(ISNUMBER(MID(SUBSTITUTE(Tableau1[[#This Row],[Adresse]]," ","|"),ROW($1:$99),5)*1)*ROW($1:$99)),5)</f>
        <v>34070</v>
      </c>
      <c r="E726" t="str">
        <f>MID(Tableau1[[#This Row],[Adresse]],SUMPRODUCT(ISNUMBER(MID(SUBSTITUTE(Tableau1[[#This Row],[Adresse]]," ","|"),ROW($1:$99),5)*1)*ROW($1:$99))+6,50)</f>
        <v>MONTPELLIER</v>
      </c>
    </row>
    <row r="727" spans="1:5" x14ac:dyDescent="0.3">
      <c r="A727" t="s">
        <v>726</v>
      </c>
      <c r="B727">
        <f>--LEFT(Tableau1[[#This Row],[Adresse]],SEARCH(" ",Tableau1[[#This Row],[Adresse]],1)-1)</f>
        <v>19</v>
      </c>
      <c r="C72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PLACE DES CORDELIERS </v>
      </c>
      <c r="D727" s="1" t="str">
        <f>MID(Tableau1[[#This Row],[Adresse]],SUMPRODUCT(ISNUMBER(MID(SUBSTITUTE(Tableau1[[#This Row],[Adresse]]," ","|"),ROW($1:$99),5)*1)*ROW($1:$99)),5)</f>
        <v>07100</v>
      </c>
      <c r="E727" t="str">
        <f>MID(Tableau1[[#This Row],[Adresse]],SUMPRODUCT(ISNUMBER(MID(SUBSTITUTE(Tableau1[[#This Row],[Adresse]]," ","|"),ROW($1:$99),5)*1)*ROW($1:$99))+6,50)</f>
        <v>ANNONAY</v>
      </c>
    </row>
    <row r="728" spans="1:5" x14ac:dyDescent="0.3">
      <c r="A728" t="s">
        <v>727</v>
      </c>
      <c r="B728">
        <f>--LEFT(Tableau1[[#This Row],[Adresse]],SEARCH(" ",Tableau1[[#This Row],[Adresse]],1)-1)</f>
        <v>206</v>
      </c>
      <c r="C72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FELIX FAURE </v>
      </c>
      <c r="D728" s="1" t="str">
        <f>MID(Tableau1[[#This Row],[Adresse]],SUMPRODUCT(ISNUMBER(MID(SUBSTITUTE(Tableau1[[#This Row],[Adresse]]," ","|"),ROW($1:$99),5)*1)*ROW($1:$99)),5)</f>
        <v>69003</v>
      </c>
      <c r="E728" t="str">
        <f>MID(Tableau1[[#This Row],[Adresse]],SUMPRODUCT(ISNUMBER(MID(SUBSTITUTE(Tableau1[[#This Row],[Adresse]]," ","|"),ROW($1:$99),5)*1)*ROW($1:$99))+6,50)</f>
        <v>LYON</v>
      </c>
    </row>
    <row r="729" spans="1:5" x14ac:dyDescent="0.3">
      <c r="A729" t="s">
        <v>728</v>
      </c>
      <c r="B729">
        <f>--LEFT(Tableau1[[#This Row],[Adresse]],SEARCH(" ",Tableau1[[#This Row],[Adresse]],1)-1)</f>
        <v>36</v>
      </c>
      <c r="C72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PARIS </v>
      </c>
      <c r="D729" s="1" t="str">
        <f>MID(Tableau1[[#This Row],[Adresse]],SUMPRODUCT(ISNUMBER(MID(SUBSTITUTE(Tableau1[[#This Row],[Adresse]]," ","|"),ROW($1:$99),5)*1)*ROW($1:$99)),5)</f>
        <v>94190</v>
      </c>
      <c r="E729" t="str">
        <f>MID(Tableau1[[#This Row],[Adresse]],SUMPRODUCT(ISNUMBER(MID(SUBSTITUTE(Tableau1[[#This Row],[Adresse]]," ","|"),ROW($1:$99),5)*1)*ROW($1:$99))+6,50)</f>
        <v>VILLENEUVE SAINT GEORGES</v>
      </c>
    </row>
    <row r="730" spans="1:5" x14ac:dyDescent="0.3">
      <c r="A730" t="s">
        <v>729</v>
      </c>
      <c r="B730">
        <f>--LEFT(Tableau1[[#This Row],[Adresse]],SEARCH(" ",Tableau1[[#This Row],[Adresse]],1)-1)</f>
        <v>1</v>
      </c>
      <c r="C73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DES ORANGERS </v>
      </c>
      <c r="D730" s="1" t="str">
        <f>MID(Tableau1[[#This Row],[Adresse]],SUMPRODUCT(ISNUMBER(MID(SUBSTITUTE(Tableau1[[#This Row],[Adresse]]," ","|"),ROW($1:$99),5)*1)*ROW($1:$99)),5)</f>
        <v>06320</v>
      </c>
      <c r="E730" t="str">
        <f>MID(Tableau1[[#This Row],[Adresse]],SUMPRODUCT(ISNUMBER(MID(SUBSTITUTE(Tableau1[[#This Row],[Adresse]]," ","|"),ROW($1:$99),5)*1)*ROW($1:$99))+6,50)</f>
        <v>CAP D AIL</v>
      </c>
    </row>
    <row r="731" spans="1:5" x14ac:dyDescent="0.3">
      <c r="A731" t="s">
        <v>730</v>
      </c>
      <c r="B731">
        <f>--LEFT(Tableau1[[#This Row],[Adresse]],SEARCH(" ",Tableau1[[#This Row],[Adresse]],1)-1)</f>
        <v>6</v>
      </c>
      <c r="C73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GRANDVAUX </v>
      </c>
      <c r="D731" s="1" t="str">
        <f>MID(Tableau1[[#This Row],[Adresse]],SUMPRODUCT(ISNUMBER(MID(SUBSTITUTE(Tableau1[[#This Row],[Adresse]]," ","|"),ROW($1:$99),5)*1)*ROW($1:$99)),5)</f>
        <v>69130</v>
      </c>
      <c r="E731" t="str">
        <f>MID(Tableau1[[#This Row],[Adresse]],SUMPRODUCT(ISNUMBER(MID(SUBSTITUTE(Tableau1[[#This Row],[Adresse]]," ","|"),ROW($1:$99),5)*1)*ROW($1:$99))+6,50)</f>
        <v>ECULLY</v>
      </c>
    </row>
    <row r="732" spans="1:5" x14ac:dyDescent="0.3">
      <c r="A732" t="s">
        <v>731</v>
      </c>
      <c r="B732">
        <f>--LEFT(Tableau1[[#This Row],[Adresse]],SEARCH(" ",Tableau1[[#This Row],[Adresse]],1)-1)</f>
        <v>29</v>
      </c>
      <c r="C73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 ORME SAINTE MARIE </v>
      </c>
      <c r="D732" s="1" t="str">
        <f>MID(Tableau1[[#This Row],[Adresse]],SUMPRODUCT(ISNUMBER(MID(SUBSTITUTE(Tableau1[[#This Row],[Adresse]]," ","|"),ROW($1:$99),5)*1)*ROW($1:$99)),5)</f>
        <v>94190</v>
      </c>
      <c r="E732" t="str">
        <f>MID(Tableau1[[#This Row],[Adresse]],SUMPRODUCT(ISNUMBER(MID(SUBSTITUTE(Tableau1[[#This Row],[Adresse]]," ","|"),ROW($1:$99),5)*1)*ROW($1:$99))+6,50)</f>
        <v>VILLENEUVE SAINT GEORGES</v>
      </c>
    </row>
    <row r="733" spans="1:5" x14ac:dyDescent="0.3">
      <c r="A733" t="s">
        <v>732</v>
      </c>
      <c r="B733">
        <f>--LEFT(Tableau1[[#This Row],[Adresse]],SEARCH(" ",Tableau1[[#This Row],[Adresse]],1)-1)</f>
        <v>2</v>
      </c>
      <c r="C73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LAPRAT </v>
      </c>
      <c r="D733" s="1" t="str">
        <f>MID(Tableau1[[#This Row],[Adresse]],SUMPRODUCT(ISNUMBER(MID(SUBSTITUTE(Tableau1[[#This Row],[Adresse]]," ","|"),ROW($1:$99),5)*1)*ROW($1:$99)),5)</f>
        <v>42700</v>
      </c>
      <c r="E733" t="str">
        <f>MID(Tableau1[[#This Row],[Adresse]],SUMPRODUCT(ISNUMBER(MID(SUBSTITUTE(Tableau1[[#This Row],[Adresse]]," ","|"),ROW($1:$99),5)*1)*ROW($1:$99))+6,50)</f>
        <v>FIRMINY</v>
      </c>
    </row>
    <row r="734" spans="1:5" x14ac:dyDescent="0.3">
      <c r="A734" t="s">
        <v>733</v>
      </c>
      <c r="B734">
        <f>--LEFT(Tableau1[[#This Row],[Adresse]],SEARCH(" ",Tableau1[[#This Row],[Adresse]],1)-1)</f>
        <v>15</v>
      </c>
      <c r="C73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AVENUE DU GENERAL DE GAULLE </v>
      </c>
      <c r="D734" s="1" t="str">
        <f>MID(Tableau1[[#This Row],[Adresse]],SUMPRODUCT(ISNUMBER(MID(SUBSTITUTE(Tableau1[[#This Row],[Adresse]]," ","|"),ROW($1:$99),5)*1)*ROW($1:$99)),5)</f>
        <v>64000</v>
      </c>
      <c r="E734" t="str">
        <f>MID(Tableau1[[#This Row],[Adresse]],SUMPRODUCT(ISNUMBER(MID(SUBSTITUTE(Tableau1[[#This Row],[Adresse]]," ","|"),ROW($1:$99),5)*1)*ROW($1:$99))+6,50)</f>
        <v>PAU</v>
      </c>
    </row>
    <row r="735" spans="1:5" x14ac:dyDescent="0.3">
      <c r="A735" t="s">
        <v>734</v>
      </c>
      <c r="B735">
        <f>--LEFT(Tableau1[[#This Row],[Adresse]],SEARCH(" ",Tableau1[[#This Row],[Adresse]],1)-1)</f>
        <v>27</v>
      </c>
      <c r="C73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JARDIN DES PLANTES </v>
      </c>
      <c r="D735" s="1" t="str">
        <f>MID(Tableau1[[#This Row],[Adresse]],SUMPRODUCT(ISNUMBER(MID(SUBSTITUTE(Tableau1[[#This Row],[Adresse]]," ","|"),ROW($1:$99),5)*1)*ROW($1:$99)),5)</f>
        <v>62100</v>
      </c>
      <c r="E735" t="str">
        <f>MID(Tableau1[[#This Row],[Adresse]],SUMPRODUCT(ISNUMBER(MID(SUBSTITUTE(Tableau1[[#This Row],[Adresse]]," ","|"),ROW($1:$99),5)*1)*ROW($1:$99))+6,50)</f>
        <v>CALAIS</v>
      </c>
    </row>
    <row r="736" spans="1:5" x14ac:dyDescent="0.3">
      <c r="A736" t="s">
        <v>735</v>
      </c>
      <c r="B736">
        <f>--LEFT(Tableau1[[#This Row],[Adresse]],SEARCH(" ",Tableau1[[#This Row],[Adresse]],1)-1)</f>
        <v>9</v>
      </c>
      <c r="C73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DES HIBISCUS </v>
      </c>
      <c r="D736" s="1" t="str">
        <f>MID(Tableau1[[#This Row],[Adresse]],SUMPRODUCT(ISNUMBER(MID(SUBSTITUTE(Tableau1[[#This Row],[Adresse]]," ","|"),ROW($1:$99),5)*1)*ROW($1:$99)),5)</f>
        <v>83400</v>
      </c>
      <c r="E736" t="str">
        <f>MID(Tableau1[[#This Row],[Adresse]],SUMPRODUCT(ISNUMBER(MID(SUBSTITUTE(Tableau1[[#This Row],[Adresse]]," ","|"),ROW($1:$99),5)*1)*ROW($1:$99))+6,50)</f>
        <v>HYERES</v>
      </c>
    </row>
    <row r="737" spans="1:5" x14ac:dyDescent="0.3">
      <c r="A737" t="s">
        <v>736</v>
      </c>
      <c r="B737">
        <f>--LEFT(Tableau1[[#This Row],[Adresse]],SEARCH(" ",Tableau1[[#This Row],[Adresse]],1)-1)</f>
        <v>5</v>
      </c>
      <c r="C73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BORDE </v>
      </c>
      <c r="D737" s="1" t="str">
        <f>MID(Tableau1[[#This Row],[Adresse]],SUMPRODUCT(ISNUMBER(MID(SUBSTITUTE(Tableau1[[#This Row],[Adresse]]," ","|"),ROW($1:$99),5)*1)*ROW($1:$99)),5)</f>
        <v>13008</v>
      </c>
      <c r="E737" t="str">
        <f>MID(Tableau1[[#This Row],[Adresse]],SUMPRODUCT(ISNUMBER(MID(SUBSTITUTE(Tableau1[[#This Row],[Adresse]]," ","|"),ROW($1:$99),5)*1)*ROW($1:$99))+6,50)</f>
        <v>MARSEILLE</v>
      </c>
    </row>
    <row r="738" spans="1:5" x14ac:dyDescent="0.3">
      <c r="A738" t="s">
        <v>737</v>
      </c>
      <c r="B738">
        <f>--LEFT(Tableau1[[#This Row],[Adresse]],SEARCH(" ",Tableau1[[#This Row],[Adresse]],1)-1)</f>
        <v>3</v>
      </c>
      <c r="C73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PAUL CLAUDEL </v>
      </c>
      <c r="D738" s="1" t="str">
        <f>MID(Tableau1[[#This Row],[Adresse]],SUMPRODUCT(ISNUMBER(MID(SUBSTITUTE(Tableau1[[#This Row],[Adresse]]," ","|"),ROW($1:$99),5)*1)*ROW($1:$99)),5)</f>
        <v>60180</v>
      </c>
      <c r="E738" t="str">
        <f>MID(Tableau1[[#This Row],[Adresse]],SUMPRODUCT(ISNUMBER(MID(SUBSTITUTE(Tableau1[[#This Row],[Adresse]]," ","|"),ROW($1:$99),5)*1)*ROW($1:$99))+6,50)</f>
        <v>NOGENT SUR OISE</v>
      </c>
    </row>
    <row r="739" spans="1:5" x14ac:dyDescent="0.3">
      <c r="A739" t="s">
        <v>738</v>
      </c>
      <c r="B739">
        <f>--LEFT(Tableau1[[#This Row],[Adresse]],SEARCH(" ",Tableau1[[#This Row],[Adresse]],1)-1)</f>
        <v>1</v>
      </c>
      <c r="C73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ARISTE HEMARD </v>
      </c>
      <c r="D739" s="1" t="str">
        <f>MID(Tableau1[[#This Row],[Adresse]],SUMPRODUCT(ISNUMBER(MID(SUBSTITUTE(Tableau1[[#This Row],[Adresse]]," ","|"),ROW($1:$99),5)*1)*ROW($1:$99)),5)</f>
        <v>93100</v>
      </c>
      <c r="E739" t="str">
        <f>MID(Tableau1[[#This Row],[Adresse]],SUMPRODUCT(ISNUMBER(MID(SUBSTITUTE(Tableau1[[#This Row],[Adresse]]," ","|"),ROW($1:$99),5)*1)*ROW($1:$99))+6,50)</f>
        <v>MONTREUIL</v>
      </c>
    </row>
    <row r="740" spans="1:5" x14ac:dyDescent="0.3">
      <c r="A740" t="s">
        <v>739</v>
      </c>
      <c r="B740">
        <f>--LEFT(Tableau1[[#This Row],[Adresse]],SEARCH(" ",Tableau1[[#This Row],[Adresse]],1)-1)</f>
        <v>114</v>
      </c>
      <c r="C74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JULES VALLES </v>
      </c>
      <c r="D740" s="1" t="str">
        <f>MID(Tableau1[[#This Row],[Adresse]],SUMPRODUCT(ISNUMBER(MID(SUBSTITUTE(Tableau1[[#This Row],[Adresse]]," ","|"),ROW($1:$99),5)*1)*ROW($1:$99)),5)</f>
        <v>93000</v>
      </c>
      <c r="E740" t="str">
        <f>MID(Tableau1[[#This Row],[Adresse]],SUMPRODUCT(ISNUMBER(MID(SUBSTITUTE(Tableau1[[#This Row],[Adresse]]," ","|"),ROW($1:$99),5)*1)*ROW($1:$99))+6,50)</f>
        <v>BOBIGNY</v>
      </c>
    </row>
    <row r="741" spans="1:5" x14ac:dyDescent="0.3">
      <c r="A741" t="s">
        <v>740</v>
      </c>
      <c r="B741">
        <f>--LEFT(Tableau1[[#This Row],[Adresse]],SEARCH(" ",Tableau1[[#This Row],[Adresse]],1)-1)</f>
        <v>154</v>
      </c>
      <c r="C74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LAON </v>
      </c>
      <c r="D741" s="1" t="str">
        <f>MID(Tableau1[[#This Row],[Adresse]],SUMPRODUCT(ISNUMBER(MID(SUBSTITUTE(Tableau1[[#This Row],[Adresse]]," ","|"),ROW($1:$99),5)*1)*ROW($1:$99)),5)</f>
        <v>51100</v>
      </c>
      <c r="E741" t="str">
        <f>MID(Tableau1[[#This Row],[Adresse]],SUMPRODUCT(ISNUMBER(MID(SUBSTITUTE(Tableau1[[#This Row],[Adresse]]," ","|"),ROW($1:$99),5)*1)*ROW($1:$99))+6,50)</f>
        <v>REIMS</v>
      </c>
    </row>
    <row r="742" spans="1:5" x14ac:dyDescent="0.3">
      <c r="A742" t="s">
        <v>741</v>
      </c>
      <c r="B742">
        <f>--LEFT(Tableau1[[#This Row],[Adresse]],SEARCH(" ",Tableau1[[#This Row],[Adresse]],1)-1)</f>
        <v>26</v>
      </c>
      <c r="C74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SIBUET </v>
      </c>
      <c r="D742" s="1" t="str">
        <f>MID(Tableau1[[#This Row],[Adresse]],SUMPRODUCT(ISNUMBER(MID(SUBSTITUTE(Tableau1[[#This Row],[Adresse]]," ","|"),ROW($1:$99),5)*1)*ROW($1:$99)),5)</f>
        <v>75012</v>
      </c>
      <c r="E742" t="str">
        <f>MID(Tableau1[[#This Row],[Adresse]],SUMPRODUCT(ISNUMBER(MID(SUBSTITUTE(Tableau1[[#This Row],[Adresse]]," ","|"),ROW($1:$99),5)*1)*ROW($1:$99))+6,50)</f>
        <v>PARIS</v>
      </c>
    </row>
    <row r="743" spans="1:5" x14ac:dyDescent="0.3">
      <c r="A743" t="s">
        <v>742</v>
      </c>
      <c r="B743">
        <f>--LEFT(Tableau1[[#This Row],[Adresse]],SEARCH(" ",Tableau1[[#This Row],[Adresse]],1)-1)</f>
        <v>85</v>
      </c>
      <c r="C74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CHALET </v>
      </c>
      <c r="D743" s="1" t="str">
        <f>MID(Tableau1[[#This Row],[Adresse]],SUMPRODUCT(ISNUMBER(MID(SUBSTITUTE(Tableau1[[#This Row],[Adresse]]," ","|"),ROW($1:$99),5)*1)*ROW($1:$99)),5)</f>
        <v>51100</v>
      </c>
      <c r="E743" t="str">
        <f>MID(Tableau1[[#This Row],[Adresse]],SUMPRODUCT(ISNUMBER(MID(SUBSTITUTE(Tableau1[[#This Row],[Adresse]]," ","|"),ROW($1:$99),5)*1)*ROW($1:$99))+6,50)</f>
        <v>REIMS</v>
      </c>
    </row>
    <row r="744" spans="1:5" x14ac:dyDescent="0.3">
      <c r="A744" t="s">
        <v>743</v>
      </c>
      <c r="B744">
        <f>--LEFT(Tableau1[[#This Row],[Adresse]],SEARCH(" ",Tableau1[[#This Row],[Adresse]],1)-1)</f>
        <v>5</v>
      </c>
      <c r="C74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REPUBLIQUE </v>
      </c>
      <c r="D744" s="1" t="str">
        <f>MID(Tableau1[[#This Row],[Adresse]],SUMPRODUCT(ISNUMBER(MID(SUBSTITUTE(Tableau1[[#This Row],[Adresse]]," ","|"),ROW($1:$99),5)*1)*ROW($1:$99)),5)</f>
        <v>67118</v>
      </c>
      <c r="E744" t="str">
        <f>MID(Tableau1[[#This Row],[Adresse]],SUMPRODUCT(ISNUMBER(MID(SUBSTITUTE(Tableau1[[#This Row],[Adresse]]," ","|"),ROW($1:$99),5)*1)*ROW($1:$99))+6,50)</f>
        <v>GEISPOLSHEIM</v>
      </c>
    </row>
    <row r="745" spans="1:5" x14ac:dyDescent="0.3">
      <c r="A745" t="s">
        <v>744</v>
      </c>
      <c r="B745">
        <f>--LEFT(Tableau1[[#This Row],[Adresse]],SEARCH(" ",Tableau1[[#This Row],[Adresse]],1)-1)</f>
        <v>12</v>
      </c>
      <c r="C74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MUHLMATT </v>
      </c>
      <c r="D745" s="1" t="str">
        <f>MID(Tableau1[[#This Row],[Adresse]],SUMPRODUCT(ISNUMBER(MID(SUBSTITUTE(Tableau1[[#This Row],[Adresse]]," ","|"),ROW($1:$99),5)*1)*ROW($1:$99)),5)</f>
        <v>67590</v>
      </c>
      <c r="E745" t="str">
        <f>MID(Tableau1[[#This Row],[Adresse]],SUMPRODUCT(ISNUMBER(MID(SUBSTITUTE(Tableau1[[#This Row],[Adresse]]," ","|"),ROW($1:$99),5)*1)*ROW($1:$99))+6,50)</f>
        <v>SCHWEIGHOUSE SUR MODER</v>
      </c>
    </row>
    <row r="746" spans="1:5" x14ac:dyDescent="0.3">
      <c r="A746" t="s">
        <v>745</v>
      </c>
      <c r="B746">
        <f>--LEFT(Tableau1[[#This Row],[Adresse]],SEARCH(" ",Tableau1[[#This Row],[Adresse]],1)-1)</f>
        <v>31</v>
      </c>
      <c r="C74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PETIT PORT </v>
      </c>
      <c r="D746" s="1" t="str">
        <f>MID(Tableau1[[#This Row],[Adresse]],SUMPRODUCT(ISNUMBER(MID(SUBSTITUTE(Tableau1[[#This Row],[Adresse]]," ","|"),ROW($1:$99),5)*1)*ROW($1:$99)),5)</f>
        <v>73100</v>
      </c>
      <c r="E746" t="str">
        <f>MID(Tableau1[[#This Row],[Adresse]],SUMPRODUCT(ISNUMBER(MID(SUBSTITUTE(Tableau1[[#This Row],[Adresse]]," ","|"),ROW($1:$99),5)*1)*ROW($1:$99))+6,50)</f>
        <v>AIX LES BAINS</v>
      </c>
    </row>
    <row r="747" spans="1:5" x14ac:dyDescent="0.3">
      <c r="A747" t="s">
        <v>746</v>
      </c>
      <c r="B747">
        <f>--LEFT(Tableau1[[#This Row],[Adresse]],SEARCH(" ",Tableau1[[#This Row],[Adresse]],1)-1)</f>
        <v>17</v>
      </c>
      <c r="C74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ALPHONSE DAUDET </v>
      </c>
      <c r="D747" s="1" t="str">
        <f>MID(Tableau1[[#This Row],[Adresse]],SUMPRODUCT(ISNUMBER(MID(SUBSTITUTE(Tableau1[[#This Row],[Adresse]]," ","|"),ROW($1:$99),5)*1)*ROW($1:$99)),5)</f>
        <v>38400</v>
      </c>
      <c r="E747" t="str">
        <f>MID(Tableau1[[#This Row],[Adresse]],SUMPRODUCT(ISNUMBER(MID(SUBSTITUTE(Tableau1[[#This Row],[Adresse]]," ","|"),ROW($1:$99),5)*1)*ROW($1:$99))+6,50)</f>
        <v>SAINT MARTIN D HERES</v>
      </c>
    </row>
    <row r="748" spans="1:5" x14ac:dyDescent="0.3">
      <c r="A748" t="s">
        <v>747</v>
      </c>
      <c r="B748">
        <f>--LEFT(Tableau1[[#This Row],[Adresse]],SEARCH(" ",Tableau1[[#This Row],[Adresse]],1)-1)</f>
        <v>12</v>
      </c>
      <c r="C74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PHILIPPE DE LASSALLE </v>
      </c>
      <c r="D748" s="1" t="str">
        <f>MID(Tableau1[[#This Row],[Adresse]],SUMPRODUCT(ISNUMBER(MID(SUBSTITUTE(Tableau1[[#This Row],[Adresse]]," ","|"),ROW($1:$99),5)*1)*ROW($1:$99)),5)</f>
        <v>69004</v>
      </c>
      <c r="E748" t="str">
        <f>MID(Tableau1[[#This Row],[Adresse]],SUMPRODUCT(ISNUMBER(MID(SUBSTITUTE(Tableau1[[#This Row],[Adresse]]," ","|"),ROW($1:$99),5)*1)*ROW($1:$99))+6,50)</f>
        <v>LYON</v>
      </c>
    </row>
    <row r="749" spans="1:5" x14ac:dyDescent="0.3">
      <c r="A749" t="s">
        <v>748</v>
      </c>
      <c r="B749">
        <f>--LEFT(Tableau1[[#This Row],[Adresse]],SEARCH(" ",Tableau1[[#This Row],[Adresse]],1)-1)</f>
        <v>111</v>
      </c>
      <c r="C74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VICTOR HUGO </v>
      </c>
      <c r="D749" s="1" t="str">
        <f>MID(Tableau1[[#This Row],[Adresse]],SUMPRODUCT(ISNUMBER(MID(SUBSTITUTE(Tableau1[[#This Row],[Adresse]]," ","|"),ROW($1:$99),5)*1)*ROW($1:$99)),5)</f>
        <v>84120</v>
      </c>
      <c r="E749" t="str">
        <f>MID(Tableau1[[#This Row],[Adresse]],SUMPRODUCT(ISNUMBER(MID(SUBSTITUTE(Tableau1[[#This Row],[Adresse]]," ","|"),ROW($1:$99),5)*1)*ROW($1:$99))+6,50)</f>
        <v>PERTUIS</v>
      </c>
    </row>
    <row r="750" spans="1:5" x14ac:dyDescent="0.3">
      <c r="A750" t="s">
        <v>749</v>
      </c>
      <c r="B750">
        <f>--LEFT(Tableau1[[#This Row],[Adresse]],SEARCH(" ",Tableau1[[#This Row],[Adresse]],1)-1)</f>
        <v>103</v>
      </c>
      <c r="C75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LOUIS DEGUNST </v>
      </c>
      <c r="D750" s="1" t="str">
        <f>MID(Tableau1[[#This Row],[Adresse]],SUMPRODUCT(ISNUMBER(MID(SUBSTITUTE(Tableau1[[#This Row],[Adresse]]," ","|"),ROW($1:$99),5)*1)*ROW($1:$99)),5)</f>
        <v>59140</v>
      </c>
      <c r="E750" t="str">
        <f>MID(Tableau1[[#This Row],[Adresse]],SUMPRODUCT(ISNUMBER(MID(SUBSTITUTE(Tableau1[[#This Row],[Adresse]]," ","|"),ROW($1:$99),5)*1)*ROW($1:$99))+6,50)</f>
        <v>DUNKERQUE</v>
      </c>
    </row>
    <row r="751" spans="1:5" x14ac:dyDescent="0.3">
      <c r="A751" t="s">
        <v>750</v>
      </c>
      <c r="B751">
        <f>--LEFT(Tableau1[[#This Row],[Adresse]],SEARCH(" ",Tableau1[[#This Row],[Adresse]],1)-1)</f>
        <v>14</v>
      </c>
      <c r="C75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BOURDONNAIS </v>
      </c>
      <c r="D751" s="1" t="str">
        <f>MID(Tableau1[[#This Row],[Adresse]],SUMPRODUCT(ISNUMBER(MID(SUBSTITUTE(Tableau1[[#This Row],[Adresse]]," ","|"),ROW($1:$99),5)*1)*ROW($1:$99)),5)</f>
        <v>75001</v>
      </c>
      <c r="E751" t="str">
        <f>MID(Tableau1[[#This Row],[Adresse]],SUMPRODUCT(ISNUMBER(MID(SUBSTITUTE(Tableau1[[#This Row],[Adresse]]," ","|"),ROW($1:$99),5)*1)*ROW($1:$99))+6,50)</f>
        <v>PARIS</v>
      </c>
    </row>
    <row r="752" spans="1:5" x14ac:dyDescent="0.3">
      <c r="A752" t="s">
        <v>751</v>
      </c>
      <c r="B752">
        <f>--LEFT(Tableau1[[#This Row],[Adresse]],SEARCH(" ",Tableau1[[#This Row],[Adresse]],1)-1)</f>
        <v>2</v>
      </c>
      <c r="C75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 LA SALAMANDRE </v>
      </c>
      <c r="D752" s="1" t="str">
        <f>MID(Tableau1[[#This Row],[Adresse]],SUMPRODUCT(ISNUMBER(MID(SUBSTITUTE(Tableau1[[#This Row],[Adresse]]," ","|"),ROW($1:$99),5)*1)*ROW($1:$99)),5)</f>
        <v>94000</v>
      </c>
      <c r="E752" t="str">
        <f>MID(Tableau1[[#This Row],[Adresse]],SUMPRODUCT(ISNUMBER(MID(SUBSTITUTE(Tableau1[[#This Row],[Adresse]]," ","|"),ROW($1:$99),5)*1)*ROW($1:$99))+6,50)</f>
        <v>CRETEIL</v>
      </c>
    </row>
    <row r="753" spans="1:5" x14ac:dyDescent="0.3">
      <c r="A753" t="s">
        <v>752</v>
      </c>
      <c r="B753">
        <f>--LEFT(Tableau1[[#This Row],[Adresse]],SEARCH(" ",Tableau1[[#This Row],[Adresse]],1)-1)</f>
        <v>92</v>
      </c>
      <c r="C75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LORIENT </v>
      </c>
      <c r="D753" s="1" t="str">
        <f>MID(Tableau1[[#This Row],[Adresse]],SUMPRODUCT(ISNUMBER(MID(SUBSTITUTE(Tableau1[[#This Row],[Adresse]]," ","|"),ROW($1:$99),5)*1)*ROW($1:$99)),5)</f>
        <v>35000</v>
      </c>
      <c r="E753" t="str">
        <f>MID(Tableau1[[#This Row],[Adresse]],SUMPRODUCT(ISNUMBER(MID(SUBSTITUTE(Tableau1[[#This Row],[Adresse]]," ","|"),ROW($1:$99),5)*1)*ROW($1:$99))+6,50)</f>
        <v>RENNES</v>
      </c>
    </row>
    <row r="754" spans="1:5" x14ac:dyDescent="0.3">
      <c r="A754" t="s">
        <v>753</v>
      </c>
      <c r="B754">
        <f>--LEFT(Tableau1[[#This Row],[Adresse]],SEARCH(" ",Tableau1[[#This Row],[Adresse]],1)-1)</f>
        <v>612</v>
      </c>
      <c r="C75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 ANSE </v>
      </c>
      <c r="D754" s="1" t="str">
        <f>MID(Tableau1[[#This Row],[Adresse]],SUMPRODUCT(ISNUMBER(MID(SUBSTITUTE(Tableau1[[#This Row],[Adresse]]," ","|"),ROW($1:$99),5)*1)*ROW($1:$99)),5)</f>
        <v>69400</v>
      </c>
      <c r="E754" t="str">
        <f>MID(Tableau1[[#This Row],[Adresse]],SUMPRODUCT(ISNUMBER(MID(SUBSTITUTE(Tableau1[[#This Row],[Adresse]]," ","|"),ROW($1:$99),5)*1)*ROW($1:$99))+6,50)</f>
        <v>VILLEFRANCHE SUR SAONE</v>
      </c>
    </row>
    <row r="755" spans="1:5" x14ac:dyDescent="0.3">
      <c r="A755" t="s">
        <v>754</v>
      </c>
      <c r="B755">
        <f>--LEFT(Tableau1[[#This Row],[Adresse]],SEARCH(" ",Tableau1[[#This Row],[Adresse]],1)-1)</f>
        <v>33</v>
      </c>
      <c r="C75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JEANNE ET MAURICE DOLIVET </v>
      </c>
      <c r="D755" s="1" t="str">
        <f>MID(Tableau1[[#This Row],[Adresse]],SUMPRODUCT(ISNUMBER(MID(SUBSTITUTE(Tableau1[[#This Row],[Adresse]]," ","|"),ROW($1:$99),5)*1)*ROW($1:$99)),5)</f>
        <v>92260</v>
      </c>
      <c r="E755" t="str">
        <f>MID(Tableau1[[#This Row],[Adresse]],SUMPRODUCT(ISNUMBER(MID(SUBSTITUTE(Tableau1[[#This Row],[Adresse]]," ","|"),ROW($1:$99),5)*1)*ROW($1:$99))+6,50)</f>
        <v>FONTENAY AUX ROSES</v>
      </c>
    </row>
    <row r="756" spans="1:5" x14ac:dyDescent="0.3">
      <c r="A756" t="s">
        <v>755</v>
      </c>
      <c r="B756">
        <f>--LEFT(Tableau1[[#This Row],[Adresse]],SEARCH(" ",Tableau1[[#This Row],[Adresse]],1)-1)</f>
        <v>335</v>
      </c>
      <c r="C75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MARCEL PAUL </v>
      </c>
      <c r="D756" s="1" t="str">
        <f>MID(Tableau1[[#This Row],[Adresse]],SUMPRODUCT(ISNUMBER(MID(SUBSTITUTE(Tableau1[[#This Row],[Adresse]]," ","|"),ROW($1:$99),5)*1)*ROW($1:$99)),5)</f>
        <v>13400</v>
      </c>
      <c r="E756" t="str">
        <f>MID(Tableau1[[#This Row],[Adresse]],SUMPRODUCT(ISNUMBER(MID(SUBSTITUTE(Tableau1[[#This Row],[Adresse]]," ","|"),ROW($1:$99),5)*1)*ROW($1:$99))+6,50)</f>
        <v>AUBAGNE</v>
      </c>
    </row>
    <row r="757" spans="1:5" x14ac:dyDescent="0.3">
      <c r="A757" t="s">
        <v>756</v>
      </c>
      <c r="B757">
        <f>--LEFT(Tableau1[[#This Row],[Adresse]],SEARCH(" ",Tableau1[[#This Row],[Adresse]],1)-1)</f>
        <v>33</v>
      </c>
      <c r="C75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VIEIL ABREUVOIR </v>
      </c>
      <c r="D757" s="1" t="str">
        <f>MID(Tableau1[[#This Row],[Adresse]],SUMPRODUCT(ISNUMBER(MID(SUBSTITUTE(Tableau1[[#This Row],[Adresse]]," ","|"),ROW($1:$99),5)*1)*ROW($1:$99)),5)</f>
        <v>78100</v>
      </c>
      <c r="E757" t="str">
        <f>MID(Tableau1[[#This Row],[Adresse]],SUMPRODUCT(ISNUMBER(MID(SUBSTITUTE(Tableau1[[#This Row],[Adresse]]," ","|"),ROW($1:$99),5)*1)*ROW($1:$99))+6,50)</f>
        <v>SAINT GERMAIN EN LAYE</v>
      </c>
    </row>
    <row r="758" spans="1:5" x14ac:dyDescent="0.3">
      <c r="A758" t="s">
        <v>757</v>
      </c>
      <c r="B758">
        <f>--LEFT(Tableau1[[#This Row],[Adresse]],SEARCH(" ",Tableau1[[#This Row],[Adresse]],1)-1)</f>
        <v>60</v>
      </c>
      <c r="C75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JULES PRINCET </v>
      </c>
      <c r="D758" s="1" t="str">
        <f>MID(Tableau1[[#This Row],[Adresse]],SUMPRODUCT(ISNUMBER(MID(SUBSTITUTE(Tableau1[[#This Row],[Adresse]]," ","|"),ROW($1:$99),5)*1)*ROW($1:$99)),5)</f>
        <v>93600</v>
      </c>
      <c r="E758" t="str">
        <f>MID(Tableau1[[#This Row],[Adresse]],SUMPRODUCT(ISNUMBER(MID(SUBSTITUTE(Tableau1[[#This Row],[Adresse]]," ","|"),ROW($1:$99),5)*1)*ROW($1:$99))+6,50)</f>
        <v>AULNAY SOUS BOIS</v>
      </c>
    </row>
    <row r="759" spans="1:5" x14ac:dyDescent="0.3">
      <c r="A759" t="s">
        <v>758</v>
      </c>
      <c r="B759">
        <f>--LEFT(Tableau1[[#This Row],[Adresse]],SEARCH(" ",Tableau1[[#This Row],[Adresse]],1)-1)</f>
        <v>48</v>
      </c>
      <c r="C75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DES GARENNES </v>
      </c>
      <c r="D759" s="1" t="str">
        <f>MID(Tableau1[[#This Row],[Adresse]],SUMPRODUCT(ISNUMBER(MID(SUBSTITUTE(Tableau1[[#This Row],[Adresse]]," ","|"),ROW($1:$99),5)*1)*ROW($1:$99)),5)</f>
        <v>69800</v>
      </c>
      <c r="E759" t="str">
        <f>MID(Tableau1[[#This Row],[Adresse]],SUMPRODUCT(ISNUMBER(MID(SUBSTITUTE(Tableau1[[#This Row],[Adresse]]," ","|"),ROW($1:$99),5)*1)*ROW($1:$99))+6,50)</f>
        <v>SAINT PRIEST</v>
      </c>
    </row>
    <row r="760" spans="1:5" x14ac:dyDescent="0.3">
      <c r="A760" t="s">
        <v>759</v>
      </c>
      <c r="B760">
        <f>--LEFT(Tableau1[[#This Row],[Adresse]],SEARCH(" ",Tableau1[[#This Row],[Adresse]],1)-1)</f>
        <v>43</v>
      </c>
      <c r="C76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EDISON </v>
      </c>
      <c r="D760" s="1" t="str">
        <f>MID(Tableau1[[#This Row],[Adresse]],SUMPRODUCT(ISNUMBER(MID(SUBSTITUTE(Tableau1[[#This Row],[Adresse]]," ","|"),ROW($1:$99),5)*1)*ROW($1:$99)),5)</f>
        <v>87000</v>
      </c>
      <c r="E760" t="str">
        <f>MID(Tableau1[[#This Row],[Adresse]],SUMPRODUCT(ISNUMBER(MID(SUBSTITUTE(Tableau1[[#This Row],[Adresse]]," ","|"),ROW($1:$99),5)*1)*ROW($1:$99))+6,50)</f>
        <v>LIMOGES</v>
      </c>
    </row>
    <row r="761" spans="1:5" x14ac:dyDescent="0.3">
      <c r="A761" t="s">
        <v>760</v>
      </c>
      <c r="B761">
        <f>--LEFT(Tableau1[[#This Row],[Adresse]],SEARCH(" ",Tableau1[[#This Row],[Adresse]],1)-1)</f>
        <v>6</v>
      </c>
      <c r="C76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SOTTEVILLE </v>
      </c>
      <c r="D761" s="1" t="str">
        <f>MID(Tableau1[[#This Row],[Adresse]],SUMPRODUCT(ISNUMBER(MID(SUBSTITUTE(Tableau1[[#This Row],[Adresse]]," ","|"),ROW($1:$99),5)*1)*ROW($1:$99)),5)</f>
        <v>92250</v>
      </c>
      <c r="E761" t="str">
        <f>MID(Tableau1[[#This Row],[Adresse]],SUMPRODUCT(ISNUMBER(MID(SUBSTITUTE(Tableau1[[#This Row],[Adresse]]," ","|"),ROW($1:$99),5)*1)*ROW($1:$99))+6,50)</f>
        <v>LA GARENNE COLOMBES</v>
      </c>
    </row>
    <row r="762" spans="1:5" x14ac:dyDescent="0.3">
      <c r="A762" t="s">
        <v>761</v>
      </c>
      <c r="B762">
        <f>--LEFT(Tableau1[[#This Row],[Adresse]],SEARCH(" ",Tableau1[[#This Row],[Adresse]],1)-1)</f>
        <v>22</v>
      </c>
      <c r="C76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LEVIS </v>
      </c>
      <c r="D762" s="1" t="str">
        <f>MID(Tableau1[[#This Row],[Adresse]],SUMPRODUCT(ISNUMBER(MID(SUBSTITUTE(Tableau1[[#This Row],[Adresse]]," ","|"),ROW($1:$99),5)*1)*ROW($1:$99)),5)</f>
        <v>75017</v>
      </c>
      <c r="E762" t="str">
        <f>MID(Tableau1[[#This Row],[Adresse]],SUMPRODUCT(ISNUMBER(MID(SUBSTITUTE(Tableau1[[#This Row],[Adresse]]," ","|"),ROW($1:$99),5)*1)*ROW($1:$99))+6,50)</f>
        <v>PARIS</v>
      </c>
    </row>
    <row r="763" spans="1:5" x14ac:dyDescent="0.3">
      <c r="A763" t="s">
        <v>762</v>
      </c>
      <c r="B763">
        <f>--LEFT(Tableau1[[#This Row],[Adresse]],SEARCH(" ",Tableau1[[#This Row],[Adresse]],1)-1)</f>
        <v>180</v>
      </c>
      <c r="C76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PARADIS </v>
      </c>
      <c r="D763" s="1" t="str">
        <f>MID(Tableau1[[#This Row],[Adresse]],SUMPRODUCT(ISNUMBER(MID(SUBSTITUTE(Tableau1[[#This Row],[Adresse]]," ","|"),ROW($1:$99),5)*1)*ROW($1:$99)),5)</f>
        <v>13120</v>
      </c>
      <c r="E763" t="str">
        <f>MID(Tableau1[[#This Row],[Adresse]],SUMPRODUCT(ISNUMBER(MID(SUBSTITUTE(Tableau1[[#This Row],[Adresse]]," ","|"),ROW($1:$99),5)*1)*ROW($1:$99))+6,50)</f>
        <v>GARDANNE</v>
      </c>
    </row>
    <row r="764" spans="1:5" x14ac:dyDescent="0.3">
      <c r="A764" t="s">
        <v>763</v>
      </c>
      <c r="B764">
        <f>--LEFT(Tableau1[[#This Row],[Adresse]],SEARCH(" ",Tableau1[[#This Row],[Adresse]],1)-1)</f>
        <v>446</v>
      </c>
      <c r="C76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ANTOINE DE SAINT EXUPERY </v>
      </c>
      <c r="D764" s="1" t="str">
        <f>MID(Tableau1[[#This Row],[Adresse]],SUMPRODUCT(ISNUMBER(MID(SUBSTITUTE(Tableau1[[#This Row],[Adresse]]," ","|"),ROW($1:$99),5)*1)*ROW($1:$99)),5)</f>
        <v>83500</v>
      </c>
      <c r="E764" t="str">
        <f>MID(Tableau1[[#This Row],[Adresse]],SUMPRODUCT(ISNUMBER(MID(SUBSTITUTE(Tableau1[[#This Row],[Adresse]]," ","|"),ROW($1:$99),5)*1)*ROW($1:$99))+6,50)</f>
        <v>LA SEYNE SUR MER</v>
      </c>
    </row>
    <row r="765" spans="1:5" x14ac:dyDescent="0.3">
      <c r="A765" t="s">
        <v>764</v>
      </c>
      <c r="B765">
        <f>--LEFT(Tableau1[[#This Row],[Adresse]],SEARCH(" ",Tableau1[[#This Row],[Adresse]],1)-1)</f>
        <v>0</v>
      </c>
      <c r="C76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ZONE D AMENAGEMENT CONCERTE DU CHARREL </v>
      </c>
      <c r="D765" s="1" t="str">
        <f>MID(Tableau1[[#This Row],[Adresse]],SUMPRODUCT(ISNUMBER(MID(SUBSTITUTE(Tableau1[[#This Row],[Adresse]]," ","|"),ROW($1:$99),5)*1)*ROW($1:$99)),5)</f>
        <v>13400</v>
      </c>
      <c r="E765" t="str">
        <f>MID(Tableau1[[#This Row],[Adresse]],SUMPRODUCT(ISNUMBER(MID(SUBSTITUTE(Tableau1[[#This Row],[Adresse]]," ","|"),ROW($1:$99),5)*1)*ROW($1:$99))+6,50)</f>
        <v>AUBAGNE</v>
      </c>
    </row>
    <row r="766" spans="1:5" x14ac:dyDescent="0.3">
      <c r="A766" t="s">
        <v>765</v>
      </c>
      <c r="B766">
        <f>--LEFT(Tableau1[[#This Row],[Adresse]],SEARCH(" ",Tableau1[[#This Row],[Adresse]],1)-1)</f>
        <v>31</v>
      </c>
      <c r="C76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LA BEDOULE </v>
      </c>
      <c r="D766" s="1" t="str">
        <f>MID(Tableau1[[#This Row],[Adresse]],SUMPRODUCT(ISNUMBER(MID(SUBSTITUTE(Tableau1[[#This Row],[Adresse]]," ","|"),ROW($1:$99),5)*1)*ROW($1:$99)),5)</f>
        <v>13240</v>
      </c>
      <c r="E766" t="str">
        <f>MID(Tableau1[[#This Row],[Adresse]],SUMPRODUCT(ISNUMBER(MID(SUBSTITUTE(Tableau1[[#This Row],[Adresse]]," ","|"),ROW($1:$99),5)*1)*ROW($1:$99))+6,50)</f>
        <v>SEPTEMES LES VALLONS</v>
      </c>
    </row>
    <row r="767" spans="1:5" x14ac:dyDescent="0.3">
      <c r="A767" t="s">
        <v>766</v>
      </c>
      <c r="B767">
        <f>--LEFT(Tableau1[[#This Row],[Adresse]],SEARCH(" ",Tableau1[[#This Row],[Adresse]],1)-1)</f>
        <v>42</v>
      </c>
      <c r="C76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MARLY </v>
      </c>
      <c r="D767" s="1" t="str">
        <f>MID(Tableau1[[#This Row],[Adresse]],SUMPRODUCT(ISNUMBER(MID(SUBSTITUTE(Tableau1[[#This Row],[Adresse]]," ","|"),ROW($1:$99),5)*1)*ROW($1:$99)),5)</f>
        <v>57950</v>
      </c>
      <c r="E767" t="str">
        <f>MID(Tableau1[[#This Row],[Adresse]],SUMPRODUCT(ISNUMBER(MID(SUBSTITUTE(Tableau1[[#This Row],[Adresse]]," ","|"),ROW($1:$99),5)*1)*ROW($1:$99))+6,50)</f>
        <v>MONTIGNY LES METZ</v>
      </c>
    </row>
    <row r="768" spans="1:5" x14ac:dyDescent="0.3">
      <c r="A768" t="s">
        <v>767</v>
      </c>
      <c r="B768">
        <f>--LEFT(Tableau1[[#This Row],[Adresse]],SEARCH(" ",Tableau1[[#This Row],[Adresse]],1)-1)</f>
        <v>6</v>
      </c>
      <c r="C76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SAINT GENEST </v>
      </c>
      <c r="D768" s="1" t="str">
        <f>MID(Tableau1[[#This Row],[Adresse]],SUMPRODUCT(ISNUMBER(MID(SUBSTITUTE(Tableau1[[#This Row],[Adresse]]," ","|"),ROW($1:$99),5)*1)*ROW($1:$99)),5)</f>
        <v>58000</v>
      </c>
      <c r="E768" t="str">
        <f>MID(Tableau1[[#This Row],[Adresse]],SUMPRODUCT(ISNUMBER(MID(SUBSTITUTE(Tableau1[[#This Row],[Adresse]]," ","|"),ROW($1:$99),5)*1)*ROW($1:$99))+6,50)</f>
        <v>NEVERS</v>
      </c>
    </row>
    <row r="769" spans="1:5" x14ac:dyDescent="0.3">
      <c r="A769" t="s">
        <v>768</v>
      </c>
      <c r="B769">
        <f>--LEFT(Tableau1[[#This Row],[Adresse]],SEARCH(" ",Tableau1[[#This Row],[Adresse]],1)-1)</f>
        <v>17</v>
      </c>
      <c r="C76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CONFLANS </v>
      </c>
      <c r="D769" s="1" t="str">
        <f>MID(Tableau1[[#This Row],[Adresse]],SUMPRODUCT(ISNUMBER(MID(SUBSTITUTE(Tableau1[[#This Row],[Adresse]]," ","|"),ROW($1:$99),5)*1)*ROW($1:$99)),5)</f>
        <v>95220</v>
      </c>
      <c r="E769" t="str">
        <f>MID(Tableau1[[#This Row],[Adresse]],SUMPRODUCT(ISNUMBER(MID(SUBSTITUTE(Tableau1[[#This Row],[Adresse]]," ","|"),ROW($1:$99),5)*1)*ROW($1:$99))+6,50)</f>
        <v>HERBLAY SUR SEINE</v>
      </c>
    </row>
    <row r="770" spans="1:5" x14ac:dyDescent="0.3">
      <c r="A770" t="s">
        <v>769</v>
      </c>
      <c r="B770">
        <f>--LEFT(Tableau1[[#This Row],[Adresse]],SEARCH(" ",Tableau1[[#This Row],[Adresse]],1)-1)</f>
        <v>9</v>
      </c>
      <c r="C77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RAYMOND GUYOT </v>
      </c>
      <c r="D770" s="1" t="str">
        <f>MID(Tableau1[[#This Row],[Adresse]],SUMPRODUCT(ISNUMBER(MID(SUBSTITUTE(Tableau1[[#This Row],[Adresse]]," ","|"),ROW($1:$99),5)*1)*ROW($1:$99)),5)</f>
        <v>51100</v>
      </c>
      <c r="E770" t="str">
        <f>MID(Tableau1[[#This Row],[Adresse]],SUMPRODUCT(ISNUMBER(MID(SUBSTITUTE(Tableau1[[#This Row],[Adresse]]," ","|"),ROW($1:$99),5)*1)*ROW($1:$99))+6,50)</f>
        <v>REIMS</v>
      </c>
    </row>
    <row r="771" spans="1:5" x14ac:dyDescent="0.3">
      <c r="A771" t="s">
        <v>770</v>
      </c>
      <c r="B771">
        <f>--LEFT(Tableau1[[#This Row],[Adresse]],SEARCH(" ",Tableau1[[#This Row],[Adresse]],1)-1)</f>
        <v>114</v>
      </c>
      <c r="C77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MARIUS SIDOBRE </v>
      </c>
      <c r="D771" s="1" t="str">
        <f>MID(Tableau1[[#This Row],[Adresse]],SUMPRODUCT(ISNUMBER(MID(SUBSTITUTE(Tableau1[[#This Row],[Adresse]]," ","|"),ROW($1:$99),5)*1)*ROW($1:$99)),5)</f>
        <v>94110</v>
      </c>
      <c r="E771" t="str">
        <f>MID(Tableau1[[#This Row],[Adresse]],SUMPRODUCT(ISNUMBER(MID(SUBSTITUTE(Tableau1[[#This Row],[Adresse]]," ","|"),ROW($1:$99),5)*1)*ROW($1:$99))+6,50)</f>
        <v>ARCUEIL</v>
      </c>
    </row>
    <row r="772" spans="1:5" x14ac:dyDescent="0.3">
      <c r="A772" t="s">
        <v>771</v>
      </c>
      <c r="B772">
        <f>--LEFT(Tableau1[[#This Row],[Adresse]],SEARCH(" ",Tableau1[[#This Row],[Adresse]],1)-1)</f>
        <v>43</v>
      </c>
      <c r="C77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VASCO DE GAMA </v>
      </c>
      <c r="D772" s="1" t="str">
        <f>MID(Tableau1[[#This Row],[Adresse]],SUMPRODUCT(ISNUMBER(MID(SUBSTITUTE(Tableau1[[#This Row],[Adresse]]," ","|"),ROW($1:$99),5)*1)*ROW($1:$99)),5)</f>
        <v>75015</v>
      </c>
      <c r="E772" t="str">
        <f>MID(Tableau1[[#This Row],[Adresse]],SUMPRODUCT(ISNUMBER(MID(SUBSTITUTE(Tableau1[[#This Row],[Adresse]]," ","|"),ROW($1:$99),5)*1)*ROW($1:$99))+6,50)</f>
        <v>PARIS</v>
      </c>
    </row>
    <row r="773" spans="1:5" x14ac:dyDescent="0.3">
      <c r="A773" t="s">
        <v>772</v>
      </c>
      <c r="B773">
        <f>--LEFT(Tableau1[[#This Row],[Adresse]],SEARCH(" ",Tableau1[[#This Row],[Adresse]],1)-1)</f>
        <v>3</v>
      </c>
      <c r="C77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VILLA ROMAINE </v>
      </c>
      <c r="D773" s="1" t="str">
        <f>MID(Tableau1[[#This Row],[Adresse]],SUMPRODUCT(ISNUMBER(MID(SUBSTITUTE(Tableau1[[#This Row],[Adresse]]," ","|"),ROW($1:$99),5)*1)*ROW($1:$99)),5)</f>
        <v>73160</v>
      </c>
      <c r="E773" t="str">
        <f>MID(Tableau1[[#This Row],[Adresse]],SUMPRODUCT(ISNUMBER(MID(SUBSTITUTE(Tableau1[[#This Row],[Adresse]]," ","|"),ROW($1:$99),5)*1)*ROW($1:$99))+6,50)</f>
        <v>COGNIN</v>
      </c>
    </row>
    <row r="774" spans="1:5" x14ac:dyDescent="0.3">
      <c r="A774" t="s">
        <v>773</v>
      </c>
      <c r="B774">
        <f>--LEFT(Tableau1[[#This Row],[Adresse]],SEARCH(" ",Tableau1[[#This Row],[Adresse]],1)-1)</f>
        <v>191</v>
      </c>
      <c r="C77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MISSIRI </v>
      </c>
      <c r="D774" s="1" t="str">
        <f>MID(Tableau1[[#This Row],[Adresse]],SUMPRODUCT(ISNUMBER(MID(SUBSTITUTE(Tableau1[[#This Row],[Adresse]]," ","|"),ROW($1:$99),5)*1)*ROW($1:$99)),5)</f>
        <v>83600</v>
      </c>
      <c r="E774" t="str">
        <f>MID(Tableau1[[#This Row],[Adresse]],SUMPRODUCT(ISNUMBER(MID(SUBSTITUTE(Tableau1[[#This Row],[Adresse]]," ","|"),ROW($1:$99),5)*1)*ROW($1:$99))+6,50)</f>
        <v>FREJUS</v>
      </c>
    </row>
    <row r="775" spans="1:5" x14ac:dyDescent="0.3">
      <c r="A775" t="s">
        <v>774</v>
      </c>
      <c r="B775">
        <f>--LEFT(Tableau1[[#This Row],[Adresse]],SEARCH(" ",Tableau1[[#This Row],[Adresse]],1)-1)</f>
        <v>1</v>
      </c>
      <c r="C77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A RUE DES TUILOTS </v>
      </c>
      <c r="D775" s="1" t="str">
        <f>MID(Tableau1[[#This Row],[Adresse]],SUMPRODUCT(ISNUMBER(MID(SUBSTITUTE(Tableau1[[#This Row],[Adresse]]," ","|"),ROW($1:$99),5)*1)*ROW($1:$99)),5)</f>
        <v>94290</v>
      </c>
      <c r="E775" t="str">
        <f>MID(Tableau1[[#This Row],[Adresse]],SUMPRODUCT(ISNUMBER(MID(SUBSTITUTE(Tableau1[[#This Row],[Adresse]]," ","|"),ROW($1:$99),5)*1)*ROW($1:$99))+6,50)</f>
        <v>VILLENEUVE LE ROI</v>
      </c>
    </row>
    <row r="776" spans="1:5" x14ac:dyDescent="0.3">
      <c r="A776" t="s">
        <v>775</v>
      </c>
      <c r="B776">
        <f>--LEFT(Tableau1[[#This Row],[Adresse]],SEARCH(" ",Tableau1[[#This Row],[Adresse]],1)-1)</f>
        <v>1001</v>
      </c>
      <c r="C77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LA BATTERIE </v>
      </c>
      <c r="D776" s="1" t="str">
        <f>MID(Tableau1[[#This Row],[Adresse]],SUMPRODUCT(ISNUMBER(MID(SUBSTITUTE(Tableau1[[#This Row],[Adresse]]," ","|"),ROW($1:$99),5)*1)*ROW($1:$99)),5)</f>
        <v>06270</v>
      </c>
      <c r="E776" t="str">
        <f>MID(Tableau1[[#This Row],[Adresse]],SUMPRODUCT(ISNUMBER(MID(SUBSTITUTE(Tableau1[[#This Row],[Adresse]]," ","|"),ROW($1:$99),5)*1)*ROW($1:$99))+6,50)</f>
        <v>VILLENEUVE LOUBET</v>
      </c>
    </row>
    <row r="777" spans="1:5" x14ac:dyDescent="0.3">
      <c r="A777" t="s">
        <v>776</v>
      </c>
      <c r="B777">
        <f>--LEFT(Tableau1[[#This Row],[Adresse]],SEARCH(" ",Tableau1[[#This Row],[Adresse]],1)-1)</f>
        <v>49</v>
      </c>
      <c r="C77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AUGUSTE RENOIR </v>
      </c>
      <c r="D777" s="1" t="str">
        <f>MID(Tableau1[[#This Row],[Adresse]],SUMPRODUCT(ISNUMBER(MID(SUBSTITUTE(Tableau1[[#This Row],[Adresse]]," ","|"),ROW($1:$99),5)*1)*ROW($1:$99)),5)</f>
        <v>78400</v>
      </c>
      <c r="E777" t="str">
        <f>MID(Tableau1[[#This Row],[Adresse]],SUMPRODUCT(ISNUMBER(MID(SUBSTITUTE(Tableau1[[#This Row],[Adresse]]," ","|"),ROW($1:$99),5)*1)*ROW($1:$99))+6,50)</f>
        <v>CHATOU</v>
      </c>
    </row>
    <row r="778" spans="1:5" x14ac:dyDescent="0.3">
      <c r="A778" t="s">
        <v>777</v>
      </c>
      <c r="B778">
        <f>--LEFT(Tableau1[[#This Row],[Adresse]],SEARCH(" ",Tableau1[[#This Row],[Adresse]],1)-1)</f>
        <v>13</v>
      </c>
      <c r="C77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JOHN FITZGERALD KENNEDY </v>
      </c>
      <c r="D778" s="1" t="str">
        <f>MID(Tableau1[[#This Row],[Adresse]],SUMPRODUCT(ISNUMBER(MID(SUBSTITUTE(Tableau1[[#This Row],[Adresse]]," ","|"),ROW($1:$99),5)*1)*ROW($1:$99)),5)</f>
        <v>69600</v>
      </c>
      <c r="E778" t="str">
        <f>MID(Tableau1[[#This Row],[Adresse]],SUMPRODUCT(ISNUMBER(MID(SUBSTITUTE(Tableau1[[#This Row],[Adresse]]," ","|"),ROW($1:$99),5)*1)*ROW($1:$99))+6,50)</f>
        <v>OULLINS</v>
      </c>
    </row>
    <row r="779" spans="1:5" x14ac:dyDescent="0.3">
      <c r="A779" t="s">
        <v>778</v>
      </c>
      <c r="B779">
        <f>--LEFT(Tableau1[[#This Row],[Adresse]],SEARCH(" ",Tableau1[[#This Row],[Adresse]],1)-1)</f>
        <v>56</v>
      </c>
      <c r="C77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GUSTAVE GARRISSON </v>
      </c>
      <c r="D779" s="1" t="str">
        <f>MID(Tableau1[[#This Row],[Adresse]],SUMPRODUCT(ISNUMBER(MID(SUBSTITUTE(Tableau1[[#This Row],[Adresse]]," ","|"),ROW($1:$99),5)*1)*ROW($1:$99)),5)</f>
        <v>82000</v>
      </c>
      <c r="E779" t="str">
        <f>MID(Tableau1[[#This Row],[Adresse]],SUMPRODUCT(ISNUMBER(MID(SUBSTITUTE(Tableau1[[#This Row],[Adresse]]," ","|"),ROW($1:$99),5)*1)*ROW($1:$99))+6,50)</f>
        <v>MONTAUBAN</v>
      </c>
    </row>
    <row r="780" spans="1:5" x14ac:dyDescent="0.3">
      <c r="A780" t="s">
        <v>779</v>
      </c>
      <c r="B780">
        <f>--LEFT(Tableau1[[#This Row],[Adresse]],SEARCH(" ",Tableau1[[#This Row],[Adresse]],1)-1)</f>
        <v>6</v>
      </c>
      <c r="C78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ALBERT EINSTEIN </v>
      </c>
      <c r="D780" s="1" t="str">
        <f>MID(Tableau1[[#This Row],[Adresse]],SUMPRODUCT(ISNUMBER(MID(SUBSTITUTE(Tableau1[[#This Row],[Adresse]]," ","|"),ROW($1:$99),5)*1)*ROW($1:$99)),5)</f>
        <v>31100</v>
      </c>
      <c r="E780" t="str">
        <f>MID(Tableau1[[#This Row],[Adresse]],SUMPRODUCT(ISNUMBER(MID(SUBSTITUTE(Tableau1[[#This Row],[Adresse]]," ","|"),ROW($1:$99),5)*1)*ROW($1:$99))+6,50)</f>
        <v>TOULOUSE</v>
      </c>
    </row>
    <row r="781" spans="1:5" x14ac:dyDescent="0.3">
      <c r="A781" t="s">
        <v>780</v>
      </c>
      <c r="B781">
        <f>--LEFT(Tableau1[[#This Row],[Adresse]],SEARCH(" ",Tableau1[[#This Row],[Adresse]],1)-1)</f>
        <v>27</v>
      </c>
      <c r="C78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YOURI GAGARINE </v>
      </c>
      <c r="D781" s="1" t="str">
        <f>MID(Tableau1[[#This Row],[Adresse]],SUMPRODUCT(ISNUMBER(MID(SUBSTITUTE(Tableau1[[#This Row],[Adresse]]," ","|"),ROW($1:$99),5)*1)*ROW($1:$99)),5)</f>
        <v>95100</v>
      </c>
      <c r="E781" t="str">
        <f>MID(Tableau1[[#This Row],[Adresse]],SUMPRODUCT(ISNUMBER(MID(SUBSTITUTE(Tableau1[[#This Row],[Adresse]]," ","|"),ROW($1:$99),5)*1)*ROW($1:$99))+6,50)</f>
        <v>ARGENTEUIL</v>
      </c>
    </row>
    <row r="782" spans="1:5" x14ac:dyDescent="0.3">
      <c r="A782" t="s">
        <v>781</v>
      </c>
      <c r="B782">
        <f>--LEFT(Tableau1[[#This Row],[Adresse]],SEARCH(" ",Tableau1[[#This Row],[Adresse]],1)-1)</f>
        <v>75</v>
      </c>
      <c r="C78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ICARD </v>
      </c>
      <c r="D782" s="1" t="str">
        <f>MID(Tableau1[[#This Row],[Adresse]],SUMPRODUCT(ISNUMBER(MID(SUBSTITUTE(Tableau1[[#This Row],[Adresse]]," ","|"),ROW($1:$99),5)*1)*ROW($1:$99)),5)</f>
        <v>13010</v>
      </c>
      <c r="E782" t="str">
        <f>MID(Tableau1[[#This Row],[Adresse]],SUMPRODUCT(ISNUMBER(MID(SUBSTITUTE(Tableau1[[#This Row],[Adresse]]," ","|"),ROW($1:$99),5)*1)*ROW($1:$99))+6,50)</f>
        <v>MARSEILLE</v>
      </c>
    </row>
    <row r="783" spans="1:5" x14ac:dyDescent="0.3">
      <c r="A783" t="s">
        <v>782</v>
      </c>
      <c r="B783">
        <f>--LEFT(Tableau1[[#This Row],[Adresse]],SEARCH(" ",Tableau1[[#This Row],[Adresse]],1)-1)</f>
        <v>73</v>
      </c>
      <c r="C78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LA FRUITIERE </v>
      </c>
      <c r="D783" s="1" t="str">
        <f>MID(Tableau1[[#This Row],[Adresse]],SUMPRODUCT(ISNUMBER(MID(SUBSTITUTE(Tableau1[[#This Row],[Adresse]]," ","|"),ROW($1:$99),5)*1)*ROW($1:$99)),5)</f>
        <v>73190</v>
      </c>
      <c r="E783" t="str">
        <f>MID(Tableau1[[#This Row],[Adresse]],SUMPRODUCT(ISNUMBER(MID(SUBSTITUTE(Tableau1[[#This Row],[Adresse]]," ","|"),ROW($1:$99),5)*1)*ROW($1:$99))+6,50)</f>
        <v>SAINT JEOIRE PRIEURE</v>
      </c>
    </row>
    <row r="784" spans="1:5" x14ac:dyDescent="0.3">
      <c r="A784" t="s">
        <v>783</v>
      </c>
      <c r="B784">
        <f>--LEFT(Tableau1[[#This Row],[Adresse]],SEARCH(" ",Tableau1[[#This Row],[Adresse]],1)-1)</f>
        <v>38</v>
      </c>
      <c r="C78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ROUGET DE LISLE </v>
      </c>
      <c r="D784" s="1" t="str">
        <f>MID(Tableau1[[#This Row],[Adresse]],SUMPRODUCT(ISNUMBER(MID(SUBSTITUTE(Tableau1[[#This Row],[Adresse]]," ","|"),ROW($1:$99),5)*1)*ROW($1:$99)),5)</f>
        <v>42000</v>
      </c>
      <c r="E784" t="str">
        <f>MID(Tableau1[[#This Row],[Adresse]],SUMPRODUCT(ISNUMBER(MID(SUBSTITUTE(Tableau1[[#This Row],[Adresse]]," ","|"),ROW($1:$99),5)*1)*ROW($1:$99))+6,50)</f>
        <v>SAINT ETIENNE</v>
      </c>
    </row>
    <row r="785" spans="1:5" x14ac:dyDescent="0.3">
      <c r="A785" t="s">
        <v>784</v>
      </c>
      <c r="B785">
        <f>--LEFT(Tableau1[[#This Row],[Adresse]],SEARCH(" ",Tableau1[[#This Row],[Adresse]],1)-1)</f>
        <v>12</v>
      </c>
      <c r="C78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DE LA PALLE </v>
      </c>
      <c r="D785" s="1" t="str">
        <f>MID(Tableau1[[#This Row],[Adresse]],SUMPRODUCT(ISNUMBER(MID(SUBSTITUTE(Tableau1[[#This Row],[Adresse]]," ","|"),ROW($1:$99),5)*1)*ROW($1:$99)),5)</f>
        <v>42100</v>
      </c>
      <c r="E785" t="str">
        <f>MID(Tableau1[[#This Row],[Adresse]],SUMPRODUCT(ISNUMBER(MID(SUBSTITUTE(Tableau1[[#This Row],[Adresse]]," ","|"),ROW($1:$99),5)*1)*ROW($1:$99))+6,50)</f>
        <v>SAINT ETIENNE</v>
      </c>
    </row>
    <row r="786" spans="1:5" x14ac:dyDescent="0.3">
      <c r="A786" t="s">
        <v>785</v>
      </c>
      <c r="B786">
        <f>--LEFT(Tableau1[[#This Row],[Adresse]],SEARCH(" ",Tableau1[[#This Row],[Adresse]],1)-1)</f>
        <v>8</v>
      </c>
      <c r="C78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TOULLIER </v>
      </c>
      <c r="D786" s="1" t="str">
        <f>MID(Tableau1[[#This Row],[Adresse]],SUMPRODUCT(ISNUMBER(MID(SUBSTITUTE(Tableau1[[#This Row],[Adresse]]," ","|"),ROW($1:$99),5)*1)*ROW($1:$99)),5)</f>
        <v>75005</v>
      </c>
      <c r="E786" t="str">
        <f>MID(Tableau1[[#This Row],[Adresse]],SUMPRODUCT(ISNUMBER(MID(SUBSTITUTE(Tableau1[[#This Row],[Adresse]]," ","|"),ROW($1:$99),5)*1)*ROW($1:$99))+6,50)</f>
        <v>PARIS</v>
      </c>
    </row>
    <row r="787" spans="1:5" x14ac:dyDescent="0.3">
      <c r="A787" t="s">
        <v>786</v>
      </c>
      <c r="B787">
        <f>--LEFT(Tableau1[[#This Row],[Adresse]],SEARCH(" ",Tableau1[[#This Row],[Adresse]],1)-1)</f>
        <v>8</v>
      </c>
      <c r="C78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PLACE JEAN GIRAUDOUX </v>
      </c>
      <c r="D787" s="1" t="str">
        <f>MID(Tableau1[[#This Row],[Adresse]],SUMPRODUCT(ISNUMBER(MID(SUBSTITUTE(Tableau1[[#This Row],[Adresse]]," ","|"),ROW($1:$99),5)*1)*ROW($1:$99)),5)</f>
        <v>94000</v>
      </c>
      <c r="E787" t="str">
        <f>MID(Tableau1[[#This Row],[Adresse]],SUMPRODUCT(ISNUMBER(MID(SUBSTITUTE(Tableau1[[#This Row],[Adresse]]," ","|"),ROW($1:$99),5)*1)*ROW($1:$99))+6,50)</f>
        <v>CRETEIL</v>
      </c>
    </row>
    <row r="788" spans="1:5" x14ac:dyDescent="0.3">
      <c r="A788" t="s">
        <v>787</v>
      </c>
      <c r="B788">
        <f>--LEFT(Tableau1[[#This Row],[Adresse]],SEARCH(" ",Tableau1[[#This Row],[Adresse]],1)-1)</f>
        <v>178</v>
      </c>
      <c r="C78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AUX HERBES </v>
      </c>
      <c r="D788" s="1" t="str">
        <f>MID(Tableau1[[#This Row],[Adresse]],SUMPRODUCT(ISNUMBER(MID(SUBSTITUTE(Tableau1[[#This Row],[Adresse]]," ","|"),ROW($1:$99),5)*1)*ROW($1:$99)),5)</f>
        <v>83600</v>
      </c>
      <c r="E788" t="str">
        <f>MID(Tableau1[[#This Row],[Adresse]],SUMPRODUCT(ISNUMBER(MID(SUBSTITUTE(Tableau1[[#This Row],[Adresse]]," ","|"),ROW($1:$99),5)*1)*ROW($1:$99))+6,50)</f>
        <v>FREJUS</v>
      </c>
    </row>
    <row r="789" spans="1:5" x14ac:dyDescent="0.3">
      <c r="A789" t="s">
        <v>788</v>
      </c>
      <c r="B789">
        <f>--LEFT(Tableau1[[#This Row],[Adresse]],SEARCH(" ",Tableau1[[#This Row],[Adresse]],1)-1)</f>
        <v>2</v>
      </c>
      <c r="C78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RAMOND DE CARBONNIERES </v>
      </c>
      <c r="D789" s="1" t="str">
        <f>MID(Tableau1[[#This Row],[Adresse]],SUMPRODUCT(ISNUMBER(MID(SUBSTITUTE(Tableau1[[#This Row],[Adresse]]," ","|"),ROW($1:$99),5)*1)*ROW($1:$99)),5)</f>
        <v>64000</v>
      </c>
      <c r="E789" t="str">
        <f>MID(Tableau1[[#This Row],[Adresse]],SUMPRODUCT(ISNUMBER(MID(SUBSTITUTE(Tableau1[[#This Row],[Adresse]]," ","|"),ROW($1:$99),5)*1)*ROW($1:$99))+6,50)</f>
        <v>PAU</v>
      </c>
    </row>
    <row r="790" spans="1:5" x14ac:dyDescent="0.3">
      <c r="A790" t="s">
        <v>789</v>
      </c>
      <c r="B790">
        <f>--LEFT(Tableau1[[#This Row],[Adresse]],SEARCH(" ",Tableau1[[#This Row],[Adresse]],1)-1)</f>
        <v>79</v>
      </c>
      <c r="C79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DES SERGENTS </v>
      </c>
      <c r="D790" s="1" t="str">
        <f>MID(Tableau1[[#This Row],[Adresse]],SUMPRODUCT(ISNUMBER(MID(SUBSTITUTE(Tableau1[[#This Row],[Adresse]]," ","|"),ROW($1:$99),5)*1)*ROW($1:$99)),5)</f>
        <v>34300</v>
      </c>
      <c r="E790" t="str">
        <f>MID(Tableau1[[#This Row],[Adresse]],SUMPRODUCT(ISNUMBER(MID(SUBSTITUTE(Tableau1[[#This Row],[Adresse]]," ","|"),ROW($1:$99),5)*1)*ROW($1:$99))+6,50)</f>
        <v>AGDE</v>
      </c>
    </row>
    <row r="791" spans="1:5" x14ac:dyDescent="0.3">
      <c r="A791" t="s">
        <v>790</v>
      </c>
      <c r="B791">
        <f>--LEFT(Tableau1[[#This Row],[Adresse]],SEARCH(" ",Tableau1[[#This Row],[Adresse]],1)-1)</f>
        <v>113</v>
      </c>
      <c r="C79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HENRI BARBUSSE </v>
      </c>
      <c r="D791" s="1" t="str">
        <f>MID(Tableau1[[#This Row],[Adresse]],SUMPRODUCT(ISNUMBER(MID(SUBSTITUTE(Tableau1[[#This Row],[Adresse]]," ","|"),ROW($1:$99),5)*1)*ROW($1:$99)),5)</f>
        <v>92110</v>
      </c>
      <c r="E791" t="str">
        <f>MID(Tableau1[[#This Row],[Adresse]],SUMPRODUCT(ISNUMBER(MID(SUBSTITUTE(Tableau1[[#This Row],[Adresse]]," ","|"),ROW($1:$99),5)*1)*ROW($1:$99))+6,50)</f>
        <v>CLICHY</v>
      </c>
    </row>
    <row r="792" spans="1:5" x14ac:dyDescent="0.3">
      <c r="A792" t="s">
        <v>791</v>
      </c>
      <c r="B792">
        <f>--LEFT(Tableau1[[#This Row],[Adresse]],SEARCH(" ",Tableau1[[#This Row],[Adresse]],1)-1)</f>
        <v>0</v>
      </c>
      <c r="C79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LES BROSSES </v>
      </c>
      <c r="D792" s="1" t="str">
        <f>MID(Tableau1[[#This Row],[Adresse]],SUMPRODUCT(ISNUMBER(MID(SUBSTITUTE(Tableau1[[#This Row],[Adresse]]," ","|"),ROW($1:$99),5)*1)*ROW($1:$99)),5)</f>
        <v>53940</v>
      </c>
      <c r="E792" t="str">
        <f>MID(Tableau1[[#This Row],[Adresse]],SUMPRODUCT(ISNUMBER(MID(SUBSTITUTE(Tableau1[[#This Row],[Adresse]]," ","|"),ROW($1:$99),5)*1)*ROW($1:$99))+6,50)</f>
        <v>SAINT BERTHEVIN</v>
      </c>
    </row>
    <row r="793" spans="1:5" x14ac:dyDescent="0.3">
      <c r="A793" t="s">
        <v>792</v>
      </c>
      <c r="B793">
        <f>--LEFT(Tableau1[[#This Row],[Adresse]],SEARCH(" ",Tableau1[[#This Row],[Adresse]],1)-1)</f>
        <v>2</v>
      </c>
      <c r="C79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DES TREFLES </v>
      </c>
      <c r="D793" s="1" t="str">
        <f>MID(Tableau1[[#This Row],[Adresse]],SUMPRODUCT(ISNUMBER(MID(SUBSTITUTE(Tableau1[[#This Row],[Adresse]]," ","|"),ROW($1:$99),5)*1)*ROW($1:$99)),5)</f>
        <v>91940</v>
      </c>
      <c r="E793" t="str">
        <f>MID(Tableau1[[#This Row],[Adresse]],SUMPRODUCT(ISNUMBER(MID(SUBSTITUTE(Tableau1[[#This Row],[Adresse]]," ","|"),ROW($1:$99),5)*1)*ROW($1:$99))+6,50)</f>
        <v>LES ULIS</v>
      </c>
    </row>
    <row r="794" spans="1:5" x14ac:dyDescent="0.3">
      <c r="A794" t="s">
        <v>793</v>
      </c>
      <c r="B794">
        <f>--LEFT(Tableau1[[#This Row],[Adresse]],SEARCH(" ",Tableau1[[#This Row],[Adresse]],1)-1)</f>
        <v>2</v>
      </c>
      <c r="C79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EDOUARD BRANLY </v>
      </c>
      <c r="D794" s="1" t="str">
        <f>MID(Tableau1[[#This Row],[Adresse]],SUMPRODUCT(ISNUMBER(MID(SUBSTITUTE(Tableau1[[#This Row],[Adresse]]," ","|"),ROW($1:$99),5)*1)*ROW($1:$99)),5)</f>
        <v>77420</v>
      </c>
      <c r="E794" t="str">
        <f>MID(Tableau1[[#This Row],[Adresse]],SUMPRODUCT(ISNUMBER(MID(SUBSTITUTE(Tableau1[[#This Row],[Adresse]]," ","|"),ROW($1:$99),5)*1)*ROW($1:$99))+6,50)</f>
        <v>CHAMPS SUR MARNE</v>
      </c>
    </row>
    <row r="795" spans="1:5" x14ac:dyDescent="0.3">
      <c r="A795" t="s">
        <v>794</v>
      </c>
      <c r="B795">
        <f>--LEFT(Tableau1[[#This Row],[Adresse]],SEARCH(" ",Tableau1[[#This Row],[Adresse]],1)-1)</f>
        <v>29</v>
      </c>
      <c r="C79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JEAN JAURES </v>
      </c>
      <c r="D795" s="1" t="str">
        <f>MID(Tableau1[[#This Row],[Adresse]],SUMPRODUCT(ISNUMBER(MID(SUBSTITUTE(Tableau1[[#This Row],[Adresse]]," ","|"),ROW($1:$99),5)*1)*ROW($1:$99)),5)</f>
        <v>37700</v>
      </c>
      <c r="E795" t="str">
        <f>MID(Tableau1[[#This Row],[Adresse]],SUMPRODUCT(ISNUMBER(MID(SUBSTITUTE(Tableau1[[#This Row],[Adresse]]," ","|"),ROW($1:$99),5)*1)*ROW($1:$99))+6,50)</f>
        <v>SAINT PIERRE DES CORPS</v>
      </c>
    </row>
    <row r="796" spans="1:5" x14ac:dyDescent="0.3">
      <c r="A796" t="s">
        <v>795</v>
      </c>
      <c r="B796">
        <f>--LEFT(Tableau1[[#This Row],[Adresse]],SEARCH(" ",Tableau1[[#This Row],[Adresse]],1)-1)</f>
        <v>2</v>
      </c>
      <c r="C79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DU FORT </v>
      </c>
      <c r="D796" s="1" t="str">
        <f>MID(Tableau1[[#This Row],[Adresse]],SUMPRODUCT(ISNUMBER(MID(SUBSTITUTE(Tableau1[[#This Row],[Adresse]]," ","|"),ROW($1:$99),5)*1)*ROW($1:$99)),5)</f>
        <v>69130</v>
      </c>
      <c r="E796" t="str">
        <f>MID(Tableau1[[#This Row],[Adresse]],SUMPRODUCT(ISNUMBER(MID(SUBSTITUTE(Tableau1[[#This Row],[Adresse]]," ","|"),ROW($1:$99),5)*1)*ROW($1:$99))+6,50)</f>
        <v>ECULLY</v>
      </c>
    </row>
    <row r="797" spans="1:5" x14ac:dyDescent="0.3">
      <c r="A797" t="s">
        <v>796</v>
      </c>
      <c r="B797">
        <f>--LEFT(Tableau1[[#This Row],[Adresse]],SEARCH(" ",Tableau1[[#This Row],[Adresse]],1)-1)</f>
        <v>2</v>
      </c>
      <c r="C79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CORDIER </v>
      </c>
      <c r="D797" s="1" t="str">
        <f>MID(Tableau1[[#This Row],[Adresse]],SUMPRODUCT(ISNUMBER(MID(SUBSTITUTE(Tableau1[[#This Row],[Adresse]]," ","|"),ROW($1:$99),5)*1)*ROW($1:$99)),5)</f>
        <v>69230</v>
      </c>
      <c r="E797" t="str">
        <f>MID(Tableau1[[#This Row],[Adresse]],SUMPRODUCT(ISNUMBER(MID(SUBSTITUTE(Tableau1[[#This Row],[Adresse]]," ","|"),ROW($1:$99),5)*1)*ROW($1:$99))+6,50)</f>
        <v>SAINT GENIS LAVAL</v>
      </c>
    </row>
    <row r="798" spans="1:5" x14ac:dyDescent="0.3">
      <c r="A798" t="s">
        <v>797</v>
      </c>
      <c r="B798">
        <f>--LEFT(Tableau1[[#This Row],[Adresse]],SEARCH(" ",Tableau1[[#This Row],[Adresse]],1)-1)</f>
        <v>55</v>
      </c>
      <c r="C79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ALSACE LORRAINE </v>
      </c>
      <c r="D798" s="1" t="str">
        <f>MID(Tableau1[[#This Row],[Adresse]],SUMPRODUCT(ISNUMBER(MID(SUBSTITUTE(Tableau1[[#This Row],[Adresse]]," ","|"),ROW($1:$99),5)*1)*ROW($1:$99)),5)</f>
        <v>38000</v>
      </c>
      <c r="E798" t="str">
        <f>MID(Tableau1[[#This Row],[Adresse]],SUMPRODUCT(ISNUMBER(MID(SUBSTITUTE(Tableau1[[#This Row],[Adresse]]," ","|"),ROW($1:$99),5)*1)*ROW($1:$99))+6,50)</f>
        <v>GRENOBLE</v>
      </c>
    </row>
    <row r="799" spans="1:5" x14ac:dyDescent="0.3">
      <c r="A799" t="s">
        <v>798</v>
      </c>
      <c r="B799">
        <f>--LEFT(Tableau1[[#This Row],[Adresse]],SEARCH(" ",Tableau1[[#This Row],[Adresse]],1)-1)</f>
        <v>97</v>
      </c>
      <c r="C79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BELLEVILLE </v>
      </c>
      <c r="D799" s="1" t="str">
        <f>MID(Tableau1[[#This Row],[Adresse]],SUMPRODUCT(ISNUMBER(MID(SUBSTITUTE(Tableau1[[#This Row],[Adresse]]," ","|"),ROW($1:$99),5)*1)*ROW($1:$99)),5)</f>
        <v>75019</v>
      </c>
      <c r="E799" t="str">
        <f>MID(Tableau1[[#This Row],[Adresse]],SUMPRODUCT(ISNUMBER(MID(SUBSTITUTE(Tableau1[[#This Row],[Adresse]]," ","|"),ROW($1:$99),5)*1)*ROW($1:$99))+6,50)</f>
        <v>PARIS</v>
      </c>
    </row>
    <row r="800" spans="1:5" x14ac:dyDescent="0.3">
      <c r="A800" t="s">
        <v>799</v>
      </c>
      <c r="B800">
        <f>--LEFT(Tableau1[[#This Row],[Adresse]],SEARCH(" ",Tableau1[[#This Row],[Adresse]],1)-1)</f>
        <v>41</v>
      </c>
      <c r="C80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LA GONARDE </v>
      </c>
      <c r="D800" s="1" t="str">
        <f>MID(Tableau1[[#This Row],[Adresse]],SUMPRODUCT(ISNUMBER(MID(SUBSTITUTE(Tableau1[[#This Row],[Adresse]]," ","|"),ROW($1:$99),5)*1)*ROW($1:$99)),5)</f>
        <v>69126</v>
      </c>
      <c r="E800" t="str">
        <f>MID(Tableau1[[#This Row],[Adresse]],SUMPRODUCT(ISNUMBER(MID(SUBSTITUTE(Tableau1[[#This Row],[Adresse]]," ","|"),ROW($1:$99),5)*1)*ROW($1:$99))+6,50)</f>
        <v>BRINDAS</v>
      </c>
    </row>
    <row r="801" spans="1:5" x14ac:dyDescent="0.3">
      <c r="A801" t="s">
        <v>800</v>
      </c>
      <c r="B801">
        <f>--LEFT(Tableau1[[#This Row],[Adresse]],SEARCH(" ",Tableau1[[#This Row],[Adresse]],1)-1)</f>
        <v>30</v>
      </c>
      <c r="C80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VERDUN </v>
      </c>
      <c r="D801" s="1" t="str">
        <f>MID(Tableau1[[#This Row],[Adresse]],SUMPRODUCT(ISNUMBER(MID(SUBSTITUTE(Tableau1[[#This Row],[Adresse]]," ","|"),ROW($1:$99),5)*1)*ROW($1:$99)),5)</f>
        <v>93130</v>
      </c>
      <c r="E801" t="str">
        <f>MID(Tableau1[[#This Row],[Adresse]],SUMPRODUCT(ISNUMBER(MID(SUBSTITUTE(Tableau1[[#This Row],[Adresse]]," ","|"),ROW($1:$99),5)*1)*ROW($1:$99))+6,50)</f>
        <v>NOISY LE SEC</v>
      </c>
    </row>
    <row r="802" spans="1:5" x14ac:dyDescent="0.3">
      <c r="A802" t="s">
        <v>801</v>
      </c>
      <c r="B802">
        <f>--LEFT(Tableau1[[#This Row],[Adresse]],SEARCH(" ",Tableau1[[#This Row],[Adresse]],1)-1)</f>
        <v>1</v>
      </c>
      <c r="C80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PLACE DES MAGNOLIAS </v>
      </c>
      <c r="D802" s="1" t="str">
        <f>MID(Tableau1[[#This Row],[Adresse]],SUMPRODUCT(ISNUMBER(MID(SUBSTITUTE(Tableau1[[#This Row],[Adresse]]," ","|"),ROW($1:$99),5)*1)*ROW($1:$99)),5)</f>
        <v>77680</v>
      </c>
      <c r="E802" t="str">
        <f>MID(Tableau1[[#This Row],[Adresse]],SUMPRODUCT(ISNUMBER(MID(SUBSTITUTE(Tableau1[[#This Row],[Adresse]]," ","|"),ROW($1:$99),5)*1)*ROW($1:$99))+6,50)</f>
        <v>ROISSY EN BRIE</v>
      </c>
    </row>
    <row r="803" spans="1:5" x14ac:dyDescent="0.3">
      <c r="A803" t="s">
        <v>802</v>
      </c>
      <c r="B803">
        <f>--LEFT(Tableau1[[#This Row],[Adresse]],SEARCH(" ",Tableau1[[#This Row],[Adresse]],1)-1)</f>
        <v>55</v>
      </c>
      <c r="C80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L EUROPE </v>
      </c>
      <c r="D803" s="1" t="str">
        <f>MID(Tableau1[[#This Row],[Adresse]],SUMPRODUCT(ISNUMBER(MID(SUBSTITUTE(Tableau1[[#This Row],[Adresse]]," ","|"),ROW($1:$99),5)*1)*ROW($1:$99)),5)</f>
        <v>49130</v>
      </c>
      <c r="E803" t="str">
        <f>MID(Tableau1[[#This Row],[Adresse]],SUMPRODUCT(ISNUMBER(MID(SUBSTITUTE(Tableau1[[#This Row],[Adresse]]," ","|"),ROW($1:$99),5)*1)*ROW($1:$99))+6,50)</f>
        <v>LES PONTS DE CE</v>
      </c>
    </row>
    <row r="804" spans="1:5" x14ac:dyDescent="0.3">
      <c r="A804" t="s">
        <v>803</v>
      </c>
      <c r="B804">
        <f>--LEFT(Tableau1[[#This Row],[Adresse]],SEARCH(" ",Tableau1[[#This Row],[Adresse]],1)-1)</f>
        <v>7</v>
      </c>
      <c r="C80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MARYSE BASTIE </v>
      </c>
      <c r="D804" s="1" t="str">
        <f>MID(Tableau1[[#This Row],[Adresse]],SUMPRODUCT(ISNUMBER(MID(SUBSTITUTE(Tableau1[[#This Row],[Adresse]]," ","|"),ROW($1:$99),5)*1)*ROW($1:$99)),5)</f>
        <v>78300</v>
      </c>
      <c r="E804" t="str">
        <f>MID(Tableau1[[#This Row],[Adresse]],SUMPRODUCT(ISNUMBER(MID(SUBSTITUTE(Tableau1[[#This Row],[Adresse]]," ","|"),ROW($1:$99),5)*1)*ROW($1:$99))+6,50)</f>
        <v>POISSY</v>
      </c>
    </row>
    <row r="805" spans="1:5" x14ac:dyDescent="0.3">
      <c r="A805" t="s">
        <v>804</v>
      </c>
      <c r="B805">
        <f>--LEFT(Tableau1[[#This Row],[Adresse]],SEARCH(" ",Tableau1[[#This Row],[Adresse]],1)-1)</f>
        <v>2</v>
      </c>
      <c r="C80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D RUE MONTTESSUY </v>
      </c>
      <c r="D805" s="1" t="str">
        <f>MID(Tableau1[[#This Row],[Adresse]],SUMPRODUCT(ISNUMBER(MID(SUBSTITUTE(Tableau1[[#This Row],[Adresse]]," ","|"),ROW($1:$99),5)*1)*ROW($1:$99)),5)</f>
        <v>91260</v>
      </c>
      <c r="E805" t="str">
        <f>MID(Tableau1[[#This Row],[Adresse]],SUMPRODUCT(ISNUMBER(MID(SUBSTITUTE(Tableau1[[#This Row],[Adresse]]," ","|"),ROW($1:$99),5)*1)*ROW($1:$99))+6,50)</f>
        <v>JUVISY SUR ORGE</v>
      </c>
    </row>
    <row r="806" spans="1:5" x14ac:dyDescent="0.3">
      <c r="A806" t="s">
        <v>805</v>
      </c>
      <c r="B806">
        <f>--LEFT(Tableau1[[#This Row],[Adresse]],SEARCH(" ",Tableau1[[#This Row],[Adresse]],1)-1)</f>
        <v>2</v>
      </c>
      <c r="C80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JEAN COCTEAU </v>
      </c>
      <c r="D806" s="1" t="str">
        <f>MID(Tableau1[[#This Row],[Adresse]],SUMPRODUCT(ISNUMBER(MID(SUBSTITUTE(Tableau1[[#This Row],[Adresse]]," ","|"),ROW($1:$99),5)*1)*ROW($1:$99)),5)</f>
        <v>38800</v>
      </c>
      <c r="E806" t="str">
        <f>MID(Tableau1[[#This Row],[Adresse]],SUMPRODUCT(ISNUMBER(MID(SUBSTITUTE(Tableau1[[#This Row],[Adresse]]," ","|"),ROW($1:$99),5)*1)*ROW($1:$99))+6,50)</f>
        <v>LE PONT DE CLAIX</v>
      </c>
    </row>
    <row r="807" spans="1:5" x14ac:dyDescent="0.3">
      <c r="A807" t="s">
        <v>806</v>
      </c>
      <c r="B807">
        <f>--LEFT(Tableau1[[#This Row],[Adresse]],SEARCH(" ",Tableau1[[#This Row],[Adresse]],1)-1)</f>
        <v>1</v>
      </c>
      <c r="C80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PLACE DU 8 MAI 1945 </v>
      </c>
      <c r="D807" s="1" t="str">
        <f>MID(Tableau1[[#This Row],[Adresse]],SUMPRODUCT(ISNUMBER(MID(SUBSTITUTE(Tableau1[[#This Row],[Adresse]]," ","|"),ROW($1:$99),5)*1)*ROW($1:$99)),5)</f>
        <v>42500</v>
      </c>
      <c r="E807" t="str">
        <f>MID(Tableau1[[#This Row],[Adresse]],SUMPRODUCT(ISNUMBER(MID(SUBSTITUTE(Tableau1[[#This Row],[Adresse]]," ","|"),ROW($1:$99),5)*1)*ROW($1:$99))+6,50)</f>
        <v>LE CHAMBON FEUGEROLLES</v>
      </c>
    </row>
    <row r="808" spans="1:5" x14ac:dyDescent="0.3">
      <c r="A808" t="s">
        <v>807</v>
      </c>
      <c r="B808">
        <f>--LEFT(Tableau1[[#This Row],[Adresse]],SEARCH(" ",Tableau1[[#This Row],[Adresse]],1)-1)</f>
        <v>73</v>
      </c>
      <c r="C80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FEDERICO GARCIA LORCA </v>
      </c>
      <c r="D808" s="1" t="str">
        <f>MID(Tableau1[[#This Row],[Adresse]],SUMPRODUCT(ISNUMBER(MID(SUBSTITUTE(Tableau1[[#This Row],[Adresse]]," ","|"),ROW($1:$99),5)*1)*ROW($1:$99)),5)</f>
        <v>77190</v>
      </c>
      <c r="E808" t="str">
        <f>MID(Tableau1[[#This Row],[Adresse]],SUMPRODUCT(ISNUMBER(MID(SUBSTITUTE(Tableau1[[#This Row],[Adresse]]," ","|"),ROW($1:$99),5)*1)*ROW($1:$99))+6,50)</f>
        <v>DAMMARIE LES LYS</v>
      </c>
    </row>
    <row r="809" spans="1:5" x14ac:dyDescent="0.3">
      <c r="A809" t="s">
        <v>808</v>
      </c>
      <c r="B809">
        <f>--LEFT(Tableau1[[#This Row],[Adresse]],SEARCH(" ",Tableau1[[#This Row],[Adresse]],1)-1)</f>
        <v>251</v>
      </c>
      <c r="C80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 EPINAY </v>
      </c>
      <c r="D809" s="1" t="str">
        <f>MID(Tableau1[[#This Row],[Adresse]],SUMPRODUCT(ISNUMBER(MID(SUBSTITUTE(Tableau1[[#This Row],[Adresse]]," ","|"),ROW($1:$99),5)*1)*ROW($1:$99)),5)</f>
        <v>95100</v>
      </c>
      <c r="E809" t="str">
        <f>MID(Tableau1[[#This Row],[Adresse]],SUMPRODUCT(ISNUMBER(MID(SUBSTITUTE(Tableau1[[#This Row],[Adresse]]," ","|"),ROW($1:$99),5)*1)*ROW($1:$99))+6,50)</f>
        <v>ARGENTEUIL</v>
      </c>
    </row>
    <row r="810" spans="1:5" x14ac:dyDescent="0.3">
      <c r="A810" t="s">
        <v>809</v>
      </c>
      <c r="B810">
        <f>--LEFT(Tableau1[[#This Row],[Adresse]],SEARCH(" ",Tableau1[[#This Row],[Adresse]],1)-1)</f>
        <v>12</v>
      </c>
      <c r="C81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ARNAUD VIDAL </v>
      </c>
      <c r="D810" s="1" t="str">
        <f>MID(Tableau1[[#This Row],[Adresse]],SUMPRODUCT(ISNUMBER(MID(SUBSTITUTE(Tableau1[[#This Row],[Adresse]]," ","|"),ROW($1:$99),5)*1)*ROW($1:$99)),5)</f>
        <v>31000</v>
      </c>
      <c r="E810" t="str">
        <f>MID(Tableau1[[#This Row],[Adresse]],SUMPRODUCT(ISNUMBER(MID(SUBSTITUTE(Tableau1[[#This Row],[Adresse]]," ","|"),ROW($1:$99),5)*1)*ROW($1:$99))+6,50)</f>
        <v>TOULOUSE</v>
      </c>
    </row>
    <row r="811" spans="1:5" x14ac:dyDescent="0.3">
      <c r="A811" t="s">
        <v>810</v>
      </c>
      <c r="B811">
        <f>--LEFT(Tableau1[[#This Row],[Adresse]],SEARCH(" ",Tableau1[[#This Row],[Adresse]],1)-1)</f>
        <v>21</v>
      </c>
      <c r="C81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L EUROPE </v>
      </c>
      <c r="D811" s="1" t="str">
        <f>MID(Tableau1[[#This Row],[Adresse]],SUMPRODUCT(ISNUMBER(MID(SUBSTITUTE(Tableau1[[#This Row],[Adresse]]," ","|"),ROW($1:$99),5)*1)*ROW($1:$99)),5)</f>
        <v>92700</v>
      </c>
      <c r="E811" t="str">
        <f>MID(Tableau1[[#This Row],[Adresse]],SUMPRODUCT(ISNUMBER(MID(SUBSTITUTE(Tableau1[[#This Row],[Adresse]]," ","|"),ROW($1:$99),5)*1)*ROW($1:$99))+6,50)</f>
        <v>COLOMBES</v>
      </c>
    </row>
    <row r="812" spans="1:5" x14ac:dyDescent="0.3">
      <c r="A812" t="s">
        <v>811</v>
      </c>
      <c r="B812">
        <f>--LEFT(Tableau1[[#This Row],[Adresse]],SEARCH(" ",Tableau1[[#This Row],[Adresse]],1)-1)</f>
        <v>34</v>
      </c>
      <c r="C81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 LA LIBERATION </v>
      </c>
      <c r="D812" s="1" t="str">
        <f>MID(Tableau1[[#This Row],[Adresse]],SUMPRODUCT(ISNUMBER(MID(SUBSTITUTE(Tableau1[[#This Row],[Adresse]]," ","|"),ROW($1:$99),5)*1)*ROW($1:$99)),5)</f>
        <v>57100</v>
      </c>
      <c r="E812" t="str">
        <f>MID(Tableau1[[#This Row],[Adresse]],SUMPRODUCT(ISNUMBER(MID(SUBSTITUTE(Tableau1[[#This Row],[Adresse]]," ","|"),ROW($1:$99),5)*1)*ROW($1:$99))+6,50)</f>
        <v>THIONVILLE</v>
      </c>
    </row>
    <row r="813" spans="1:5" x14ac:dyDescent="0.3">
      <c r="A813" t="s">
        <v>812</v>
      </c>
      <c r="B813">
        <f>--LEFT(Tableau1[[#This Row],[Adresse]],SEARCH(" ",Tableau1[[#This Row],[Adresse]],1)-1)</f>
        <v>123</v>
      </c>
      <c r="C81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SAINT JULIEN </v>
      </c>
      <c r="D813" s="1" t="str">
        <f>MID(Tableau1[[#This Row],[Adresse]],SUMPRODUCT(ISNUMBER(MID(SUBSTITUTE(Tableau1[[#This Row],[Adresse]]," ","|"),ROW($1:$99),5)*1)*ROW($1:$99)),5)</f>
        <v>13012</v>
      </c>
      <c r="E813" t="str">
        <f>MID(Tableau1[[#This Row],[Adresse]],SUMPRODUCT(ISNUMBER(MID(SUBSTITUTE(Tableau1[[#This Row],[Adresse]]," ","|"),ROW($1:$99),5)*1)*ROW($1:$99))+6,50)</f>
        <v>MARSEILLE</v>
      </c>
    </row>
    <row r="814" spans="1:5" x14ac:dyDescent="0.3">
      <c r="A814" t="s">
        <v>813</v>
      </c>
      <c r="B814">
        <f>--LEFT(Tableau1[[#This Row],[Adresse]],SEARCH(" ",Tableau1[[#This Row],[Adresse]],1)-1)</f>
        <v>0</v>
      </c>
      <c r="C81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 PIERRE MARGIER </v>
      </c>
      <c r="D814" s="1" t="str">
        <f>MID(Tableau1[[#This Row],[Adresse]],SUMPRODUCT(ISNUMBER(MID(SUBSTITUTE(Tableau1[[#This Row],[Adresse]]," ","|"),ROW($1:$99),5)*1)*ROW($1:$99)),5)</f>
        <v>83500</v>
      </c>
      <c r="E814" t="str">
        <f>MID(Tableau1[[#This Row],[Adresse]],SUMPRODUCT(ISNUMBER(MID(SUBSTITUTE(Tableau1[[#This Row],[Adresse]]," ","|"),ROW($1:$99),5)*1)*ROW($1:$99))+6,50)</f>
        <v>LA SEYNE SUR MER</v>
      </c>
    </row>
    <row r="815" spans="1:5" x14ac:dyDescent="0.3">
      <c r="A815" t="s">
        <v>814</v>
      </c>
      <c r="B815">
        <f>--LEFT(Tableau1[[#This Row],[Adresse]],SEARCH(" ",Tableau1[[#This Row],[Adresse]],1)-1)</f>
        <v>3</v>
      </c>
      <c r="C81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JACQUES DUCLOS </v>
      </c>
      <c r="D815" s="1" t="str">
        <f>MID(Tableau1[[#This Row],[Adresse]],SUMPRODUCT(ISNUMBER(MID(SUBSTITUTE(Tableau1[[#This Row],[Adresse]]," ","|"),ROW($1:$99),5)*1)*ROW($1:$99)),5)</f>
        <v>78280</v>
      </c>
      <c r="E815" t="str">
        <f>MID(Tableau1[[#This Row],[Adresse]],SUMPRODUCT(ISNUMBER(MID(SUBSTITUTE(Tableau1[[#This Row],[Adresse]]," ","|"),ROW($1:$99),5)*1)*ROW($1:$99))+6,50)</f>
        <v>GUYANCOURT</v>
      </c>
    </row>
    <row r="816" spans="1:5" x14ac:dyDescent="0.3">
      <c r="A816" t="s">
        <v>815</v>
      </c>
      <c r="B816">
        <f>--LEFT(Tableau1[[#This Row],[Adresse]],SEARCH(" ",Tableau1[[#This Row],[Adresse]],1)-1)</f>
        <v>23</v>
      </c>
      <c r="C81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RENE CHAUBERT </v>
      </c>
      <c r="D816" s="1" t="str">
        <f>MID(Tableau1[[#This Row],[Adresse]],SUMPRODUCT(ISNUMBER(MID(SUBSTITUTE(Tableau1[[#This Row],[Adresse]]," ","|"),ROW($1:$99),5)*1)*ROW($1:$99)),5)</f>
        <v>45100</v>
      </c>
      <c r="E816" t="str">
        <f>MID(Tableau1[[#This Row],[Adresse]],SUMPRODUCT(ISNUMBER(MID(SUBSTITUTE(Tableau1[[#This Row],[Adresse]]," ","|"),ROW($1:$99),5)*1)*ROW($1:$99))+6,50)</f>
        <v>ORLEANS</v>
      </c>
    </row>
    <row r="817" spans="1:5" x14ac:dyDescent="0.3">
      <c r="A817" t="s">
        <v>816</v>
      </c>
      <c r="B817">
        <f>--LEFT(Tableau1[[#This Row],[Adresse]],SEARCH(" ",Tableau1[[#This Row],[Adresse]],1)-1)</f>
        <v>10</v>
      </c>
      <c r="C81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 AUBUISSON </v>
      </c>
      <c r="D817" s="1" t="str">
        <f>MID(Tableau1[[#This Row],[Adresse]],SUMPRODUCT(ISNUMBER(MID(SUBSTITUTE(Tableau1[[#This Row],[Adresse]]," ","|"),ROW($1:$99),5)*1)*ROW($1:$99)),5)</f>
        <v>31000</v>
      </c>
      <c r="E817" t="str">
        <f>MID(Tableau1[[#This Row],[Adresse]],SUMPRODUCT(ISNUMBER(MID(SUBSTITUTE(Tableau1[[#This Row],[Adresse]]," ","|"),ROW($1:$99),5)*1)*ROW($1:$99))+6,50)</f>
        <v>TOULOUSE</v>
      </c>
    </row>
    <row r="818" spans="1:5" x14ac:dyDescent="0.3">
      <c r="A818" t="s">
        <v>817</v>
      </c>
      <c r="B818">
        <f>--LEFT(Tableau1[[#This Row],[Adresse]],SEARCH(" ",Tableau1[[#This Row],[Adresse]],1)-1)</f>
        <v>12</v>
      </c>
      <c r="C81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GAMBETTA </v>
      </c>
      <c r="D818" s="1" t="str">
        <f>MID(Tableau1[[#This Row],[Adresse]],SUMPRODUCT(ISNUMBER(MID(SUBSTITUTE(Tableau1[[#This Row],[Adresse]]," ","|"),ROW($1:$99),5)*1)*ROW($1:$99)),5)</f>
        <v>42000</v>
      </c>
      <c r="E818" t="str">
        <f>MID(Tableau1[[#This Row],[Adresse]],SUMPRODUCT(ISNUMBER(MID(SUBSTITUTE(Tableau1[[#This Row],[Adresse]]," ","|"),ROW($1:$99),5)*1)*ROW($1:$99))+6,50)</f>
        <v>SAINT ETIENNE</v>
      </c>
    </row>
    <row r="819" spans="1:5" x14ac:dyDescent="0.3">
      <c r="A819" t="s">
        <v>818</v>
      </c>
      <c r="B819">
        <f>--LEFT(Tableau1[[#This Row],[Adresse]],SEARCH(" ",Tableau1[[#This Row],[Adresse]],1)-1)</f>
        <v>0</v>
      </c>
      <c r="C81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LA CHENAIE </v>
      </c>
      <c r="D819" s="1" t="str">
        <f>MID(Tableau1[[#This Row],[Adresse]],SUMPRODUCT(ISNUMBER(MID(SUBSTITUTE(Tableau1[[#This Row],[Adresse]]," ","|"),ROW($1:$99),5)*1)*ROW($1:$99)),5)</f>
        <v>69210</v>
      </c>
      <c r="E819" t="str">
        <f>MID(Tableau1[[#This Row],[Adresse]],SUMPRODUCT(ISNUMBER(MID(SUBSTITUTE(Tableau1[[#This Row],[Adresse]]," ","|"),ROW($1:$99),5)*1)*ROW($1:$99))+6,50)</f>
        <v>SAIN BEL</v>
      </c>
    </row>
    <row r="820" spans="1:5" x14ac:dyDescent="0.3">
      <c r="A820" t="s">
        <v>819</v>
      </c>
      <c r="B820">
        <f>--LEFT(Tableau1[[#This Row],[Adresse]],SEARCH(" ",Tableau1[[#This Row],[Adresse]],1)-1)</f>
        <v>39</v>
      </c>
      <c r="C82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MONT ALBAN </v>
      </c>
      <c r="D820" s="1" t="str">
        <f>MID(Tableau1[[#This Row],[Adresse]],SUMPRODUCT(ISNUMBER(MID(SUBSTITUTE(Tableau1[[#This Row],[Adresse]]," ","|"),ROW($1:$99),5)*1)*ROW($1:$99)),5)</f>
        <v>06300</v>
      </c>
      <c r="E820" t="str">
        <f>MID(Tableau1[[#This Row],[Adresse]],SUMPRODUCT(ISNUMBER(MID(SUBSTITUTE(Tableau1[[#This Row],[Adresse]]," ","|"),ROW($1:$99),5)*1)*ROW($1:$99))+6,50)</f>
        <v>NICE</v>
      </c>
    </row>
    <row r="821" spans="1:5" x14ac:dyDescent="0.3">
      <c r="A821" t="s">
        <v>820</v>
      </c>
      <c r="B821">
        <f>--LEFT(Tableau1[[#This Row],[Adresse]],SEARCH(" ",Tableau1[[#This Row],[Adresse]],1)-1)</f>
        <v>37</v>
      </c>
      <c r="C82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PRINGY </v>
      </c>
      <c r="D821" s="1" t="str">
        <f>MID(Tableau1[[#This Row],[Adresse]],SUMPRODUCT(ISNUMBER(MID(SUBSTITUTE(Tableau1[[#This Row],[Adresse]]," ","|"),ROW($1:$99),5)*1)*ROW($1:$99)),5)</f>
        <v>74940</v>
      </c>
      <c r="E821" t="str">
        <f>MID(Tableau1[[#This Row],[Adresse]],SUMPRODUCT(ISNUMBER(MID(SUBSTITUTE(Tableau1[[#This Row],[Adresse]]," ","|"),ROW($1:$99),5)*1)*ROW($1:$99))+6,50)</f>
        <v>ANNECY</v>
      </c>
    </row>
    <row r="822" spans="1:5" x14ac:dyDescent="0.3">
      <c r="A822" t="s">
        <v>821</v>
      </c>
      <c r="B822">
        <f>--LEFT(Tableau1[[#This Row],[Adresse]],SEARCH(" ",Tableau1[[#This Row],[Adresse]],1)-1)</f>
        <v>286</v>
      </c>
      <c r="C82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LOUIS PICON </v>
      </c>
      <c r="D822" s="1" t="str">
        <f>MID(Tableau1[[#This Row],[Adresse]],SUMPRODUCT(ISNUMBER(MID(SUBSTITUTE(Tableau1[[#This Row],[Adresse]]," ","|"),ROW($1:$99),5)*1)*ROW($1:$99)),5)</f>
        <v>83200</v>
      </c>
      <c r="E822" t="str">
        <f>MID(Tableau1[[#This Row],[Adresse]],SUMPRODUCT(ISNUMBER(MID(SUBSTITUTE(Tableau1[[#This Row],[Adresse]]," ","|"),ROW($1:$99),5)*1)*ROW($1:$99))+6,50)</f>
        <v>TOULON</v>
      </c>
    </row>
    <row r="823" spans="1:5" x14ac:dyDescent="0.3">
      <c r="A823" t="s">
        <v>822</v>
      </c>
      <c r="B823">
        <f>--LEFT(Tableau1[[#This Row],[Adresse]],SEARCH(" ",Tableau1[[#This Row],[Adresse]],1)-1)</f>
        <v>44</v>
      </c>
      <c r="C82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SAVARY </v>
      </c>
      <c r="D823" s="1" t="str">
        <f>MID(Tableau1[[#This Row],[Adresse]],SUMPRODUCT(ISNUMBER(MID(SUBSTITUTE(Tableau1[[#This Row],[Adresse]]," ","|"),ROW($1:$99),5)*1)*ROW($1:$99)),5)</f>
        <v>49100</v>
      </c>
      <c r="E823" t="str">
        <f>MID(Tableau1[[#This Row],[Adresse]],SUMPRODUCT(ISNUMBER(MID(SUBSTITUTE(Tableau1[[#This Row],[Adresse]]," ","|"),ROW($1:$99),5)*1)*ROW($1:$99))+6,50)</f>
        <v>ANGERS</v>
      </c>
    </row>
    <row r="824" spans="1:5" x14ac:dyDescent="0.3">
      <c r="A824" t="s">
        <v>823</v>
      </c>
      <c r="B824">
        <f>--LEFT(Tableau1[[#This Row],[Adresse]],SEARCH(" ",Tableau1[[#This Row],[Adresse]],1)-1)</f>
        <v>6</v>
      </c>
      <c r="C82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SQUARE DESAIX </v>
      </c>
      <c r="D824" s="1" t="str">
        <f>MID(Tableau1[[#This Row],[Adresse]],SUMPRODUCT(ISNUMBER(MID(SUBSTITUTE(Tableau1[[#This Row],[Adresse]]," ","|"),ROW($1:$99),5)*1)*ROW($1:$99)),5)</f>
        <v>75015</v>
      </c>
      <c r="E824" t="str">
        <f>MID(Tableau1[[#This Row],[Adresse]],SUMPRODUCT(ISNUMBER(MID(SUBSTITUTE(Tableau1[[#This Row],[Adresse]]," ","|"),ROW($1:$99),5)*1)*ROW($1:$99))+6,50)</f>
        <v>PARIS</v>
      </c>
    </row>
    <row r="825" spans="1:5" x14ac:dyDescent="0.3">
      <c r="A825" t="s">
        <v>824</v>
      </c>
      <c r="B825">
        <f>--LEFT(Tableau1[[#This Row],[Adresse]],SEARCH(" ",Tableau1[[#This Row],[Adresse]],1)-1)</f>
        <v>28</v>
      </c>
      <c r="C82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SAVIGNY </v>
      </c>
      <c r="D825" s="1" t="str">
        <f>MID(Tableau1[[#This Row],[Adresse]],SUMPRODUCT(ISNUMBER(MID(SUBSTITUTE(Tableau1[[#This Row],[Adresse]]," ","|"),ROW($1:$99),5)*1)*ROW($1:$99)),5)</f>
        <v>91390</v>
      </c>
      <c r="E825" t="str">
        <f>MID(Tableau1[[#This Row],[Adresse]],SUMPRODUCT(ISNUMBER(MID(SUBSTITUTE(Tableau1[[#This Row],[Adresse]]," ","|"),ROW($1:$99),5)*1)*ROW($1:$99))+6,50)</f>
        <v>MORSANG SUR ORGE</v>
      </c>
    </row>
    <row r="826" spans="1:5" x14ac:dyDescent="0.3">
      <c r="A826" t="s">
        <v>825</v>
      </c>
      <c r="B826">
        <f>--LEFT(Tableau1[[#This Row],[Adresse]],SEARCH(" ",Tableau1[[#This Row],[Adresse]],1)-1)</f>
        <v>0</v>
      </c>
      <c r="C82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JACQUES ANQUETIL </v>
      </c>
      <c r="D826" s="1" t="str">
        <f>MID(Tableau1[[#This Row],[Adresse]],SUMPRODUCT(ISNUMBER(MID(SUBSTITUTE(Tableau1[[#This Row],[Adresse]]," ","|"),ROW($1:$99),5)*1)*ROW($1:$99)),5)</f>
        <v>13700</v>
      </c>
      <c r="E826" t="str">
        <f>MID(Tableau1[[#This Row],[Adresse]],SUMPRODUCT(ISNUMBER(MID(SUBSTITUTE(Tableau1[[#This Row],[Adresse]]," ","|"),ROW($1:$99),5)*1)*ROW($1:$99))+6,50)</f>
        <v>MARIGNANE</v>
      </c>
    </row>
    <row r="827" spans="1:5" x14ac:dyDescent="0.3">
      <c r="A827" t="s">
        <v>826</v>
      </c>
      <c r="B827">
        <f>--LEFT(Tableau1[[#This Row],[Adresse]],SEARCH(" ",Tableau1[[#This Row],[Adresse]],1)-1)</f>
        <v>104</v>
      </c>
      <c r="C82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A RUE KLEBER </v>
      </c>
      <c r="D827" s="1" t="str">
        <f>MID(Tableau1[[#This Row],[Adresse]],SUMPRODUCT(ISNUMBER(MID(SUBSTITUTE(Tableau1[[#This Row],[Adresse]]," ","|"),ROW($1:$99),5)*1)*ROW($1:$99)),5)</f>
        <v>13003</v>
      </c>
      <c r="E827" t="str">
        <f>MID(Tableau1[[#This Row],[Adresse]],SUMPRODUCT(ISNUMBER(MID(SUBSTITUTE(Tableau1[[#This Row],[Adresse]]," ","|"),ROW($1:$99),5)*1)*ROW($1:$99))+6,50)</f>
        <v>MARSEILLE</v>
      </c>
    </row>
    <row r="828" spans="1:5" x14ac:dyDescent="0.3">
      <c r="A828" t="s">
        <v>827</v>
      </c>
      <c r="B828">
        <f>--LEFT(Tableau1[[#This Row],[Adresse]],SEARCH(" ",Tableau1[[#This Row],[Adresse]],1)-1)</f>
        <v>47</v>
      </c>
      <c r="C82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T RUE DE LA CHAPELLE </v>
      </c>
      <c r="D828" s="1" t="str">
        <f>MID(Tableau1[[#This Row],[Adresse]],SUMPRODUCT(ISNUMBER(MID(SUBSTITUTE(Tableau1[[#This Row],[Adresse]]," ","|"),ROW($1:$99),5)*1)*ROW($1:$99)),5)</f>
        <v>75018</v>
      </c>
      <c r="E828" t="str">
        <f>MID(Tableau1[[#This Row],[Adresse]],SUMPRODUCT(ISNUMBER(MID(SUBSTITUTE(Tableau1[[#This Row],[Adresse]]," ","|"),ROW($1:$99),5)*1)*ROW($1:$99))+6,50)</f>
        <v>PARIS</v>
      </c>
    </row>
    <row r="829" spans="1:5" x14ac:dyDescent="0.3">
      <c r="A829" t="s">
        <v>828</v>
      </c>
      <c r="B829">
        <f>--LEFT(Tableau1[[#This Row],[Adresse]],SEARCH(" ",Tableau1[[#This Row],[Adresse]],1)-1)</f>
        <v>25</v>
      </c>
      <c r="C82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TARASCON </v>
      </c>
      <c r="D829" s="1" t="str">
        <f>MID(Tableau1[[#This Row],[Adresse]],SUMPRODUCT(ISNUMBER(MID(SUBSTITUTE(Tableau1[[#This Row],[Adresse]]," ","|"),ROW($1:$99),5)*1)*ROW($1:$99)),5)</f>
        <v>13011</v>
      </c>
      <c r="E829" t="str">
        <f>MID(Tableau1[[#This Row],[Adresse]],SUMPRODUCT(ISNUMBER(MID(SUBSTITUTE(Tableau1[[#This Row],[Adresse]]," ","|"),ROW($1:$99),5)*1)*ROW($1:$99))+6,50)</f>
        <v>MARSEILLE</v>
      </c>
    </row>
    <row r="830" spans="1:5" x14ac:dyDescent="0.3">
      <c r="A830" t="s">
        <v>829</v>
      </c>
      <c r="B830">
        <f>--LEFT(Tableau1[[#This Row],[Adresse]],SEARCH(" ",Tableau1[[#This Row],[Adresse]],1)-1)</f>
        <v>28</v>
      </c>
      <c r="C83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GOYA </v>
      </c>
      <c r="D830" s="1" t="str">
        <f>MID(Tableau1[[#This Row],[Adresse]],SUMPRODUCT(ISNUMBER(MID(SUBSTITUTE(Tableau1[[#This Row],[Adresse]]," ","|"),ROW($1:$99),5)*1)*ROW($1:$99)),5)</f>
        <v>25000</v>
      </c>
      <c r="E830" t="str">
        <f>MID(Tableau1[[#This Row],[Adresse]],SUMPRODUCT(ISNUMBER(MID(SUBSTITUTE(Tableau1[[#This Row],[Adresse]]," ","|"),ROW($1:$99),5)*1)*ROW($1:$99))+6,50)</f>
        <v>BESANCON</v>
      </c>
    </row>
    <row r="831" spans="1:5" x14ac:dyDescent="0.3">
      <c r="A831" t="s">
        <v>830</v>
      </c>
      <c r="B831">
        <f>--LEFT(Tableau1[[#This Row],[Adresse]],SEARCH(" ",Tableau1[[#This Row],[Adresse]],1)-1)</f>
        <v>1</v>
      </c>
      <c r="C83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PASSAGE DE TOULOUSE </v>
      </c>
      <c r="D831" s="1" t="str">
        <f>MID(Tableau1[[#This Row],[Adresse]],SUMPRODUCT(ISNUMBER(MID(SUBSTITUTE(Tableau1[[#This Row],[Adresse]]," ","|"),ROW($1:$99),5)*1)*ROW($1:$99)),5)</f>
        <v>95200</v>
      </c>
      <c r="E831" t="str">
        <f>MID(Tableau1[[#This Row],[Adresse]],SUMPRODUCT(ISNUMBER(MID(SUBSTITUTE(Tableau1[[#This Row],[Adresse]]," ","|"),ROW($1:$99),5)*1)*ROW($1:$99))+6,50)</f>
        <v>SARCELLES</v>
      </c>
    </row>
    <row r="832" spans="1:5" x14ac:dyDescent="0.3">
      <c r="A832" t="s">
        <v>831</v>
      </c>
      <c r="B832">
        <f>--LEFT(Tableau1[[#This Row],[Adresse]],SEARCH(" ",Tableau1[[#This Row],[Adresse]],1)-1)</f>
        <v>61</v>
      </c>
      <c r="C83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FREDERIC JOLIOT CURIE </v>
      </c>
      <c r="D832" s="1" t="str">
        <f>MID(Tableau1[[#This Row],[Adresse]],SUMPRODUCT(ISNUMBER(MID(SUBSTITUTE(Tableau1[[#This Row],[Adresse]]," ","|"),ROW($1:$99),5)*1)*ROW($1:$99)),5)</f>
        <v>95200</v>
      </c>
      <c r="E832" t="str">
        <f>MID(Tableau1[[#This Row],[Adresse]],SUMPRODUCT(ISNUMBER(MID(SUBSTITUTE(Tableau1[[#This Row],[Adresse]]," ","|"),ROW($1:$99),5)*1)*ROW($1:$99))+6,50)</f>
        <v>SARCELLES</v>
      </c>
    </row>
    <row r="833" spans="1:5" x14ac:dyDescent="0.3">
      <c r="A833" t="s">
        <v>832</v>
      </c>
      <c r="B833">
        <f>--LEFT(Tableau1[[#This Row],[Adresse]],SEARCH(" ",Tableau1[[#This Row],[Adresse]],1)-1)</f>
        <v>90</v>
      </c>
      <c r="C83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PIERRE BOURDAN </v>
      </c>
      <c r="D833" s="1" t="str">
        <f>MID(Tableau1[[#This Row],[Adresse]],SUMPRODUCT(ISNUMBER(MID(SUBSTITUTE(Tableau1[[#This Row],[Adresse]]," ","|"),ROW($1:$99),5)*1)*ROW($1:$99)),5)</f>
        <v>30000</v>
      </c>
      <c r="E833" t="str">
        <f>MID(Tableau1[[#This Row],[Adresse]],SUMPRODUCT(ISNUMBER(MID(SUBSTITUTE(Tableau1[[#This Row],[Adresse]]," ","|"),ROW($1:$99),5)*1)*ROW($1:$99))+6,50)</f>
        <v>NIMES</v>
      </c>
    </row>
    <row r="834" spans="1:5" x14ac:dyDescent="0.3">
      <c r="A834" t="s">
        <v>833</v>
      </c>
      <c r="B834">
        <f>--LEFT(Tableau1[[#This Row],[Adresse]],SEARCH(" ",Tableau1[[#This Row],[Adresse]],1)-1)</f>
        <v>62</v>
      </c>
      <c r="C83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LEONARD DE VINCI </v>
      </c>
      <c r="D834" s="1" t="str">
        <f>MID(Tableau1[[#This Row],[Adresse]],SUMPRODUCT(ISNUMBER(MID(SUBSTITUTE(Tableau1[[#This Row],[Adresse]]," ","|"),ROW($1:$99),5)*1)*ROW($1:$99)),5)</f>
        <v>60100</v>
      </c>
      <c r="E834" t="str">
        <f>MID(Tableau1[[#This Row],[Adresse]],SUMPRODUCT(ISNUMBER(MID(SUBSTITUTE(Tableau1[[#This Row],[Adresse]]," ","|"),ROW($1:$99),5)*1)*ROW($1:$99))+6,50)</f>
        <v>CREIL</v>
      </c>
    </row>
    <row r="835" spans="1:5" x14ac:dyDescent="0.3">
      <c r="A835" t="s">
        <v>834</v>
      </c>
      <c r="B835">
        <f>--LEFT(Tableau1[[#This Row],[Adresse]],SEARCH(" ",Tableau1[[#This Row],[Adresse]],1)-1)</f>
        <v>10</v>
      </c>
      <c r="C83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 LA BERGERONNETTE </v>
      </c>
      <c r="D835" s="1" t="str">
        <f>MID(Tableau1[[#This Row],[Adresse]],SUMPRODUCT(ISNUMBER(MID(SUBSTITUTE(Tableau1[[#This Row],[Adresse]]," ","|"),ROW($1:$99),5)*1)*ROW($1:$99)),5)</f>
        <v>74940</v>
      </c>
      <c r="E835" t="str">
        <f>MID(Tableau1[[#This Row],[Adresse]],SUMPRODUCT(ISNUMBER(MID(SUBSTITUTE(Tableau1[[#This Row],[Adresse]]," ","|"),ROW($1:$99),5)*1)*ROW($1:$99))+6,50)</f>
        <v>ANNECY</v>
      </c>
    </row>
    <row r="836" spans="1:5" x14ac:dyDescent="0.3">
      <c r="A836" t="s">
        <v>835</v>
      </c>
      <c r="B836">
        <f>--LEFT(Tableau1[[#This Row],[Adresse]],SEARCH(" ",Tableau1[[#This Row],[Adresse]],1)-1)</f>
        <v>10</v>
      </c>
      <c r="C83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LUCIEN SAMPAIX </v>
      </c>
      <c r="D836" s="1" t="str">
        <f>MID(Tableau1[[#This Row],[Adresse]],SUMPRODUCT(ISNUMBER(MID(SUBSTITUTE(Tableau1[[#This Row],[Adresse]]," ","|"),ROW($1:$99),5)*1)*ROW($1:$99)),5)</f>
        <v>95870</v>
      </c>
      <c r="E836" t="str">
        <f>MID(Tableau1[[#This Row],[Adresse]],SUMPRODUCT(ISNUMBER(MID(SUBSTITUTE(Tableau1[[#This Row],[Adresse]]," ","|"),ROW($1:$99),5)*1)*ROW($1:$99))+6,50)</f>
        <v>BEZONS</v>
      </c>
    </row>
    <row r="837" spans="1:5" x14ac:dyDescent="0.3">
      <c r="A837" t="s">
        <v>836</v>
      </c>
      <c r="B837">
        <f>--LEFT(Tableau1[[#This Row],[Adresse]],SEARCH(" ",Tableau1[[#This Row],[Adresse]],1)-1)</f>
        <v>34</v>
      </c>
      <c r="C83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FELICIE </v>
      </c>
      <c r="D837" s="1" t="str">
        <f>MID(Tableau1[[#This Row],[Adresse]],SUMPRODUCT(ISNUMBER(MID(SUBSTITUTE(Tableau1[[#This Row],[Adresse]]," ","|"),ROW($1:$99),5)*1)*ROW($1:$99)),5)</f>
        <v>92230</v>
      </c>
      <c r="E837" t="str">
        <f>MID(Tableau1[[#This Row],[Adresse]],SUMPRODUCT(ISNUMBER(MID(SUBSTITUTE(Tableau1[[#This Row],[Adresse]]," ","|"),ROW($1:$99),5)*1)*ROW($1:$99))+6,50)</f>
        <v>GENNEVILLIERS</v>
      </c>
    </row>
    <row r="838" spans="1:5" x14ac:dyDescent="0.3">
      <c r="A838" t="s">
        <v>837</v>
      </c>
      <c r="B838">
        <f>--LEFT(Tableau1[[#This Row],[Adresse]],SEARCH(" ",Tableau1[[#This Row],[Adresse]],1)-1)</f>
        <v>6</v>
      </c>
      <c r="C83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BELGRADE </v>
      </c>
      <c r="D838" s="1" t="str">
        <f>MID(Tableau1[[#This Row],[Adresse]],SUMPRODUCT(ISNUMBER(MID(SUBSTITUTE(Tableau1[[#This Row],[Adresse]]," ","|"),ROW($1:$99),5)*1)*ROW($1:$99)),5)</f>
        <v>93000</v>
      </c>
      <c r="E838" t="str">
        <f>MID(Tableau1[[#This Row],[Adresse]],SUMPRODUCT(ISNUMBER(MID(SUBSTITUTE(Tableau1[[#This Row],[Adresse]]," ","|"),ROW($1:$99),5)*1)*ROW($1:$99))+6,50)</f>
        <v>BOBIGNY</v>
      </c>
    </row>
    <row r="839" spans="1:5" x14ac:dyDescent="0.3">
      <c r="A839" t="s">
        <v>838</v>
      </c>
      <c r="B839">
        <f>--LEFT(Tableau1[[#This Row],[Adresse]],SEARCH(" ",Tableau1[[#This Row],[Adresse]],1)-1)</f>
        <v>4</v>
      </c>
      <c r="C83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 ATHENES </v>
      </c>
      <c r="D839" s="1" t="str">
        <f>MID(Tableau1[[#This Row],[Adresse]],SUMPRODUCT(ISNUMBER(MID(SUBSTITUTE(Tableau1[[#This Row],[Adresse]]," ","|"),ROW($1:$99),5)*1)*ROW($1:$99)),5)</f>
        <v>93000</v>
      </c>
      <c r="E839" t="str">
        <f>MID(Tableau1[[#This Row],[Adresse]],SUMPRODUCT(ISNUMBER(MID(SUBSTITUTE(Tableau1[[#This Row],[Adresse]]," ","|"),ROW($1:$99),5)*1)*ROW($1:$99))+6,50)</f>
        <v>BOBIGNY</v>
      </c>
    </row>
    <row r="840" spans="1:5" x14ac:dyDescent="0.3">
      <c r="A840" t="s">
        <v>839</v>
      </c>
      <c r="B840">
        <f>--LEFT(Tableau1[[#This Row],[Adresse]],SEARCH(" ",Tableau1[[#This Row],[Adresse]],1)-1)</f>
        <v>18</v>
      </c>
      <c r="C84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LEVANT </v>
      </c>
      <c r="D840" s="1" t="str">
        <f>MID(Tableau1[[#This Row],[Adresse]],SUMPRODUCT(ISNUMBER(MID(SUBSTITUTE(Tableau1[[#This Row],[Adresse]]," ","|"),ROW($1:$99),5)*1)*ROW($1:$99)),5)</f>
        <v>26760</v>
      </c>
      <c r="E840" t="str">
        <f>MID(Tableau1[[#This Row],[Adresse]],SUMPRODUCT(ISNUMBER(MID(SUBSTITUTE(Tableau1[[#This Row],[Adresse]]," ","|"),ROW($1:$99),5)*1)*ROW($1:$99))+6,50)</f>
        <v>BEAUMONT LES VALENCE</v>
      </c>
    </row>
    <row r="841" spans="1:5" x14ac:dyDescent="0.3">
      <c r="A841" t="s">
        <v>840</v>
      </c>
      <c r="B841">
        <f>--LEFT(Tableau1[[#This Row],[Adresse]],SEARCH(" ",Tableau1[[#This Row],[Adresse]],1)-1)</f>
        <v>1</v>
      </c>
      <c r="C84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MONTIGNY </v>
      </c>
      <c r="D841" s="1" t="str">
        <f>MID(Tableau1[[#This Row],[Adresse]],SUMPRODUCT(ISNUMBER(MID(SUBSTITUTE(Tableau1[[#This Row],[Adresse]]," ","|"),ROW($1:$99),5)*1)*ROW($1:$99)),5)</f>
        <v>21000</v>
      </c>
      <c r="E841" t="str">
        <f>MID(Tableau1[[#This Row],[Adresse]],SUMPRODUCT(ISNUMBER(MID(SUBSTITUTE(Tableau1[[#This Row],[Adresse]]," ","|"),ROW($1:$99),5)*1)*ROW($1:$99))+6,50)</f>
        <v>DIJON</v>
      </c>
    </row>
    <row r="842" spans="1:5" x14ac:dyDescent="0.3">
      <c r="A842" t="s">
        <v>841</v>
      </c>
      <c r="B842">
        <f>--LEFT(Tableau1[[#This Row],[Adresse]],SEARCH(" ",Tableau1[[#This Row],[Adresse]],1)-1)</f>
        <v>10</v>
      </c>
      <c r="C84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MARYSE BASTIE </v>
      </c>
      <c r="D842" s="1" t="str">
        <f>MID(Tableau1[[#This Row],[Adresse]],SUMPRODUCT(ISNUMBER(MID(SUBSTITUTE(Tableau1[[#This Row],[Adresse]]," ","|"),ROW($1:$99),5)*1)*ROW($1:$99)),5)</f>
        <v>87410</v>
      </c>
      <c r="E842" t="str">
        <f>MID(Tableau1[[#This Row],[Adresse]],SUMPRODUCT(ISNUMBER(MID(SUBSTITUTE(Tableau1[[#This Row],[Adresse]]," ","|"),ROW($1:$99),5)*1)*ROW($1:$99))+6,50)</f>
        <v>LE PALAIS SUR VIENNE</v>
      </c>
    </row>
    <row r="843" spans="1:5" x14ac:dyDescent="0.3">
      <c r="A843" t="s">
        <v>842</v>
      </c>
      <c r="B843">
        <f>--LEFT(Tableau1[[#This Row],[Adresse]],SEARCH(" ",Tableau1[[#This Row],[Adresse]],1)-1)</f>
        <v>2</v>
      </c>
      <c r="C84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 RACINE </v>
      </c>
      <c r="D843" s="1" t="str">
        <f>MID(Tableau1[[#This Row],[Adresse]],SUMPRODUCT(ISNUMBER(MID(SUBSTITUTE(Tableau1[[#This Row],[Adresse]]," ","|"),ROW($1:$99),5)*1)*ROW($1:$99)),5)</f>
        <v>67400</v>
      </c>
      <c r="E843" t="str">
        <f>MID(Tableau1[[#This Row],[Adresse]],SUMPRODUCT(ISNUMBER(MID(SUBSTITUTE(Tableau1[[#This Row],[Adresse]]," ","|"),ROW($1:$99),5)*1)*ROW($1:$99))+6,50)</f>
        <v>ILLKIRCH GRAFFENSTADEN</v>
      </c>
    </row>
    <row r="844" spans="1:5" x14ac:dyDescent="0.3">
      <c r="A844" t="s">
        <v>843</v>
      </c>
      <c r="B844">
        <f>--LEFT(Tableau1[[#This Row],[Adresse]],SEARCH(" ",Tableau1[[#This Row],[Adresse]],1)-1)</f>
        <v>3</v>
      </c>
      <c r="C84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DES COLVERTS </v>
      </c>
      <c r="D844" s="1" t="str">
        <f>MID(Tableau1[[#This Row],[Adresse]],SUMPRODUCT(ISNUMBER(MID(SUBSTITUTE(Tableau1[[#This Row],[Adresse]]," ","|"),ROW($1:$99),5)*1)*ROW($1:$99)),5)</f>
        <v>31830</v>
      </c>
      <c r="E844" t="str">
        <f>MID(Tableau1[[#This Row],[Adresse]],SUMPRODUCT(ISNUMBER(MID(SUBSTITUTE(Tableau1[[#This Row],[Adresse]]," ","|"),ROW($1:$99),5)*1)*ROW($1:$99))+6,50)</f>
        <v>PLAISANCE DU TOUCH</v>
      </c>
    </row>
    <row r="845" spans="1:5" x14ac:dyDescent="0.3">
      <c r="A845" t="s">
        <v>844</v>
      </c>
      <c r="B845">
        <f>--LEFT(Tableau1[[#This Row],[Adresse]],SEARCH(" ",Tableau1[[#This Row],[Adresse]],1)-1)</f>
        <v>4</v>
      </c>
      <c r="C84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MIDI </v>
      </c>
      <c r="D845" s="1" t="str">
        <f>MID(Tableau1[[#This Row],[Adresse]],SUMPRODUCT(ISNUMBER(MID(SUBSTITUTE(Tableau1[[#This Row],[Adresse]]," ","|"),ROW($1:$99),5)*1)*ROW($1:$99)),5)</f>
        <v>21000</v>
      </c>
      <c r="E845" t="str">
        <f>MID(Tableau1[[#This Row],[Adresse]],SUMPRODUCT(ISNUMBER(MID(SUBSTITUTE(Tableau1[[#This Row],[Adresse]]," ","|"),ROW($1:$99),5)*1)*ROW($1:$99))+6,50)</f>
        <v>DIJON</v>
      </c>
    </row>
    <row r="846" spans="1:5" x14ac:dyDescent="0.3">
      <c r="A846" t="s">
        <v>845</v>
      </c>
      <c r="B846">
        <f>--LEFT(Tableau1[[#This Row],[Adresse]],SEARCH(" ",Tableau1[[#This Row],[Adresse]],1)-1)</f>
        <v>10</v>
      </c>
      <c r="C84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ARMAND COUSSENS </v>
      </c>
      <c r="D846" s="1" t="str">
        <f>MID(Tableau1[[#This Row],[Adresse]],SUMPRODUCT(ISNUMBER(MID(SUBSTITUTE(Tableau1[[#This Row],[Adresse]]," ","|"),ROW($1:$99),5)*1)*ROW($1:$99)),5)</f>
        <v>30900</v>
      </c>
      <c r="E846" t="str">
        <f>MID(Tableau1[[#This Row],[Adresse]],SUMPRODUCT(ISNUMBER(MID(SUBSTITUTE(Tableau1[[#This Row],[Adresse]]," ","|"),ROW($1:$99),5)*1)*ROW($1:$99))+6,50)</f>
        <v>NIMES</v>
      </c>
    </row>
    <row r="847" spans="1:5" x14ac:dyDescent="0.3">
      <c r="A847" t="s">
        <v>846</v>
      </c>
      <c r="B847">
        <f>--LEFT(Tableau1[[#This Row],[Adresse]],SEARCH(" ",Tableau1[[#This Row],[Adresse]],1)-1)</f>
        <v>48</v>
      </c>
      <c r="C84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PAUL DE VIVIE </v>
      </c>
      <c r="D847" s="1" t="str">
        <f>MID(Tableau1[[#This Row],[Adresse]],SUMPRODUCT(ISNUMBER(MID(SUBSTITUTE(Tableau1[[#This Row],[Adresse]]," ","|"),ROW($1:$99),5)*1)*ROW($1:$99)),5)</f>
        <v>42100</v>
      </c>
      <c r="E847" t="str">
        <f>MID(Tableau1[[#This Row],[Adresse]],SUMPRODUCT(ISNUMBER(MID(SUBSTITUTE(Tableau1[[#This Row],[Adresse]]," ","|"),ROW($1:$99),5)*1)*ROW($1:$99))+6,50)</f>
        <v>SAINT ETIENNE</v>
      </c>
    </row>
    <row r="848" spans="1:5" x14ac:dyDescent="0.3">
      <c r="A848" t="s">
        <v>847</v>
      </c>
      <c r="B848">
        <f>--LEFT(Tableau1[[#This Row],[Adresse]],SEARCH(" ",Tableau1[[#This Row],[Adresse]],1)-1)</f>
        <v>34</v>
      </c>
      <c r="C84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DENIS PAPIN </v>
      </c>
      <c r="D848" s="1" t="str">
        <f>MID(Tableau1[[#This Row],[Adresse]],SUMPRODUCT(ISNUMBER(MID(SUBSTITUTE(Tableau1[[#This Row],[Adresse]]," ","|"),ROW($1:$99),5)*1)*ROW($1:$99)),5)</f>
        <v>93150</v>
      </c>
      <c r="E848" t="str">
        <f>MID(Tableau1[[#This Row],[Adresse]],SUMPRODUCT(ISNUMBER(MID(SUBSTITUTE(Tableau1[[#This Row],[Adresse]]," ","|"),ROW($1:$99),5)*1)*ROW($1:$99))+6,50)</f>
        <v>LE BLANC MESNIL</v>
      </c>
    </row>
    <row r="849" spans="1:5" x14ac:dyDescent="0.3">
      <c r="A849" t="s">
        <v>848</v>
      </c>
      <c r="B849">
        <f>--LEFT(Tableau1[[#This Row],[Adresse]],SEARCH(" ",Tableau1[[#This Row],[Adresse]],1)-1)</f>
        <v>57</v>
      </c>
      <c r="C84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DES HAUTS DE FONTCAUDE </v>
      </c>
      <c r="D849" s="1" t="str">
        <f>MID(Tableau1[[#This Row],[Adresse]],SUMPRODUCT(ISNUMBER(MID(SUBSTITUTE(Tableau1[[#This Row],[Adresse]]," ","|"),ROW($1:$99),5)*1)*ROW($1:$99)),5)</f>
        <v>34990</v>
      </c>
      <c r="E849" t="str">
        <f>MID(Tableau1[[#This Row],[Adresse]],SUMPRODUCT(ISNUMBER(MID(SUBSTITUTE(Tableau1[[#This Row],[Adresse]]," ","|"),ROW($1:$99),5)*1)*ROW($1:$99))+6,50)</f>
        <v>JUVIGNAC</v>
      </c>
    </row>
    <row r="850" spans="1:5" x14ac:dyDescent="0.3">
      <c r="A850" t="s">
        <v>849</v>
      </c>
      <c r="B850">
        <f>--LEFT(Tableau1[[#This Row],[Adresse]],SEARCH(" ",Tableau1[[#This Row],[Adresse]],1)-1)</f>
        <v>1</v>
      </c>
      <c r="C85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NOUE </v>
      </c>
      <c r="D850" s="1" t="str">
        <f>MID(Tableau1[[#This Row],[Adresse]],SUMPRODUCT(ISNUMBER(MID(SUBSTITUTE(Tableau1[[#This Row],[Adresse]]," ","|"),ROW($1:$99),5)*1)*ROW($1:$99)),5)</f>
        <v>93170</v>
      </c>
      <c r="E850" t="str">
        <f>MID(Tableau1[[#This Row],[Adresse]],SUMPRODUCT(ISNUMBER(MID(SUBSTITUTE(Tableau1[[#This Row],[Adresse]]," ","|"),ROW($1:$99),5)*1)*ROW($1:$99))+6,50)</f>
        <v>BAGNOLET</v>
      </c>
    </row>
    <row r="851" spans="1:5" x14ac:dyDescent="0.3">
      <c r="A851" t="s">
        <v>850</v>
      </c>
      <c r="B851">
        <f>--LEFT(Tableau1[[#This Row],[Adresse]],SEARCH(" ",Tableau1[[#This Row],[Adresse]],1)-1)</f>
        <v>4</v>
      </c>
      <c r="C85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MAIL VICTOR JARRA </v>
      </c>
      <c r="D851" s="1" t="str">
        <f>MID(Tableau1[[#This Row],[Adresse]],SUMPRODUCT(ISNUMBER(MID(SUBSTITUTE(Tableau1[[#This Row],[Adresse]]," ","|"),ROW($1:$99),5)*1)*ROW($1:$99)),5)</f>
        <v>93160</v>
      </c>
      <c r="E851" t="str">
        <f>MID(Tableau1[[#This Row],[Adresse]],SUMPRODUCT(ISNUMBER(MID(SUBSTITUTE(Tableau1[[#This Row],[Adresse]]," ","|"),ROW($1:$99),5)*1)*ROW($1:$99))+6,50)</f>
        <v>NOISY LE GRAND</v>
      </c>
    </row>
    <row r="852" spans="1:5" x14ac:dyDescent="0.3">
      <c r="A852" t="s">
        <v>851</v>
      </c>
      <c r="B852">
        <f>--LEFT(Tableau1[[#This Row],[Adresse]],SEARCH(" ",Tableau1[[#This Row],[Adresse]],1)-1)</f>
        <v>36</v>
      </c>
      <c r="C85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CLAUDE FARRERE </v>
      </c>
      <c r="D852" s="1" t="str">
        <f>MID(Tableau1[[#This Row],[Adresse]],SUMPRODUCT(ISNUMBER(MID(SUBSTITUTE(Tableau1[[#This Row],[Adresse]]," ","|"),ROW($1:$99),5)*1)*ROW($1:$99)),5)</f>
        <v>69800</v>
      </c>
      <c r="E852" t="str">
        <f>MID(Tableau1[[#This Row],[Adresse]],SUMPRODUCT(ISNUMBER(MID(SUBSTITUTE(Tableau1[[#This Row],[Adresse]]," ","|"),ROW($1:$99),5)*1)*ROW($1:$99))+6,50)</f>
        <v>SAINT PRIEST</v>
      </c>
    </row>
    <row r="853" spans="1:5" x14ac:dyDescent="0.3">
      <c r="A853" t="s">
        <v>852</v>
      </c>
      <c r="B853">
        <f>--LEFT(Tableau1[[#This Row],[Adresse]],SEARCH(" ",Tableau1[[#This Row],[Adresse]],1)-1)</f>
        <v>0</v>
      </c>
      <c r="C85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MARCEL ROCHE </v>
      </c>
      <c r="D853" s="1" t="str">
        <f>MID(Tableau1[[#This Row],[Adresse]],SUMPRODUCT(ISNUMBER(MID(SUBSTITUTE(Tableau1[[#This Row],[Adresse]]," ","|"),ROW($1:$99),5)*1)*ROW($1:$99)),5)</f>
        <v>13290</v>
      </c>
      <c r="E853" t="str">
        <f>MID(Tableau1[[#This Row],[Adresse]],SUMPRODUCT(ISNUMBER(MID(SUBSTITUTE(Tableau1[[#This Row],[Adresse]]," ","|"),ROW($1:$99),5)*1)*ROW($1:$99))+6,50)</f>
        <v>AIX EN PROVENCE</v>
      </c>
    </row>
    <row r="854" spans="1:5" x14ac:dyDescent="0.3">
      <c r="A854" t="s">
        <v>853</v>
      </c>
      <c r="B854">
        <f>--LEFT(Tableau1[[#This Row],[Adresse]],SEARCH(" ",Tableau1[[#This Row],[Adresse]],1)-1)</f>
        <v>65</v>
      </c>
      <c r="C85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VAN GOGH </v>
      </c>
      <c r="D854" s="1" t="str">
        <f>MID(Tableau1[[#This Row],[Adresse]],SUMPRODUCT(ISNUMBER(MID(SUBSTITUTE(Tableau1[[#This Row],[Adresse]]," ","|"),ROW($1:$99),5)*1)*ROW($1:$99)),5)</f>
        <v>84260</v>
      </c>
      <c r="E854" t="str">
        <f>MID(Tableau1[[#This Row],[Adresse]],SUMPRODUCT(ISNUMBER(MID(SUBSTITUTE(Tableau1[[#This Row],[Adresse]]," ","|"),ROW($1:$99),5)*1)*ROW($1:$99))+6,50)</f>
        <v>SARRIANS</v>
      </c>
    </row>
    <row r="855" spans="1:5" x14ac:dyDescent="0.3">
      <c r="A855" t="s">
        <v>854</v>
      </c>
      <c r="B855">
        <f>--LEFT(Tableau1[[#This Row],[Adresse]],SEARCH(" ",Tableau1[[#This Row],[Adresse]],1)-1)</f>
        <v>10</v>
      </c>
      <c r="C85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MAYET </v>
      </c>
      <c r="D855" s="1" t="str">
        <f>MID(Tableau1[[#This Row],[Adresse]],SUMPRODUCT(ISNUMBER(MID(SUBSTITUTE(Tableau1[[#This Row],[Adresse]]," ","|"),ROW($1:$99),5)*1)*ROW($1:$99)),5)</f>
        <v>75006</v>
      </c>
      <c r="E855" t="str">
        <f>MID(Tableau1[[#This Row],[Adresse]],SUMPRODUCT(ISNUMBER(MID(SUBSTITUTE(Tableau1[[#This Row],[Adresse]]," ","|"),ROW($1:$99),5)*1)*ROW($1:$99))+6,50)</f>
        <v>PARIS</v>
      </c>
    </row>
    <row r="856" spans="1:5" x14ac:dyDescent="0.3">
      <c r="A856" t="s">
        <v>855</v>
      </c>
      <c r="B856">
        <f>--LEFT(Tableau1[[#This Row],[Adresse]],SEARCH(" ",Tableau1[[#This Row],[Adresse]],1)-1)</f>
        <v>569</v>
      </c>
      <c r="C85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DU PLAN SARRAIN </v>
      </c>
      <c r="D856" s="1" t="str">
        <f>MID(Tableau1[[#This Row],[Adresse]],SUMPRODUCT(ISNUMBER(MID(SUBSTITUTE(Tableau1[[#This Row],[Adresse]]," ","|"),ROW($1:$99),5)*1)*ROW($1:$99)),5)</f>
        <v>06370</v>
      </c>
      <c r="E856" t="str">
        <f>MID(Tableau1[[#This Row],[Adresse]],SUMPRODUCT(ISNUMBER(MID(SUBSTITUTE(Tableau1[[#This Row],[Adresse]]," ","|"),ROW($1:$99),5)*1)*ROW($1:$99))+6,50)</f>
        <v>MOUANS SARTOUX</v>
      </c>
    </row>
    <row r="857" spans="1:5" x14ac:dyDescent="0.3">
      <c r="A857" t="s">
        <v>856</v>
      </c>
      <c r="B857">
        <f>--LEFT(Tableau1[[#This Row],[Adresse]],SEARCH(" ",Tableau1[[#This Row],[Adresse]],1)-1)</f>
        <v>3</v>
      </c>
      <c r="C85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DES ALOUETTES </v>
      </c>
      <c r="D857" s="1" t="str">
        <f>MID(Tableau1[[#This Row],[Adresse]],SUMPRODUCT(ISNUMBER(MID(SUBSTITUTE(Tableau1[[#This Row],[Adresse]]," ","|"),ROW($1:$99),5)*1)*ROW($1:$99)),5)</f>
        <v>06270</v>
      </c>
      <c r="E857" t="str">
        <f>MID(Tableau1[[#This Row],[Adresse]],SUMPRODUCT(ISNUMBER(MID(SUBSTITUTE(Tableau1[[#This Row],[Adresse]]," ","|"),ROW($1:$99),5)*1)*ROW($1:$99))+6,50)</f>
        <v>VILLENEUVE LOUBET</v>
      </c>
    </row>
    <row r="858" spans="1:5" x14ac:dyDescent="0.3">
      <c r="A858" t="s">
        <v>857</v>
      </c>
      <c r="B858">
        <f>--LEFT(Tableau1[[#This Row],[Adresse]],SEARCH(" ",Tableau1[[#This Row],[Adresse]],1)-1)</f>
        <v>84</v>
      </c>
      <c r="C85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BARRY </v>
      </c>
      <c r="D858" s="1" t="str">
        <f>MID(Tableau1[[#This Row],[Adresse]],SUMPRODUCT(ISNUMBER(MID(SUBSTITUTE(Tableau1[[#This Row],[Adresse]]," ","|"),ROW($1:$99),5)*1)*ROW($1:$99)),5)</f>
        <v>13013</v>
      </c>
      <c r="E858" t="str">
        <f>MID(Tableau1[[#This Row],[Adresse]],SUMPRODUCT(ISNUMBER(MID(SUBSTITUTE(Tableau1[[#This Row],[Adresse]]," ","|"),ROW($1:$99),5)*1)*ROW($1:$99))+6,50)</f>
        <v>MARSEILLE</v>
      </c>
    </row>
    <row r="859" spans="1:5" x14ac:dyDescent="0.3">
      <c r="A859" t="s">
        <v>858</v>
      </c>
      <c r="B859">
        <f>--LEFT(Tableau1[[#This Row],[Adresse]],SEARCH(" ",Tableau1[[#This Row],[Adresse]],1)-1)</f>
        <v>35</v>
      </c>
      <c r="C85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 AMIRAL </v>
      </c>
      <c r="D859" s="1" t="str">
        <f>MID(Tableau1[[#This Row],[Adresse]],SUMPRODUCT(ISNUMBER(MID(SUBSTITUTE(Tableau1[[#This Row],[Adresse]]," ","|"),ROW($1:$99),5)*1)*ROW($1:$99)),5)</f>
        <v>83400</v>
      </c>
      <c r="E859" t="str">
        <f>MID(Tableau1[[#This Row],[Adresse]],SUMPRODUCT(ISNUMBER(MID(SUBSTITUTE(Tableau1[[#This Row],[Adresse]]," ","|"),ROW($1:$99),5)*1)*ROW($1:$99))+6,50)</f>
        <v>HYERES</v>
      </c>
    </row>
    <row r="860" spans="1:5" x14ac:dyDescent="0.3">
      <c r="A860" t="s">
        <v>859</v>
      </c>
      <c r="B860">
        <f>--LEFT(Tableau1[[#This Row],[Adresse]],SEARCH(" ",Tableau1[[#This Row],[Adresse]],1)-1)</f>
        <v>45</v>
      </c>
      <c r="C86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DU BELVEDERE </v>
      </c>
      <c r="D860" s="1" t="str">
        <f>MID(Tableau1[[#This Row],[Adresse]],SUMPRODUCT(ISNUMBER(MID(SUBSTITUTE(Tableau1[[#This Row],[Adresse]]," ","|"),ROW($1:$99),5)*1)*ROW($1:$99)),5)</f>
        <v>69610</v>
      </c>
      <c r="E860" t="str">
        <f>MID(Tableau1[[#This Row],[Adresse]],SUMPRODUCT(ISNUMBER(MID(SUBSTITUTE(Tableau1[[#This Row],[Adresse]]," ","|"),ROW($1:$99),5)*1)*ROW($1:$99))+6,50)</f>
        <v>SOUZY</v>
      </c>
    </row>
    <row r="861" spans="1:5" x14ac:dyDescent="0.3">
      <c r="A861" t="s">
        <v>860</v>
      </c>
      <c r="B861">
        <f>--LEFT(Tableau1[[#This Row],[Adresse]],SEARCH(" ",Tableau1[[#This Row],[Adresse]],1)-1)</f>
        <v>171</v>
      </c>
      <c r="C86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BARRE </v>
      </c>
      <c r="D861" s="1" t="str">
        <f>MID(Tableau1[[#This Row],[Adresse]],SUMPRODUCT(ISNUMBER(MID(SUBSTITUTE(Tableau1[[#This Row],[Adresse]]," ","|"),ROW($1:$99),5)*1)*ROW($1:$99)),5)</f>
        <v>46000</v>
      </c>
      <c r="E861" t="str">
        <f>MID(Tableau1[[#This Row],[Adresse]],SUMPRODUCT(ISNUMBER(MID(SUBSTITUTE(Tableau1[[#This Row],[Adresse]]," ","|"),ROW($1:$99),5)*1)*ROW($1:$99))+6,50)</f>
        <v>CAHORS</v>
      </c>
    </row>
    <row r="862" spans="1:5" x14ac:dyDescent="0.3">
      <c r="A862" t="s">
        <v>861</v>
      </c>
      <c r="B862">
        <f>--LEFT(Tableau1[[#This Row],[Adresse]],SEARCH(" ",Tableau1[[#This Row],[Adresse]],1)-1)</f>
        <v>17</v>
      </c>
      <c r="C86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COUTIER MARION </v>
      </c>
      <c r="D862" s="1" t="str">
        <f>MID(Tableau1[[#This Row],[Adresse]],SUMPRODUCT(ISNUMBER(MID(SUBSTITUTE(Tableau1[[#This Row],[Adresse]]," ","|"),ROW($1:$99),5)*1)*ROW($1:$99)),5)</f>
        <v>51100</v>
      </c>
      <c r="E862" t="str">
        <f>MID(Tableau1[[#This Row],[Adresse]],SUMPRODUCT(ISNUMBER(MID(SUBSTITUTE(Tableau1[[#This Row],[Adresse]]," ","|"),ROW($1:$99),5)*1)*ROW($1:$99))+6,50)</f>
        <v>REIMS</v>
      </c>
    </row>
    <row r="863" spans="1:5" x14ac:dyDescent="0.3">
      <c r="A863" t="s">
        <v>862</v>
      </c>
      <c r="B863">
        <f>--LEFT(Tableau1[[#This Row],[Adresse]],SEARCH(" ",Tableau1[[#This Row],[Adresse]],1)-1)</f>
        <v>81</v>
      </c>
      <c r="C86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DU REDON </v>
      </c>
      <c r="D863" s="1" t="str">
        <f>MID(Tableau1[[#This Row],[Adresse]],SUMPRODUCT(ISNUMBER(MID(SUBSTITUTE(Tableau1[[#This Row],[Adresse]]," ","|"),ROW($1:$99),5)*1)*ROW($1:$99)),5)</f>
        <v>13009</v>
      </c>
      <c r="E863" t="str">
        <f>MID(Tableau1[[#This Row],[Adresse]],SUMPRODUCT(ISNUMBER(MID(SUBSTITUTE(Tableau1[[#This Row],[Adresse]]," ","|"),ROW($1:$99),5)*1)*ROW($1:$99))+6,50)</f>
        <v>MARSEILLE</v>
      </c>
    </row>
    <row r="864" spans="1:5" x14ac:dyDescent="0.3">
      <c r="A864" t="s">
        <v>863</v>
      </c>
      <c r="B864">
        <f>--LEFT(Tableau1[[#This Row],[Adresse]],SEARCH(" ",Tableau1[[#This Row],[Adresse]],1)-1)</f>
        <v>0</v>
      </c>
      <c r="C86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HAUTS DE PRIGNOLLES </v>
      </c>
      <c r="D864" s="1" t="str">
        <f>MID(Tableau1[[#This Row],[Adresse]],SUMPRODUCT(ISNUMBER(MID(SUBSTITUTE(Tableau1[[#This Row],[Adresse]]," ","|"),ROW($1:$99),5)*1)*ROW($1:$99)),5)</f>
        <v>12100</v>
      </c>
      <c r="E864" t="str">
        <f>MID(Tableau1[[#This Row],[Adresse]],SUMPRODUCT(ISNUMBER(MID(SUBSTITUTE(Tableau1[[#This Row],[Adresse]]," ","|"),ROW($1:$99),5)*1)*ROW($1:$99))+6,50)</f>
        <v>MILLAU</v>
      </c>
    </row>
    <row r="865" spans="1:5" x14ac:dyDescent="0.3">
      <c r="A865" t="s">
        <v>864</v>
      </c>
      <c r="B865">
        <f>--LEFT(Tableau1[[#This Row],[Adresse]],SEARCH(" ",Tableau1[[#This Row],[Adresse]],1)-1)</f>
        <v>15</v>
      </c>
      <c r="C86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LOUIS SOULIE </v>
      </c>
      <c r="D865" s="1" t="str">
        <f>MID(Tableau1[[#This Row],[Adresse]],SUMPRODUCT(ISNUMBER(MID(SUBSTITUTE(Tableau1[[#This Row],[Adresse]]," ","|"),ROW($1:$99),5)*1)*ROW($1:$99)),5)</f>
        <v>42000</v>
      </c>
      <c r="E865" t="str">
        <f>MID(Tableau1[[#This Row],[Adresse]],SUMPRODUCT(ISNUMBER(MID(SUBSTITUTE(Tableau1[[#This Row],[Adresse]]," ","|"),ROW($1:$99),5)*1)*ROW($1:$99))+6,50)</f>
        <v>SAINT ETIENNE</v>
      </c>
    </row>
    <row r="866" spans="1:5" x14ac:dyDescent="0.3">
      <c r="A866" t="s">
        <v>865</v>
      </c>
      <c r="B866">
        <f>--LEFT(Tableau1[[#This Row],[Adresse]],SEARCH(" ",Tableau1[[#This Row],[Adresse]],1)-1)</f>
        <v>0</v>
      </c>
      <c r="C86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GRAND PUITS </v>
      </c>
      <c r="D866" s="1" t="str">
        <f>MID(Tableau1[[#This Row],[Adresse]],SUMPRODUCT(ISNUMBER(MID(SUBSTITUTE(Tableau1[[#This Row],[Adresse]]," ","|"),ROW($1:$99),5)*1)*ROW($1:$99)),5)</f>
        <v>69440</v>
      </c>
      <c r="E866" t="str">
        <f>MID(Tableau1[[#This Row],[Adresse]],SUMPRODUCT(ISNUMBER(MID(SUBSTITUTE(Tableau1[[#This Row],[Adresse]]," ","|"),ROW($1:$99),5)*1)*ROW($1:$99))+6,50)</f>
        <v>RIVERIE</v>
      </c>
    </row>
    <row r="867" spans="1:5" x14ac:dyDescent="0.3">
      <c r="A867" t="s">
        <v>866</v>
      </c>
      <c r="B867">
        <f>--LEFT(Tableau1[[#This Row],[Adresse]],SEARCH(" ",Tableau1[[#This Row],[Adresse]],1)-1)</f>
        <v>18</v>
      </c>
      <c r="C86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A RUE DE LA PAIX </v>
      </c>
      <c r="D867" s="1" t="str">
        <f>MID(Tableau1[[#This Row],[Adresse]],SUMPRODUCT(ISNUMBER(MID(SUBSTITUTE(Tableau1[[#This Row],[Adresse]]," ","|"),ROW($1:$99),5)*1)*ROW($1:$99)),5)</f>
        <v>74240</v>
      </c>
      <c r="E867" t="str">
        <f>MID(Tableau1[[#This Row],[Adresse]],SUMPRODUCT(ISNUMBER(MID(SUBSTITUTE(Tableau1[[#This Row],[Adresse]]," ","|"),ROW($1:$99),5)*1)*ROW($1:$99))+6,50)</f>
        <v>GAILLARD</v>
      </c>
    </row>
    <row r="868" spans="1:5" x14ac:dyDescent="0.3">
      <c r="A868" t="s">
        <v>867</v>
      </c>
      <c r="B868">
        <f>--LEFT(Tableau1[[#This Row],[Adresse]],SEARCH(" ",Tableau1[[#This Row],[Adresse]],1)-1)</f>
        <v>0</v>
      </c>
      <c r="C86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DONIZETTI </v>
      </c>
      <c r="D868" s="1" t="str">
        <f>MID(Tableau1[[#This Row],[Adresse]],SUMPRODUCT(ISNUMBER(MID(SUBSTITUTE(Tableau1[[#This Row],[Adresse]]," ","|"),ROW($1:$99),5)*1)*ROW($1:$99)),5)</f>
        <v>66750</v>
      </c>
      <c r="E868" t="str">
        <f>MID(Tableau1[[#This Row],[Adresse]],SUMPRODUCT(ISNUMBER(MID(SUBSTITUTE(Tableau1[[#This Row],[Adresse]]," ","|"),ROW($1:$99),5)*1)*ROW($1:$99))+6,50)</f>
        <v>SAINT CYPRIEN</v>
      </c>
    </row>
    <row r="869" spans="1:5" x14ac:dyDescent="0.3">
      <c r="A869" t="s">
        <v>868</v>
      </c>
      <c r="B869">
        <f>--LEFT(Tableau1[[#This Row],[Adresse]],SEARCH(" ",Tableau1[[#This Row],[Adresse]],1)-1)</f>
        <v>9</v>
      </c>
      <c r="C86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PAUL VERLAINE </v>
      </c>
      <c r="D869" s="1" t="str">
        <f>MID(Tableau1[[#This Row],[Adresse]],SUMPRODUCT(ISNUMBER(MID(SUBSTITUTE(Tableau1[[#This Row],[Adresse]]," ","|"),ROW($1:$99),5)*1)*ROW($1:$99)),5)</f>
        <v>66200</v>
      </c>
      <c r="E869" t="str">
        <f>MID(Tableau1[[#This Row],[Adresse]],SUMPRODUCT(ISNUMBER(MID(SUBSTITUTE(Tableau1[[#This Row],[Adresse]]," ","|"),ROW($1:$99),5)*1)*ROW($1:$99))+6,50)</f>
        <v>MONTESCOT</v>
      </c>
    </row>
    <row r="870" spans="1:5" x14ac:dyDescent="0.3">
      <c r="A870" t="s">
        <v>869</v>
      </c>
      <c r="B870">
        <f>--LEFT(Tableau1[[#This Row],[Adresse]],SEARCH(" ",Tableau1[[#This Row],[Adresse]],1)-1)</f>
        <v>867</v>
      </c>
      <c r="C87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A CHEMIN DES ECOLES </v>
      </c>
      <c r="D870" s="1" t="str">
        <f>MID(Tableau1[[#This Row],[Adresse]],SUMPRODUCT(ISNUMBER(MID(SUBSTITUTE(Tableau1[[#This Row],[Adresse]]," ","|"),ROW($1:$99),5)*1)*ROW($1:$99)),5)</f>
        <v>13160</v>
      </c>
      <c r="E870" t="str">
        <f>MID(Tableau1[[#This Row],[Adresse]],SUMPRODUCT(ISNUMBER(MID(SUBSTITUTE(Tableau1[[#This Row],[Adresse]]," ","|"),ROW($1:$99),5)*1)*ROW($1:$99))+6,50)</f>
        <v>CHATEAURENARD</v>
      </c>
    </row>
    <row r="871" spans="1:5" x14ac:dyDescent="0.3">
      <c r="A871" t="s">
        <v>870</v>
      </c>
      <c r="B871">
        <f>--LEFT(Tableau1[[#This Row],[Adresse]],SEARCH(" ",Tableau1[[#This Row],[Adresse]],1)-1)</f>
        <v>8</v>
      </c>
      <c r="C87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FOREST D ENTRAIS </v>
      </c>
      <c r="D871" s="1" t="str">
        <f>MID(Tableau1[[#This Row],[Adresse]],SUMPRODUCT(ISNUMBER(MID(SUBSTITUTE(Tableau1[[#This Row],[Adresse]]," ","|"),ROW($1:$99),5)*1)*ROW($1:$99)),5)</f>
        <v>05000</v>
      </c>
      <c r="E871" t="str">
        <f>MID(Tableau1[[#This Row],[Adresse]],SUMPRODUCT(ISNUMBER(MID(SUBSTITUTE(Tableau1[[#This Row],[Adresse]]," ","|"),ROW($1:$99),5)*1)*ROW($1:$99))+6,50)</f>
        <v>GAP</v>
      </c>
    </row>
    <row r="872" spans="1:5" x14ac:dyDescent="0.3">
      <c r="A872" t="s">
        <v>871</v>
      </c>
      <c r="B872">
        <f>--LEFT(Tableau1[[#This Row],[Adresse]],SEARCH(" ",Tableau1[[#This Row],[Adresse]],1)-1)</f>
        <v>130</v>
      </c>
      <c r="C87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DES COLOMBIERES </v>
      </c>
      <c r="D872" s="1" t="str">
        <f>MID(Tableau1[[#This Row],[Adresse]],SUMPRODUCT(ISNUMBER(MID(SUBSTITUTE(Tableau1[[#This Row],[Adresse]]," ","|"),ROW($1:$99),5)*1)*ROW($1:$99)),5)</f>
        <v>69790</v>
      </c>
      <c r="E872" t="str">
        <f>MID(Tableau1[[#This Row],[Adresse]],SUMPRODUCT(ISNUMBER(MID(SUBSTITUTE(Tableau1[[#This Row],[Adresse]]," ","|"),ROW($1:$99),5)*1)*ROW($1:$99))+6,50)</f>
        <v>PROPIERES</v>
      </c>
    </row>
    <row r="873" spans="1:5" x14ac:dyDescent="0.3">
      <c r="A873" t="s">
        <v>872</v>
      </c>
      <c r="B873">
        <f>--LEFT(Tableau1[[#This Row],[Adresse]],SEARCH(" ",Tableau1[[#This Row],[Adresse]],1)-1)</f>
        <v>17</v>
      </c>
      <c r="C87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DES EIDERS </v>
      </c>
      <c r="D873" s="1" t="str">
        <f>MID(Tableau1[[#This Row],[Adresse]],SUMPRODUCT(ISNUMBER(MID(SUBSTITUTE(Tableau1[[#This Row],[Adresse]]," ","|"),ROW($1:$99),5)*1)*ROW($1:$99)),5)</f>
        <v>75019</v>
      </c>
      <c r="E873" t="str">
        <f>MID(Tableau1[[#This Row],[Adresse]],SUMPRODUCT(ISNUMBER(MID(SUBSTITUTE(Tableau1[[#This Row],[Adresse]]," ","|"),ROW($1:$99),5)*1)*ROW($1:$99))+6,50)</f>
        <v>PARIS</v>
      </c>
    </row>
    <row r="874" spans="1:5" x14ac:dyDescent="0.3">
      <c r="A874" t="s">
        <v>873</v>
      </c>
      <c r="B874">
        <f>--LEFT(Tableau1[[#This Row],[Adresse]],SEARCH(" ",Tableau1[[#This Row],[Adresse]],1)-1)</f>
        <v>9</v>
      </c>
      <c r="C87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DES GABONNES </v>
      </c>
      <c r="D874" s="1" t="str">
        <f>MID(Tableau1[[#This Row],[Adresse]],SUMPRODUCT(ISNUMBER(MID(SUBSTITUTE(Tableau1[[#This Row],[Adresse]]," ","|"),ROW($1:$99),5)*1)*ROW($1:$99)),5)</f>
        <v>72500</v>
      </c>
      <c r="E874" t="str">
        <f>MID(Tableau1[[#This Row],[Adresse]],SUMPRODUCT(ISNUMBER(MID(SUBSTITUTE(Tableau1[[#This Row],[Adresse]]," ","|"),ROW($1:$99),5)*1)*ROW($1:$99))+6,50)</f>
        <v>MONTVAL SUR LOIR</v>
      </c>
    </row>
    <row r="875" spans="1:5" x14ac:dyDescent="0.3">
      <c r="A875" t="s">
        <v>874</v>
      </c>
      <c r="B875">
        <f>--LEFT(Tableau1[[#This Row],[Adresse]],SEARCH(" ",Tableau1[[#This Row],[Adresse]],1)-1)</f>
        <v>9</v>
      </c>
      <c r="C87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 RODIER </v>
      </c>
      <c r="D875" s="1" t="str">
        <f>MID(Tableau1[[#This Row],[Adresse]],SUMPRODUCT(ISNUMBER(MID(SUBSTITUTE(Tableau1[[#This Row],[Adresse]]," ","|"),ROW($1:$99),5)*1)*ROW($1:$99)),5)</f>
        <v>31400</v>
      </c>
      <c r="E875" t="str">
        <f>MID(Tableau1[[#This Row],[Adresse]],SUMPRODUCT(ISNUMBER(MID(SUBSTITUTE(Tableau1[[#This Row],[Adresse]]," ","|"),ROW($1:$99),5)*1)*ROW($1:$99))+6,50)</f>
        <v>TOULOUSE</v>
      </c>
    </row>
    <row r="876" spans="1:5" x14ac:dyDescent="0.3">
      <c r="A876" t="s">
        <v>875</v>
      </c>
      <c r="B876">
        <f>--LEFT(Tableau1[[#This Row],[Adresse]],SEARCH(" ",Tableau1[[#This Row],[Adresse]],1)-1)</f>
        <v>114</v>
      </c>
      <c r="C87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LA PIQUE BASSE </v>
      </c>
      <c r="D876" s="1" t="str">
        <f>MID(Tableau1[[#This Row],[Adresse]],SUMPRODUCT(ISNUMBER(MID(SUBSTITUTE(Tableau1[[#This Row],[Adresse]]," ","|"),ROW($1:$99),5)*1)*ROW($1:$99)),5)</f>
        <v>81100</v>
      </c>
      <c r="E876" t="str">
        <f>MID(Tableau1[[#This Row],[Adresse]],SUMPRODUCT(ISNUMBER(MID(SUBSTITUTE(Tableau1[[#This Row],[Adresse]]," ","|"),ROW($1:$99),5)*1)*ROW($1:$99))+6,50)</f>
        <v>CASTRES</v>
      </c>
    </row>
    <row r="877" spans="1:5" x14ac:dyDescent="0.3">
      <c r="A877" t="s">
        <v>876</v>
      </c>
      <c r="B877">
        <f>--LEFT(Tableau1[[#This Row],[Adresse]],SEARCH(" ",Tableau1[[#This Row],[Adresse]],1)-1)</f>
        <v>20</v>
      </c>
      <c r="C87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LOTISSEMENT DOMAINE DES RISEES </v>
      </c>
      <c r="D877" s="1" t="str">
        <f>MID(Tableau1[[#This Row],[Adresse]],SUMPRODUCT(ISNUMBER(MID(SUBSTITUTE(Tableau1[[#This Row],[Adresse]]," ","|"),ROW($1:$99),5)*1)*ROW($1:$99)),5)</f>
        <v>26600</v>
      </c>
      <c r="E877" t="str">
        <f>MID(Tableau1[[#This Row],[Adresse]],SUMPRODUCT(ISNUMBER(MID(SUBSTITUTE(Tableau1[[#This Row],[Adresse]]," ","|"),ROW($1:$99),5)*1)*ROW($1:$99))+6,50)</f>
        <v>LA ROCHE DE GLUN</v>
      </c>
    </row>
    <row r="878" spans="1:5" x14ac:dyDescent="0.3">
      <c r="A878" t="s">
        <v>877</v>
      </c>
      <c r="B878">
        <f>--LEFT(Tableau1[[#This Row],[Adresse]],SEARCH(" ",Tableau1[[#This Row],[Adresse]],1)-1)</f>
        <v>2</v>
      </c>
      <c r="C87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TURENNE </v>
      </c>
      <c r="D878" s="1" t="str">
        <f>MID(Tableau1[[#This Row],[Adresse]],SUMPRODUCT(ISNUMBER(MID(SUBSTITUTE(Tableau1[[#This Row],[Adresse]]," ","|"),ROW($1:$99),5)*1)*ROW($1:$99)),5)</f>
        <v>38000</v>
      </c>
      <c r="E878" t="str">
        <f>MID(Tableau1[[#This Row],[Adresse]],SUMPRODUCT(ISNUMBER(MID(SUBSTITUTE(Tableau1[[#This Row],[Adresse]]," ","|"),ROW($1:$99),5)*1)*ROW($1:$99))+6,50)</f>
        <v>GRENOBLE</v>
      </c>
    </row>
    <row r="879" spans="1:5" x14ac:dyDescent="0.3">
      <c r="A879" t="s">
        <v>878</v>
      </c>
      <c r="B879">
        <f>--LEFT(Tableau1[[#This Row],[Adresse]],SEARCH(" ",Tableau1[[#This Row],[Adresse]],1)-1)</f>
        <v>611</v>
      </c>
      <c r="C87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BORDES </v>
      </c>
      <c r="D879" s="1" t="str">
        <f>MID(Tableau1[[#This Row],[Adresse]],SUMPRODUCT(ISNUMBER(MID(SUBSTITUTE(Tableau1[[#This Row],[Adresse]]," ","|"),ROW($1:$99),5)*1)*ROW($1:$99)),5)</f>
        <v>74930</v>
      </c>
      <c r="E879" t="str">
        <f>MID(Tableau1[[#This Row],[Adresse]],SUMPRODUCT(ISNUMBER(MID(SUBSTITUTE(Tableau1[[#This Row],[Adresse]]," ","|"),ROW($1:$99),5)*1)*ROW($1:$99))+6,50)</f>
        <v>REIGNIER ESERY</v>
      </c>
    </row>
    <row r="880" spans="1:5" x14ac:dyDescent="0.3">
      <c r="A880" t="s">
        <v>879</v>
      </c>
      <c r="B880">
        <f>--LEFT(Tableau1[[#This Row],[Adresse]],SEARCH(" ",Tableau1[[#This Row],[Adresse]],1)-1)</f>
        <v>15</v>
      </c>
      <c r="C88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DE L ISERNON </v>
      </c>
      <c r="D880" s="1" t="str">
        <f>MID(Tableau1[[#This Row],[Adresse]],SUMPRODUCT(ISNUMBER(MID(SUBSTITUTE(Tableau1[[#This Row],[Adresse]]," ","|"),ROW($1:$99),5)*1)*ROW($1:$99)),5)</f>
        <v>74000</v>
      </c>
      <c r="E880" t="str">
        <f>MID(Tableau1[[#This Row],[Adresse]],SUMPRODUCT(ISNUMBER(MID(SUBSTITUTE(Tableau1[[#This Row],[Adresse]]," ","|"),ROW($1:$99),5)*1)*ROW($1:$99))+6,50)</f>
        <v>ANNECY</v>
      </c>
    </row>
    <row r="881" spans="1:5" x14ac:dyDescent="0.3">
      <c r="A881" t="s">
        <v>880</v>
      </c>
      <c r="B881">
        <f>--LEFT(Tableau1[[#This Row],[Adresse]],SEARCH(" ",Tableau1[[#This Row],[Adresse]],1)-1)</f>
        <v>31</v>
      </c>
      <c r="C88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DU RHIN </v>
      </c>
      <c r="D881" s="1" t="str">
        <f>MID(Tableau1[[#This Row],[Adresse]],SUMPRODUCT(ISNUMBER(MID(SUBSTITUTE(Tableau1[[#This Row],[Adresse]]," ","|"),ROW($1:$99),5)*1)*ROW($1:$99)),5)</f>
        <v>67400</v>
      </c>
      <c r="E881" t="str">
        <f>MID(Tableau1[[#This Row],[Adresse]],SUMPRODUCT(ISNUMBER(MID(SUBSTITUTE(Tableau1[[#This Row],[Adresse]]," ","|"),ROW($1:$99),5)*1)*ROW($1:$99))+6,50)</f>
        <v>ILLKIRCH GRAFFENSTADEN</v>
      </c>
    </row>
    <row r="882" spans="1:5" x14ac:dyDescent="0.3">
      <c r="A882" t="s">
        <v>881</v>
      </c>
      <c r="B882">
        <f>--LEFT(Tableau1[[#This Row],[Adresse]],SEARCH(" ",Tableau1[[#This Row],[Adresse]],1)-1)</f>
        <v>7</v>
      </c>
      <c r="C88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VERGERS DE COINAUD </v>
      </c>
      <c r="D882" s="1" t="str">
        <f>MID(Tableau1[[#This Row],[Adresse]],SUMPRODUCT(ISNUMBER(MID(SUBSTITUTE(Tableau1[[#This Row],[Adresse]]," ","|"),ROW($1:$99),5)*1)*ROW($1:$99)),5)</f>
        <v>26140</v>
      </c>
      <c r="E882" t="str">
        <f>MID(Tableau1[[#This Row],[Adresse]],SUMPRODUCT(ISNUMBER(MID(SUBSTITUTE(Tableau1[[#This Row],[Adresse]]," ","|"),ROW($1:$99),5)*1)*ROW($1:$99))+6,50)</f>
        <v>ANNEYRON</v>
      </c>
    </row>
    <row r="883" spans="1:5" x14ac:dyDescent="0.3">
      <c r="A883" t="s">
        <v>882</v>
      </c>
      <c r="B883">
        <f>--LEFT(Tableau1[[#This Row],[Adresse]],SEARCH(" ",Tableau1[[#This Row],[Adresse]],1)-1)</f>
        <v>56</v>
      </c>
      <c r="C88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SAINTE PELAGIE </v>
      </c>
      <c r="D883" s="1" t="str">
        <f>MID(Tableau1[[#This Row],[Adresse]],SUMPRODUCT(ISNUMBER(MID(SUBSTITUTE(Tableau1[[#This Row],[Adresse]]," ","|"),ROW($1:$99),5)*1)*ROW($1:$99)),5)</f>
        <v>84290</v>
      </c>
      <c r="E883" t="str">
        <f>MID(Tableau1[[#This Row],[Adresse]],SUMPRODUCT(ISNUMBER(MID(SUBSTITUTE(Tableau1[[#This Row],[Adresse]]," ","|"),ROW($1:$99),5)*1)*ROW($1:$99))+6,50)</f>
        <v>SAINTE CECILE LES VIGNES</v>
      </c>
    </row>
    <row r="884" spans="1:5" x14ac:dyDescent="0.3">
      <c r="A884" t="s">
        <v>883</v>
      </c>
      <c r="B884">
        <f>--LEFT(Tableau1[[#This Row],[Adresse]],SEARCH(" ",Tableau1[[#This Row],[Adresse]],1)-1)</f>
        <v>129</v>
      </c>
      <c r="C88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TRAVERSE DE LA CHESNAIE </v>
      </c>
      <c r="D884" s="1" t="str">
        <f>MID(Tableau1[[#This Row],[Adresse]],SUMPRODUCT(ISNUMBER(MID(SUBSTITUTE(Tableau1[[#This Row],[Adresse]]," ","|"),ROW($1:$99),5)*1)*ROW($1:$99)),5)</f>
        <v>84120</v>
      </c>
      <c r="E884" t="str">
        <f>MID(Tableau1[[#This Row],[Adresse]],SUMPRODUCT(ISNUMBER(MID(SUBSTITUTE(Tableau1[[#This Row],[Adresse]]," ","|"),ROW($1:$99),5)*1)*ROW($1:$99))+6,50)</f>
        <v>PERTUIS</v>
      </c>
    </row>
    <row r="885" spans="1:5" x14ac:dyDescent="0.3">
      <c r="A885" t="s">
        <v>884</v>
      </c>
      <c r="B885">
        <f>--LEFT(Tableau1[[#This Row],[Adresse]],SEARCH(" ",Tableau1[[#This Row],[Adresse]],1)-1)</f>
        <v>70</v>
      </c>
      <c r="C88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COSTE </v>
      </c>
      <c r="D885" s="1" t="str">
        <f>MID(Tableau1[[#This Row],[Adresse]],SUMPRODUCT(ISNUMBER(MID(SUBSTITUTE(Tableau1[[#This Row],[Adresse]]," ","|"),ROW($1:$99),5)*1)*ROW($1:$99)),5)</f>
        <v>04200</v>
      </c>
      <c r="E885" t="str">
        <f>MID(Tableau1[[#This Row],[Adresse]],SUMPRODUCT(ISNUMBER(MID(SUBSTITUTE(Tableau1[[#This Row],[Adresse]]," ","|"),ROW($1:$99),5)*1)*ROW($1:$99))+6,50)</f>
        <v>SISTERON</v>
      </c>
    </row>
    <row r="886" spans="1:5" x14ac:dyDescent="0.3">
      <c r="A886" t="s">
        <v>885</v>
      </c>
      <c r="B886">
        <f>--LEFT(Tableau1[[#This Row],[Adresse]],SEARCH(" ",Tableau1[[#This Row],[Adresse]],1)-1)</f>
        <v>6</v>
      </c>
      <c r="C88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DOCTEUR NETTER </v>
      </c>
      <c r="D886" s="1" t="str">
        <f>MID(Tableau1[[#This Row],[Adresse]],SUMPRODUCT(ISNUMBER(MID(SUBSTITUTE(Tableau1[[#This Row],[Adresse]]," ","|"),ROW($1:$99),5)*1)*ROW($1:$99)),5)</f>
        <v>67200</v>
      </c>
      <c r="E886" t="str">
        <f>MID(Tableau1[[#This Row],[Adresse]],SUMPRODUCT(ISNUMBER(MID(SUBSTITUTE(Tableau1[[#This Row],[Adresse]]," ","|"),ROW($1:$99),5)*1)*ROW($1:$99))+6,50)</f>
        <v>STRASBOURG</v>
      </c>
    </row>
    <row r="887" spans="1:5" x14ac:dyDescent="0.3">
      <c r="A887" t="s">
        <v>886</v>
      </c>
      <c r="B887">
        <f>--LEFT(Tableau1[[#This Row],[Adresse]],SEARCH(" ",Tableau1[[#This Row],[Adresse]],1)-1)</f>
        <v>12</v>
      </c>
      <c r="C88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ABBE OLIBA </v>
      </c>
      <c r="D887" s="1" t="str">
        <f>MID(Tableau1[[#This Row],[Adresse]],SUMPRODUCT(ISNUMBER(MID(SUBSTITUTE(Tableau1[[#This Row],[Adresse]]," ","|"),ROW($1:$99),5)*1)*ROW($1:$99)),5)</f>
        <v>66200</v>
      </c>
      <c r="E887" t="str">
        <f>MID(Tableau1[[#This Row],[Adresse]],SUMPRODUCT(ISNUMBER(MID(SUBSTITUTE(Tableau1[[#This Row],[Adresse]]," ","|"),ROW($1:$99),5)*1)*ROW($1:$99))+6,50)</f>
        <v>ELNE</v>
      </c>
    </row>
    <row r="888" spans="1:5" x14ac:dyDescent="0.3">
      <c r="A888" t="s">
        <v>887</v>
      </c>
      <c r="B888">
        <f>--LEFT(Tableau1[[#This Row],[Adresse]],SEARCH(" ",Tableau1[[#This Row],[Adresse]],1)-1)</f>
        <v>52</v>
      </c>
      <c r="C88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COLLONGES </v>
      </c>
      <c r="D888" s="1" t="str">
        <f>MID(Tableau1[[#This Row],[Adresse]],SUMPRODUCT(ISNUMBER(MID(SUBSTITUTE(Tableau1[[#This Row],[Adresse]]," ","|"),ROW($1:$99),5)*1)*ROW($1:$99)),5)</f>
        <v>69230</v>
      </c>
      <c r="E888" t="str">
        <f>MID(Tableau1[[#This Row],[Adresse]],SUMPRODUCT(ISNUMBER(MID(SUBSTITUTE(Tableau1[[#This Row],[Adresse]]," ","|"),ROW($1:$99),5)*1)*ROW($1:$99))+6,50)</f>
        <v>SAINT GENIS LAVAL</v>
      </c>
    </row>
    <row r="889" spans="1:5" x14ac:dyDescent="0.3">
      <c r="A889" t="s">
        <v>888</v>
      </c>
      <c r="B889">
        <f>--LEFT(Tableau1[[#This Row],[Adresse]],SEARCH(" ",Tableau1[[#This Row],[Adresse]],1)-1)</f>
        <v>40</v>
      </c>
      <c r="C88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CAGARELLES </v>
      </c>
      <c r="D889" s="1" t="str">
        <f>MID(Tableau1[[#This Row],[Adresse]],SUMPRODUCT(ISNUMBER(MID(SUBSTITUTE(Tableau1[[#This Row],[Adresse]]," ","|"),ROW($1:$99),5)*1)*ROW($1:$99)),5)</f>
        <v>84570</v>
      </c>
      <c r="E889" t="str">
        <f>MID(Tableau1[[#This Row],[Adresse]],SUMPRODUCT(ISNUMBER(MID(SUBSTITUTE(Tableau1[[#This Row],[Adresse]]," ","|"),ROW($1:$99),5)*1)*ROW($1:$99))+6,50)</f>
        <v>MORMOIRON</v>
      </c>
    </row>
    <row r="890" spans="1:5" x14ac:dyDescent="0.3">
      <c r="A890" t="s">
        <v>889</v>
      </c>
      <c r="B890">
        <f>--LEFT(Tableau1[[#This Row],[Adresse]],SEARCH(" ",Tableau1[[#This Row],[Adresse]],1)-1)</f>
        <v>5</v>
      </c>
      <c r="C89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GENDARMERIE </v>
      </c>
      <c r="D890" s="1" t="str">
        <f>MID(Tableau1[[#This Row],[Adresse]],SUMPRODUCT(ISNUMBER(MID(SUBSTITUTE(Tableau1[[#This Row],[Adresse]]," ","|"),ROW($1:$99),5)*1)*ROW($1:$99)),5)</f>
        <v>24100</v>
      </c>
      <c r="E890" t="str">
        <f>MID(Tableau1[[#This Row],[Adresse]],SUMPRODUCT(ISNUMBER(MID(SUBSTITUTE(Tableau1[[#This Row],[Adresse]]," ","|"),ROW($1:$99),5)*1)*ROW($1:$99))+6,50)</f>
        <v>BERGERAC</v>
      </c>
    </row>
    <row r="891" spans="1:5" x14ac:dyDescent="0.3">
      <c r="A891" t="s">
        <v>890</v>
      </c>
      <c r="B891">
        <f>--LEFT(Tableau1[[#This Row],[Adresse]],SEARCH(" ",Tableau1[[#This Row],[Adresse]],1)-1)</f>
        <v>0</v>
      </c>
      <c r="C89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DU MAS DE L AIR </v>
      </c>
      <c r="D891" s="1" t="str">
        <f>MID(Tableau1[[#This Row],[Adresse]],SUMPRODUCT(ISNUMBER(MID(SUBSTITUTE(Tableau1[[#This Row],[Adresse]]," ","|"),ROW($1:$99),5)*1)*ROW($1:$99)),5)</f>
        <v>13440</v>
      </c>
      <c r="E891" t="str">
        <f>MID(Tableau1[[#This Row],[Adresse]],SUMPRODUCT(ISNUMBER(MID(SUBSTITUTE(Tableau1[[#This Row],[Adresse]]," ","|"),ROW($1:$99),5)*1)*ROW($1:$99))+6,50)</f>
        <v>CABANNES</v>
      </c>
    </row>
    <row r="892" spans="1:5" x14ac:dyDescent="0.3">
      <c r="A892" t="s">
        <v>891</v>
      </c>
      <c r="B892">
        <f>--LEFT(Tableau1[[#This Row],[Adresse]],SEARCH(" ",Tableau1[[#This Row],[Adresse]],1)-1)</f>
        <v>94</v>
      </c>
      <c r="C89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DU MARINIER </v>
      </c>
      <c r="D892" s="1" t="str">
        <f>MID(Tableau1[[#This Row],[Adresse]],SUMPRODUCT(ISNUMBER(MID(SUBSTITUTE(Tableau1[[#This Row],[Adresse]]," ","|"),ROW($1:$99),5)*1)*ROW($1:$99)),5)</f>
        <v>13016</v>
      </c>
      <c r="E892" t="str">
        <f>MID(Tableau1[[#This Row],[Adresse]],SUMPRODUCT(ISNUMBER(MID(SUBSTITUTE(Tableau1[[#This Row],[Adresse]]," ","|"),ROW($1:$99),5)*1)*ROW($1:$99))+6,50)</f>
        <v>MARSEILLE</v>
      </c>
    </row>
    <row r="893" spans="1:5" x14ac:dyDescent="0.3">
      <c r="A893" t="s">
        <v>892</v>
      </c>
      <c r="B893">
        <f>--LEFT(Tableau1[[#This Row],[Adresse]],SEARCH(" ",Tableau1[[#This Row],[Adresse]],1)-1)</f>
        <v>501</v>
      </c>
      <c r="C89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DU CLAUX </v>
      </c>
      <c r="D893" s="1" t="str">
        <f>MID(Tableau1[[#This Row],[Adresse]],SUMPRODUCT(ISNUMBER(MID(SUBSTITUTE(Tableau1[[#This Row],[Adresse]]," ","|"),ROW($1:$99),5)*1)*ROW($1:$99)),5)</f>
        <v>84120</v>
      </c>
      <c r="E893" t="str">
        <f>MID(Tableau1[[#This Row],[Adresse]],SUMPRODUCT(ISNUMBER(MID(SUBSTITUTE(Tableau1[[#This Row],[Adresse]]," ","|"),ROW($1:$99),5)*1)*ROW($1:$99))+6,50)</f>
        <v>PERTUIS</v>
      </c>
    </row>
    <row r="894" spans="1:5" x14ac:dyDescent="0.3">
      <c r="A894" t="s">
        <v>893</v>
      </c>
      <c r="B894">
        <f>--LEFT(Tableau1[[#This Row],[Adresse]],SEARCH(" ",Tableau1[[#This Row],[Adresse]],1)-1)</f>
        <v>2117</v>
      </c>
      <c r="C89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GENERAL DE GAULLE </v>
      </c>
      <c r="D894" s="1" t="str">
        <f>MID(Tableau1[[#This Row],[Adresse]],SUMPRODUCT(ISNUMBER(MID(SUBSTITUTE(Tableau1[[#This Row],[Adresse]]," ","|"),ROW($1:$99),5)*1)*ROW($1:$99)),5)</f>
        <v>06670</v>
      </c>
      <c r="E894" t="str">
        <f>MID(Tableau1[[#This Row],[Adresse]],SUMPRODUCT(ISNUMBER(MID(SUBSTITUTE(Tableau1[[#This Row],[Adresse]]," ","|"),ROW($1:$99),5)*1)*ROW($1:$99))+6,50)</f>
        <v>LEVENS</v>
      </c>
    </row>
    <row r="895" spans="1:5" x14ac:dyDescent="0.3">
      <c r="A895" t="s">
        <v>894</v>
      </c>
      <c r="B895">
        <f>--LEFT(Tableau1[[#This Row],[Adresse]],SEARCH(" ",Tableau1[[#This Row],[Adresse]],1)-1)</f>
        <v>19</v>
      </c>
      <c r="C89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HALLES </v>
      </c>
      <c r="D895" s="1" t="str">
        <f>MID(Tableau1[[#This Row],[Adresse]],SUMPRODUCT(ISNUMBER(MID(SUBSTITUTE(Tableau1[[#This Row],[Adresse]]," ","|"),ROW($1:$99),5)*1)*ROW($1:$99)),5)</f>
        <v>75001</v>
      </c>
      <c r="E895" t="str">
        <f>MID(Tableau1[[#This Row],[Adresse]],SUMPRODUCT(ISNUMBER(MID(SUBSTITUTE(Tableau1[[#This Row],[Adresse]]," ","|"),ROW($1:$99),5)*1)*ROW($1:$99))+6,50)</f>
        <v>PARIS</v>
      </c>
    </row>
    <row r="896" spans="1:5" x14ac:dyDescent="0.3">
      <c r="A896" t="s">
        <v>895</v>
      </c>
      <c r="B896">
        <f>--LEFT(Tableau1[[#This Row],[Adresse]],SEARCH(" ",Tableau1[[#This Row],[Adresse]],1)-1)</f>
        <v>245</v>
      </c>
      <c r="C89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ROCHES </v>
      </c>
      <c r="D896" s="1" t="str">
        <f>MID(Tableau1[[#This Row],[Adresse]],SUMPRODUCT(ISNUMBER(MID(SUBSTITUTE(Tableau1[[#This Row],[Adresse]]," ","|"),ROW($1:$99),5)*1)*ROW($1:$99)),5)</f>
        <v>73000</v>
      </c>
      <c r="E896" t="str">
        <f>MID(Tableau1[[#This Row],[Adresse]],SUMPRODUCT(ISNUMBER(MID(SUBSTITUTE(Tableau1[[#This Row],[Adresse]]," ","|"),ROW($1:$99),5)*1)*ROW($1:$99))+6,50)</f>
        <v>SONNAZ</v>
      </c>
    </row>
    <row r="897" spans="1:5" x14ac:dyDescent="0.3">
      <c r="A897" t="s">
        <v>896</v>
      </c>
      <c r="B897">
        <f>--LEFT(Tableau1[[#This Row],[Adresse]],SEARCH(" ",Tableau1[[#This Row],[Adresse]],1)-1)</f>
        <v>11</v>
      </c>
      <c r="C89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BERNOULLI </v>
      </c>
      <c r="D897" s="1" t="str">
        <f>MID(Tableau1[[#This Row],[Adresse]],SUMPRODUCT(ISNUMBER(MID(SUBSTITUTE(Tableau1[[#This Row],[Adresse]]," ","|"),ROW($1:$99),5)*1)*ROW($1:$99)),5)</f>
        <v>75008</v>
      </c>
      <c r="E897" t="str">
        <f>MID(Tableau1[[#This Row],[Adresse]],SUMPRODUCT(ISNUMBER(MID(SUBSTITUTE(Tableau1[[#This Row],[Adresse]]," ","|"),ROW($1:$99),5)*1)*ROW($1:$99))+6,50)</f>
        <v>PARIS</v>
      </c>
    </row>
    <row r="898" spans="1:5" x14ac:dyDescent="0.3">
      <c r="A898" t="s">
        <v>897</v>
      </c>
      <c r="B898">
        <f>--LEFT(Tableau1[[#This Row],[Adresse]],SEARCH(" ",Tableau1[[#This Row],[Adresse]],1)-1)</f>
        <v>5</v>
      </c>
      <c r="C89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LECONTE DE LISLE </v>
      </c>
      <c r="D898" s="1" t="str">
        <f>MID(Tableau1[[#This Row],[Adresse]],SUMPRODUCT(ISNUMBER(MID(SUBSTITUTE(Tableau1[[#This Row],[Adresse]]," ","|"),ROW($1:$99),5)*1)*ROW($1:$99)),5)</f>
        <v>32000</v>
      </c>
      <c r="E898" t="str">
        <f>MID(Tableau1[[#This Row],[Adresse]],SUMPRODUCT(ISNUMBER(MID(SUBSTITUTE(Tableau1[[#This Row],[Adresse]]," ","|"),ROW($1:$99),5)*1)*ROW($1:$99))+6,50)</f>
        <v>AUCH</v>
      </c>
    </row>
    <row r="899" spans="1:5" x14ac:dyDescent="0.3">
      <c r="A899" t="s">
        <v>898</v>
      </c>
      <c r="B899">
        <f>--LEFT(Tableau1[[#This Row],[Adresse]],SEARCH(" ",Tableau1[[#This Row],[Adresse]],1)-1)</f>
        <v>406</v>
      </c>
      <c r="C89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ROMAIN ROLLAND </v>
      </c>
      <c r="D899" s="1" t="str">
        <f>MID(Tableau1[[#This Row],[Adresse]],SUMPRODUCT(ISNUMBER(MID(SUBSTITUTE(Tableau1[[#This Row],[Adresse]]," ","|"),ROW($1:$99),5)*1)*ROW($1:$99)),5)</f>
        <v>13009</v>
      </c>
      <c r="E899" t="str">
        <f>MID(Tableau1[[#This Row],[Adresse]],SUMPRODUCT(ISNUMBER(MID(SUBSTITUTE(Tableau1[[#This Row],[Adresse]]," ","|"),ROW($1:$99),5)*1)*ROW($1:$99))+6,50)</f>
        <v>MARSEILLE</v>
      </c>
    </row>
    <row r="900" spans="1:5" x14ac:dyDescent="0.3">
      <c r="A900" t="s">
        <v>899</v>
      </c>
      <c r="B900">
        <f>--LEFT(Tableau1[[#This Row],[Adresse]],SEARCH(" ",Tableau1[[#This Row],[Adresse]],1)-1)</f>
        <v>38</v>
      </c>
      <c r="C90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HECTOR BERLIOZ </v>
      </c>
      <c r="D900" s="1" t="str">
        <f>MID(Tableau1[[#This Row],[Adresse]],SUMPRODUCT(ISNUMBER(MID(SUBSTITUTE(Tableau1[[#This Row],[Adresse]]," ","|"),ROW($1:$99),5)*1)*ROW($1:$99)),5)</f>
        <v>42300</v>
      </c>
      <c r="E900" t="str">
        <f>MID(Tableau1[[#This Row],[Adresse]],SUMPRODUCT(ISNUMBER(MID(SUBSTITUTE(Tableau1[[#This Row],[Adresse]]," ","|"),ROW($1:$99),5)*1)*ROW($1:$99))+6,50)</f>
        <v>VILLEREST</v>
      </c>
    </row>
    <row r="901" spans="1:5" x14ac:dyDescent="0.3">
      <c r="A901" t="s">
        <v>900</v>
      </c>
      <c r="B901">
        <f>--LEFT(Tableau1[[#This Row],[Adresse]],SEARCH(" ",Tableau1[[#This Row],[Adresse]],1)-1)</f>
        <v>6</v>
      </c>
      <c r="C90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 BEYROUTH </v>
      </c>
      <c r="D901" s="1" t="str">
        <f>MID(Tableau1[[#This Row],[Adresse]],SUMPRODUCT(ISNUMBER(MID(SUBSTITUTE(Tableau1[[#This Row],[Adresse]]," ","|"),ROW($1:$99),5)*1)*ROW($1:$99)),5)</f>
        <v>93000</v>
      </c>
      <c r="E901" t="str">
        <f>MID(Tableau1[[#This Row],[Adresse]],SUMPRODUCT(ISNUMBER(MID(SUBSTITUTE(Tableau1[[#This Row],[Adresse]]," ","|"),ROW($1:$99),5)*1)*ROW($1:$99))+6,50)</f>
        <v>BOBIGNY</v>
      </c>
    </row>
    <row r="902" spans="1:5" x14ac:dyDescent="0.3">
      <c r="A902" t="s">
        <v>901</v>
      </c>
      <c r="B902">
        <f>--LEFT(Tableau1[[#This Row],[Adresse]],SEARCH(" ",Tableau1[[#This Row],[Adresse]],1)-1)</f>
        <v>7</v>
      </c>
      <c r="C90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MONTEE DE L ADRET </v>
      </c>
      <c r="D902" s="1" t="str">
        <f>MID(Tableau1[[#This Row],[Adresse]],SUMPRODUCT(ISNUMBER(MID(SUBSTITUTE(Tableau1[[#This Row],[Adresse]]," ","|"),ROW($1:$99),5)*1)*ROW($1:$99)),5)</f>
        <v>13850</v>
      </c>
      <c r="E902" t="str">
        <f>MID(Tableau1[[#This Row],[Adresse]],SUMPRODUCT(ISNUMBER(MID(SUBSTITUTE(Tableau1[[#This Row],[Adresse]]," ","|"),ROW($1:$99),5)*1)*ROW($1:$99))+6,50)</f>
        <v>GREASQUE</v>
      </c>
    </row>
    <row r="903" spans="1:5" x14ac:dyDescent="0.3">
      <c r="A903" t="s">
        <v>902</v>
      </c>
      <c r="B903">
        <f>--LEFT(Tableau1[[#This Row],[Adresse]],SEARCH(" ",Tableau1[[#This Row],[Adresse]],1)-1)</f>
        <v>52</v>
      </c>
      <c r="C90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PRAIRIE </v>
      </c>
      <c r="D903" s="1" t="str">
        <f>MID(Tableau1[[#This Row],[Adresse]],SUMPRODUCT(ISNUMBER(MID(SUBSTITUTE(Tableau1[[#This Row],[Adresse]]," ","|"),ROW($1:$99),5)*1)*ROW($1:$99)),5)</f>
        <v>88100</v>
      </c>
      <c r="E903" t="str">
        <f>MID(Tableau1[[#This Row],[Adresse]],SUMPRODUCT(ISNUMBER(MID(SUBSTITUTE(Tableau1[[#This Row],[Adresse]]," ","|"),ROW($1:$99),5)*1)*ROW($1:$99))+6,50)</f>
        <v>SAINT DIE DES VOSGES</v>
      </c>
    </row>
    <row r="904" spans="1:5" x14ac:dyDescent="0.3">
      <c r="A904" t="s">
        <v>903</v>
      </c>
      <c r="B904">
        <f>--LEFT(Tableau1[[#This Row],[Adresse]],SEARCH(" ",Tableau1[[#This Row],[Adresse]],1)-1)</f>
        <v>35</v>
      </c>
      <c r="C90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MAURICE DAVID </v>
      </c>
      <c r="D904" s="1" t="str">
        <f>MID(Tableau1[[#This Row],[Adresse]],SUMPRODUCT(ISNUMBER(MID(SUBSTITUTE(Tableau1[[#This Row],[Adresse]]," ","|"),ROW($1:$99),5)*1)*ROW($1:$99)),5)</f>
        <v>93380</v>
      </c>
      <c r="E904" t="str">
        <f>MID(Tableau1[[#This Row],[Adresse]],SUMPRODUCT(ISNUMBER(MID(SUBSTITUTE(Tableau1[[#This Row],[Adresse]]," ","|"),ROW($1:$99),5)*1)*ROW($1:$99))+6,50)</f>
        <v>PIERREFITTE SUR SEINE</v>
      </c>
    </row>
    <row r="905" spans="1:5" x14ac:dyDescent="0.3">
      <c r="A905" t="s">
        <v>904</v>
      </c>
      <c r="B905">
        <f>--LEFT(Tableau1[[#This Row],[Adresse]],SEARCH(" ",Tableau1[[#This Row],[Adresse]],1)-1)</f>
        <v>730</v>
      </c>
      <c r="C90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LAS PLANES </v>
      </c>
      <c r="D905" s="1" t="str">
        <f>MID(Tableau1[[#This Row],[Adresse]],SUMPRODUCT(ISNUMBER(MID(SUBSTITUTE(Tableau1[[#This Row],[Adresse]]," ","|"),ROW($1:$99),5)*1)*ROW($1:$99)),5)</f>
        <v>82800</v>
      </c>
      <c r="E905" t="str">
        <f>MID(Tableau1[[#This Row],[Adresse]],SUMPRODUCT(ISNUMBER(MID(SUBSTITUTE(Tableau1[[#This Row],[Adresse]]," ","|"),ROW($1:$99),5)*1)*ROW($1:$99))+6,50)</f>
        <v>NEGREPELISSE</v>
      </c>
    </row>
    <row r="906" spans="1:5" x14ac:dyDescent="0.3">
      <c r="A906" t="s">
        <v>905</v>
      </c>
      <c r="B906">
        <f>--LEFT(Tableau1[[#This Row],[Adresse]],SEARCH(" ",Tableau1[[#This Row],[Adresse]],1)-1)</f>
        <v>85</v>
      </c>
      <c r="C90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LOTISSEMENT LE BEAU SOLEIL </v>
      </c>
      <c r="D906" s="1" t="str">
        <f>MID(Tableau1[[#This Row],[Adresse]],SUMPRODUCT(ISNUMBER(MID(SUBSTITUTE(Tableau1[[#This Row],[Adresse]]," ","|"),ROW($1:$99),5)*1)*ROW($1:$99)),5)</f>
        <v>69700</v>
      </c>
      <c r="E906" t="str">
        <f>MID(Tableau1[[#This Row],[Adresse]],SUMPRODUCT(ISNUMBER(MID(SUBSTITUTE(Tableau1[[#This Row],[Adresse]]," ","|"),ROW($1:$99),5)*1)*ROW($1:$99))+6,50)</f>
        <v>BEAUVALLON</v>
      </c>
    </row>
    <row r="907" spans="1:5" x14ac:dyDescent="0.3">
      <c r="A907" t="s">
        <v>906</v>
      </c>
      <c r="B907">
        <f>--LEFT(Tableau1[[#This Row],[Adresse]],SEARCH(" ",Tableau1[[#This Row],[Adresse]],1)-1)</f>
        <v>2</v>
      </c>
      <c r="C90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BOYER </v>
      </c>
      <c r="D907" s="1" t="str">
        <f>MID(Tableau1[[#This Row],[Adresse]],SUMPRODUCT(ISNUMBER(MID(SUBSTITUTE(Tableau1[[#This Row],[Adresse]]," ","|"),ROW($1:$99),5)*1)*ROW($1:$99)),5)</f>
        <v>06500</v>
      </c>
      <c r="E907" t="str">
        <f>MID(Tableau1[[#This Row],[Adresse]],SUMPRODUCT(ISNUMBER(MID(SUBSTITUTE(Tableau1[[#This Row],[Adresse]]," ","|"),ROW($1:$99),5)*1)*ROW($1:$99))+6,50)</f>
        <v>MENTON</v>
      </c>
    </row>
    <row r="908" spans="1:5" x14ac:dyDescent="0.3">
      <c r="A908" t="s">
        <v>907</v>
      </c>
      <c r="B908">
        <f>--LEFT(Tableau1[[#This Row],[Adresse]],SEARCH(" ",Tableau1[[#This Row],[Adresse]],1)-1)</f>
        <v>0</v>
      </c>
      <c r="C90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MONTEE DU CAI </v>
      </c>
      <c r="D908" s="1" t="str">
        <f>MID(Tableau1[[#This Row],[Adresse]],SUMPRODUCT(ISNUMBER(MID(SUBSTITUTE(Tableau1[[#This Row],[Adresse]]," ","|"),ROW($1:$99),5)*1)*ROW($1:$99)),5)</f>
        <v>04110</v>
      </c>
      <c r="E908" t="str">
        <f>MID(Tableau1[[#This Row],[Adresse]],SUMPRODUCT(ISNUMBER(MID(SUBSTITUTE(Tableau1[[#This Row],[Adresse]]," ","|"),ROW($1:$99),5)*1)*ROW($1:$99))+6,50)</f>
        <v>REILLANNE</v>
      </c>
    </row>
    <row r="909" spans="1:5" x14ac:dyDescent="0.3">
      <c r="A909" t="s">
        <v>908</v>
      </c>
      <c r="B909">
        <f>--LEFT(Tableau1[[#This Row],[Adresse]],SEARCH(" ",Tableau1[[#This Row],[Adresse]],1)-1)</f>
        <v>68</v>
      </c>
      <c r="C90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DE LA GRANDE ARMEE </v>
      </c>
      <c r="D909" s="1" t="str">
        <f>MID(Tableau1[[#This Row],[Adresse]],SUMPRODUCT(ISNUMBER(MID(SUBSTITUTE(Tableau1[[#This Row],[Adresse]]," ","|"),ROW($1:$99),5)*1)*ROW($1:$99)),5)</f>
        <v>68760</v>
      </c>
      <c r="E909" t="str">
        <f>MID(Tableau1[[#This Row],[Adresse]],SUMPRODUCT(ISNUMBER(MID(SUBSTITUTE(Tableau1[[#This Row],[Adresse]]," ","|"),ROW($1:$99),5)*1)*ROW($1:$99))+6,50)</f>
        <v>WILLER SUR THUR</v>
      </c>
    </row>
    <row r="910" spans="1:5" x14ac:dyDescent="0.3">
      <c r="A910" t="s">
        <v>909</v>
      </c>
      <c r="B910">
        <f>--LEFT(Tableau1[[#This Row],[Adresse]],SEARCH(" ",Tableau1[[#This Row],[Adresse]],1)-1)</f>
        <v>1</v>
      </c>
      <c r="C91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LIEU DIT LES FILOUSIERES </v>
      </c>
      <c r="D910" s="1" t="str">
        <f>MID(Tableau1[[#This Row],[Adresse]],SUMPRODUCT(ISNUMBER(MID(SUBSTITUTE(Tableau1[[#This Row],[Adresse]]," ","|"),ROW($1:$99),5)*1)*ROW($1:$99)),5)</f>
        <v>72170</v>
      </c>
      <c r="E910" t="str">
        <f>MID(Tableau1[[#This Row],[Adresse]],SUMPRODUCT(ISNUMBER(MID(SUBSTITUTE(Tableau1[[#This Row],[Adresse]]," ","|"),ROW($1:$99),5)*1)*ROW($1:$99))+6,50)</f>
        <v>ASSE LE RIBOUL</v>
      </c>
    </row>
    <row r="911" spans="1:5" x14ac:dyDescent="0.3">
      <c r="A911" t="s">
        <v>910</v>
      </c>
      <c r="B911">
        <f>--LEFT(Tableau1[[#This Row],[Adresse]],SEARCH(" ",Tableau1[[#This Row],[Adresse]],1)-1)</f>
        <v>5</v>
      </c>
      <c r="C91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C RUE DES DOMINICAINS </v>
      </c>
      <c r="D911" s="1" t="str">
        <f>MID(Tableau1[[#This Row],[Adresse]],SUMPRODUCT(ISNUMBER(MID(SUBSTITUTE(Tableau1[[#This Row],[Adresse]]," ","|"),ROW($1:$99),5)*1)*ROW($1:$99)),5)</f>
        <v>67500</v>
      </c>
      <c r="E911" t="str">
        <f>MID(Tableau1[[#This Row],[Adresse]],SUMPRODUCT(ISNUMBER(MID(SUBSTITUTE(Tableau1[[#This Row],[Adresse]]," ","|"),ROW($1:$99),5)*1)*ROW($1:$99))+6,50)</f>
        <v>HAGUENAU</v>
      </c>
    </row>
    <row r="912" spans="1:5" x14ac:dyDescent="0.3">
      <c r="A912" t="s">
        <v>911</v>
      </c>
      <c r="B912">
        <f>--LEFT(Tableau1[[#This Row],[Adresse]],SEARCH(" ",Tableau1[[#This Row],[Adresse]],1)-1)</f>
        <v>268</v>
      </c>
      <c r="C91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TRUCY </v>
      </c>
      <c r="D912" s="1" t="str">
        <f>MID(Tableau1[[#This Row],[Adresse]],SUMPRODUCT(ISNUMBER(MID(SUBSTITUTE(Tableau1[[#This Row],[Adresse]]," ","|"),ROW($1:$99),5)*1)*ROW($1:$99)),5)</f>
        <v>83000</v>
      </c>
      <c r="E912" t="str">
        <f>MID(Tableau1[[#This Row],[Adresse]],SUMPRODUCT(ISNUMBER(MID(SUBSTITUTE(Tableau1[[#This Row],[Adresse]]," ","|"),ROW($1:$99),5)*1)*ROW($1:$99))+6,50)</f>
        <v>TOULON</v>
      </c>
    </row>
    <row r="913" spans="1:5" x14ac:dyDescent="0.3">
      <c r="A913" t="s">
        <v>912</v>
      </c>
      <c r="B913">
        <f>--LEFT(Tableau1[[#This Row],[Adresse]],SEARCH(" ",Tableau1[[#This Row],[Adresse]],1)-1)</f>
        <v>3276</v>
      </c>
      <c r="C91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COMBORN </v>
      </c>
      <c r="D913" s="1" t="str">
        <f>MID(Tableau1[[#This Row],[Adresse]],SUMPRODUCT(ISNUMBER(MID(SUBSTITUTE(Tableau1[[#This Row],[Adresse]]," ","|"),ROW($1:$99),5)*1)*ROW($1:$99)),5)</f>
        <v>19410</v>
      </c>
      <c r="E913" t="str">
        <f>MID(Tableau1[[#This Row],[Adresse]],SUMPRODUCT(ISNUMBER(MID(SUBSTITUTE(Tableau1[[#This Row],[Adresse]]," ","|"),ROW($1:$99),5)*1)*ROW($1:$99))+6,50)</f>
        <v>ORGNAC SUR VEZERE</v>
      </c>
    </row>
    <row r="914" spans="1:5" x14ac:dyDescent="0.3">
      <c r="A914" t="s">
        <v>913</v>
      </c>
      <c r="B914">
        <f>--LEFT(Tableau1[[#This Row],[Adresse]],SEARCH(" ",Tableau1[[#This Row],[Adresse]],1)-1)</f>
        <v>1</v>
      </c>
      <c r="C91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ROUHENAC </v>
      </c>
      <c r="D914" s="1" t="str">
        <f>MID(Tableau1[[#This Row],[Adresse]],SUMPRODUCT(ISNUMBER(MID(SUBSTITUTE(Tableau1[[#This Row],[Adresse]]," ","|"),ROW($1:$99),5)*1)*ROW($1:$99)),5)</f>
        <v>16330</v>
      </c>
      <c r="E914" t="str">
        <f>MID(Tableau1[[#This Row],[Adresse]],SUMPRODUCT(ISNUMBER(MID(SUBSTITUTE(Tableau1[[#This Row],[Adresse]]," ","|"),ROW($1:$99),5)*1)*ROW($1:$99))+6,50)</f>
        <v>VARS</v>
      </c>
    </row>
    <row r="915" spans="1:5" x14ac:dyDescent="0.3">
      <c r="A915" t="s">
        <v>914</v>
      </c>
      <c r="B915">
        <f>--LEFT(Tableau1[[#This Row],[Adresse]],SEARCH(" ",Tableau1[[#This Row],[Adresse]],1)-1)</f>
        <v>27</v>
      </c>
      <c r="C91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HAMEAU DU GOUPIL </v>
      </c>
      <c r="D915" s="1" t="str">
        <f>MID(Tableau1[[#This Row],[Adresse]],SUMPRODUCT(ISNUMBER(MID(SUBSTITUTE(Tableau1[[#This Row],[Adresse]]," ","|"),ROW($1:$99),5)*1)*ROW($1:$99)),5)</f>
        <v>95380</v>
      </c>
      <c r="E915" t="str">
        <f>MID(Tableau1[[#This Row],[Adresse]],SUMPRODUCT(ISNUMBER(MID(SUBSTITUTE(Tableau1[[#This Row],[Adresse]]," ","|"),ROW($1:$99),5)*1)*ROW($1:$99))+6,50)</f>
        <v>PUISEUX EN FRANCE</v>
      </c>
    </row>
    <row r="916" spans="1:5" x14ac:dyDescent="0.3">
      <c r="A916" t="s">
        <v>915</v>
      </c>
      <c r="B916">
        <f>--LEFT(Tableau1[[#This Row],[Adresse]],SEARCH(" ",Tableau1[[#This Row],[Adresse]],1)-1)</f>
        <v>8</v>
      </c>
      <c r="C91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SAINT PIERRE DE FERIC </v>
      </c>
      <c r="D916" s="1" t="str">
        <f>MID(Tableau1[[#This Row],[Adresse]],SUMPRODUCT(ISNUMBER(MID(SUBSTITUTE(Tableau1[[#This Row],[Adresse]]," ","|"),ROW($1:$99),5)*1)*ROW($1:$99)),5)</f>
        <v>06000</v>
      </c>
      <c r="E916" t="str">
        <f>MID(Tableau1[[#This Row],[Adresse]],SUMPRODUCT(ISNUMBER(MID(SUBSTITUTE(Tableau1[[#This Row],[Adresse]]," ","|"),ROW($1:$99),5)*1)*ROW($1:$99))+6,50)</f>
        <v>NICE</v>
      </c>
    </row>
    <row r="917" spans="1:5" x14ac:dyDescent="0.3">
      <c r="A917" t="s">
        <v>916</v>
      </c>
      <c r="B917">
        <f>--LEFT(Tableau1[[#This Row],[Adresse]],SEARCH(" ",Tableau1[[#This Row],[Adresse]],1)-1)</f>
        <v>0</v>
      </c>
      <c r="C91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DU PLAN DES COMBES </v>
      </c>
      <c r="D917" s="1" t="str">
        <f>MID(Tableau1[[#This Row],[Adresse]],SUMPRODUCT(ISNUMBER(MID(SUBSTITUTE(Tableau1[[#This Row],[Adresse]]," ","|"),ROW($1:$99),5)*1)*ROW($1:$99)),5)</f>
        <v>83440</v>
      </c>
      <c r="E917" t="str">
        <f>MID(Tableau1[[#This Row],[Adresse]],SUMPRODUCT(ISNUMBER(MID(SUBSTITUTE(Tableau1[[#This Row],[Adresse]]," ","|"),ROW($1:$99),5)*1)*ROW($1:$99))+6,50)</f>
        <v>CALLIAN</v>
      </c>
    </row>
    <row r="918" spans="1:5" x14ac:dyDescent="0.3">
      <c r="A918" t="s">
        <v>917</v>
      </c>
      <c r="B918">
        <f>--LEFT(Tableau1[[#This Row],[Adresse]],SEARCH(" ",Tableau1[[#This Row],[Adresse]],1)-1)</f>
        <v>14</v>
      </c>
      <c r="C91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MONTESSON </v>
      </c>
      <c r="D918" s="1" t="str">
        <f>MID(Tableau1[[#This Row],[Adresse]],SUMPRODUCT(ISNUMBER(MID(SUBSTITUTE(Tableau1[[#This Row],[Adresse]]," ","|"),ROW($1:$99),5)*1)*ROW($1:$99)),5)</f>
        <v>78110</v>
      </c>
      <c r="E918" t="str">
        <f>MID(Tableau1[[#This Row],[Adresse]],SUMPRODUCT(ISNUMBER(MID(SUBSTITUTE(Tableau1[[#This Row],[Adresse]]," ","|"),ROW($1:$99),5)*1)*ROW($1:$99))+6,50)</f>
        <v>LE VESINET</v>
      </c>
    </row>
    <row r="919" spans="1:5" x14ac:dyDescent="0.3">
      <c r="A919" t="s">
        <v>918</v>
      </c>
      <c r="B919">
        <f>--LEFT(Tableau1[[#This Row],[Adresse]],SEARCH(" ",Tableau1[[#This Row],[Adresse]],1)-1)</f>
        <v>34</v>
      </c>
      <c r="C91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CARRIERES </v>
      </c>
      <c r="D919" s="1" t="str">
        <f>MID(Tableau1[[#This Row],[Adresse]],SUMPRODUCT(ISNUMBER(MID(SUBSTITUTE(Tableau1[[#This Row],[Adresse]]," ","|"),ROW($1:$99),5)*1)*ROW($1:$99)),5)</f>
        <v>31140</v>
      </c>
      <c r="E919" t="str">
        <f>MID(Tableau1[[#This Row],[Adresse]],SUMPRODUCT(ISNUMBER(MID(SUBSTITUTE(Tableau1[[#This Row],[Adresse]]," ","|"),ROW($1:$99),5)*1)*ROW($1:$99))+6,50)</f>
        <v>AUCAMVILLE</v>
      </c>
    </row>
    <row r="920" spans="1:5" x14ac:dyDescent="0.3">
      <c r="A920" t="s">
        <v>919</v>
      </c>
      <c r="B920">
        <f>--LEFT(Tableau1[[#This Row],[Adresse]],SEARCH(" ",Tableau1[[#This Row],[Adresse]],1)-1)</f>
        <v>33</v>
      </c>
      <c r="C92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SAINTE GERMAINE </v>
      </c>
      <c r="D920" s="1" t="str">
        <f>MID(Tableau1[[#This Row],[Adresse]],SUMPRODUCT(ISNUMBER(MID(SUBSTITUTE(Tableau1[[#This Row],[Adresse]]," ","|"),ROW($1:$99),5)*1)*ROW($1:$99)),5)</f>
        <v>34340</v>
      </c>
      <c r="E920" t="str">
        <f>MID(Tableau1[[#This Row],[Adresse]],SUMPRODUCT(ISNUMBER(MID(SUBSTITUTE(Tableau1[[#This Row],[Adresse]]," ","|"),ROW($1:$99),5)*1)*ROW($1:$99))+6,50)</f>
        <v>MARSEILLAN</v>
      </c>
    </row>
    <row r="921" spans="1:5" x14ac:dyDescent="0.3">
      <c r="A921" t="s">
        <v>920</v>
      </c>
      <c r="B921">
        <f>--LEFT(Tableau1[[#This Row],[Adresse]],SEARCH(" ",Tableau1[[#This Row],[Adresse]],1)-1)</f>
        <v>164</v>
      </c>
      <c r="C92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JOLIOT CURIE </v>
      </c>
      <c r="D921" s="1" t="str">
        <f>MID(Tableau1[[#This Row],[Adresse]],SUMPRODUCT(ISNUMBER(MID(SUBSTITUTE(Tableau1[[#This Row],[Adresse]]," ","|"),ROW($1:$99),5)*1)*ROW($1:$99)),5)</f>
        <v>69160</v>
      </c>
      <c r="E921" t="str">
        <f>MID(Tableau1[[#This Row],[Adresse]],SUMPRODUCT(ISNUMBER(MID(SUBSTITUTE(Tableau1[[#This Row],[Adresse]]," ","|"),ROW($1:$99),5)*1)*ROW($1:$99))+6,50)</f>
        <v>TASSIN LA DEMI LUNE</v>
      </c>
    </row>
    <row r="922" spans="1:5" x14ac:dyDescent="0.3">
      <c r="A922" t="s">
        <v>921</v>
      </c>
      <c r="B922">
        <f>--LEFT(Tableau1[[#This Row],[Adresse]],SEARCH(" ",Tableau1[[#This Row],[Adresse]],1)-1)</f>
        <v>12</v>
      </c>
      <c r="C92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MELVIN JONES </v>
      </c>
      <c r="D922" s="1" t="str">
        <f>MID(Tableau1[[#This Row],[Adresse]],SUMPRODUCT(ISNUMBER(MID(SUBSTITUTE(Tableau1[[#This Row],[Adresse]]," ","|"),ROW($1:$99),5)*1)*ROW($1:$99)),5)</f>
        <v>82000</v>
      </c>
      <c r="E922" t="str">
        <f>MID(Tableau1[[#This Row],[Adresse]],SUMPRODUCT(ISNUMBER(MID(SUBSTITUTE(Tableau1[[#This Row],[Adresse]]," ","|"),ROW($1:$99),5)*1)*ROW($1:$99))+6,50)</f>
        <v>MONTAUBAN</v>
      </c>
    </row>
    <row r="923" spans="1:5" x14ac:dyDescent="0.3">
      <c r="A923" t="s">
        <v>922</v>
      </c>
      <c r="B923">
        <f>--LEFT(Tableau1[[#This Row],[Adresse]],SEARCH(" ",Tableau1[[#This Row],[Adresse]],1)-1)</f>
        <v>8</v>
      </c>
      <c r="C92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DU BOSPHORE </v>
      </c>
      <c r="D923" s="1" t="str">
        <f>MID(Tableau1[[#This Row],[Adresse]],SUMPRODUCT(ISNUMBER(MID(SUBSTITUTE(Tableau1[[#This Row],[Adresse]]," ","|"),ROW($1:$99),5)*1)*ROW($1:$99)),5)</f>
        <v>13015</v>
      </c>
      <c r="E923" t="str">
        <f>MID(Tableau1[[#This Row],[Adresse]],SUMPRODUCT(ISNUMBER(MID(SUBSTITUTE(Tableau1[[#This Row],[Adresse]]," ","|"),ROW($1:$99),5)*1)*ROW($1:$99))+6,50)</f>
        <v>MARSEILLE</v>
      </c>
    </row>
    <row r="924" spans="1:5" x14ac:dyDescent="0.3">
      <c r="A924" t="s">
        <v>923</v>
      </c>
      <c r="B924">
        <f>--LEFT(Tableau1[[#This Row],[Adresse]],SEARCH(" ",Tableau1[[#This Row],[Adresse]],1)-1)</f>
        <v>53</v>
      </c>
      <c r="C92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VERDUN </v>
      </c>
      <c r="D924" s="1" t="str">
        <f>MID(Tableau1[[#This Row],[Adresse]],SUMPRODUCT(ISNUMBER(MID(SUBSTITUTE(Tableau1[[#This Row],[Adresse]]," ","|"),ROW($1:$99),5)*1)*ROW($1:$99)),5)</f>
        <v>06800</v>
      </c>
      <c r="E924" t="str">
        <f>MID(Tableau1[[#This Row],[Adresse]],SUMPRODUCT(ISNUMBER(MID(SUBSTITUTE(Tableau1[[#This Row],[Adresse]]," ","|"),ROW($1:$99),5)*1)*ROW($1:$99))+6,50)</f>
        <v>CAGNES SUR MER</v>
      </c>
    </row>
    <row r="925" spans="1:5" x14ac:dyDescent="0.3">
      <c r="A925" t="s">
        <v>924</v>
      </c>
      <c r="B925">
        <f>--LEFT(Tableau1[[#This Row],[Adresse]],SEARCH(" ",Tableau1[[#This Row],[Adresse]],1)-1)</f>
        <v>0</v>
      </c>
      <c r="C92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LIEU DIT LES GRANONS </v>
      </c>
      <c r="D925" s="1" t="str">
        <f>MID(Tableau1[[#This Row],[Adresse]],SUMPRODUCT(ISNUMBER(MID(SUBSTITUTE(Tableau1[[#This Row],[Adresse]]," ","|"),ROW($1:$99),5)*1)*ROW($1:$99)),5)</f>
        <v>04110</v>
      </c>
      <c r="E925" t="str">
        <f>MID(Tableau1[[#This Row],[Adresse]],SUMPRODUCT(ISNUMBER(MID(SUBSTITUTE(Tableau1[[#This Row],[Adresse]]," ","|"),ROW($1:$99),5)*1)*ROW($1:$99))+6,50)</f>
        <v>REILLANNE</v>
      </c>
    </row>
    <row r="926" spans="1:5" x14ac:dyDescent="0.3">
      <c r="A926" t="s">
        <v>925</v>
      </c>
      <c r="B926">
        <f>--LEFT(Tableau1[[#This Row],[Adresse]],SEARCH(" ",Tableau1[[#This Row],[Adresse]],1)-1)</f>
        <v>4</v>
      </c>
      <c r="C92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 DE LA FONTAINE </v>
      </c>
      <c r="D926" s="1" t="str">
        <f>MID(Tableau1[[#This Row],[Adresse]],SUMPRODUCT(ISNUMBER(MID(SUBSTITUTE(Tableau1[[#This Row],[Adresse]]," ","|"),ROW($1:$99),5)*1)*ROW($1:$99)),5)</f>
        <v>84100</v>
      </c>
      <c r="E926" t="str">
        <f>MID(Tableau1[[#This Row],[Adresse]],SUMPRODUCT(ISNUMBER(MID(SUBSTITUTE(Tableau1[[#This Row],[Adresse]]," ","|"),ROW($1:$99),5)*1)*ROW($1:$99))+6,50)</f>
        <v>ORANGE</v>
      </c>
    </row>
    <row r="927" spans="1:5" x14ac:dyDescent="0.3">
      <c r="A927" t="s">
        <v>926</v>
      </c>
      <c r="B927">
        <f>--LEFT(Tableau1[[#This Row],[Adresse]],SEARCH(" ",Tableau1[[#This Row],[Adresse]],1)-1)</f>
        <v>4</v>
      </c>
      <c r="C92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HENRI BECQUEREL </v>
      </c>
      <c r="D927" s="1" t="str">
        <f>MID(Tableau1[[#This Row],[Adresse]],SUMPRODUCT(ISNUMBER(MID(SUBSTITUTE(Tableau1[[#This Row],[Adresse]]," ","|"),ROW($1:$99),5)*1)*ROW($1:$99)),5)</f>
        <v>60100</v>
      </c>
      <c r="E927" t="str">
        <f>MID(Tableau1[[#This Row],[Adresse]],SUMPRODUCT(ISNUMBER(MID(SUBSTITUTE(Tableau1[[#This Row],[Adresse]]," ","|"),ROW($1:$99),5)*1)*ROW($1:$99))+6,50)</f>
        <v>CREIL</v>
      </c>
    </row>
    <row r="928" spans="1:5" x14ac:dyDescent="0.3">
      <c r="A928" t="s">
        <v>927</v>
      </c>
      <c r="B928">
        <f>--LEFT(Tableau1[[#This Row],[Adresse]],SEARCH(" ",Tableau1[[#This Row],[Adresse]],1)-1)</f>
        <v>118</v>
      </c>
      <c r="C92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TIGNY </v>
      </c>
      <c r="D928" s="1" t="str">
        <f>MID(Tableau1[[#This Row],[Adresse]],SUMPRODUCT(ISNUMBER(MID(SUBSTITUTE(Tableau1[[#This Row],[Adresse]]," ","|"),ROW($1:$99),5)*1)*ROW($1:$99)),5)</f>
        <v>74150</v>
      </c>
      <c r="E928" t="str">
        <f>MID(Tableau1[[#This Row],[Adresse]],SUMPRODUCT(ISNUMBER(MID(SUBSTITUTE(Tableau1[[#This Row],[Adresse]]," ","|"),ROW($1:$99),5)*1)*ROW($1:$99))+6,50)</f>
        <v>SALES</v>
      </c>
    </row>
    <row r="929" spans="1:5" x14ac:dyDescent="0.3">
      <c r="A929" t="s">
        <v>928</v>
      </c>
      <c r="B929">
        <f>--LEFT(Tableau1[[#This Row],[Adresse]],SEARCH(" ",Tableau1[[#This Row],[Adresse]],1)-1)</f>
        <v>0</v>
      </c>
      <c r="C92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SAINT ESTEVE </v>
      </c>
      <c r="D929" s="1" t="str">
        <f>MID(Tableau1[[#This Row],[Adresse]],SUMPRODUCT(ISNUMBER(MID(SUBSTITUTE(Tableau1[[#This Row],[Adresse]]," ","|"),ROW($1:$99),5)*1)*ROW($1:$99)),5)</f>
        <v>11200</v>
      </c>
      <c r="E929" t="str">
        <f>MID(Tableau1[[#This Row],[Adresse]],SUMPRODUCT(ISNUMBER(MID(SUBSTITUTE(Tableau1[[#This Row],[Adresse]]," ","|"),ROW($1:$99),5)*1)*ROW($1:$99))+6,50)</f>
        <v>LEZIGNAN CORBIERES</v>
      </c>
    </row>
    <row r="930" spans="1:5" x14ac:dyDescent="0.3">
      <c r="A930" t="s">
        <v>929</v>
      </c>
      <c r="B930">
        <f>--LEFT(Tableau1[[#This Row],[Adresse]],SEARCH(" ",Tableau1[[#This Row],[Adresse]],1)-1)</f>
        <v>28</v>
      </c>
      <c r="C93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METALLURGIE </v>
      </c>
      <c r="D930" s="1" t="str">
        <f>MID(Tableau1[[#This Row],[Adresse]],SUMPRODUCT(ISNUMBER(MID(SUBSTITUTE(Tableau1[[#This Row],[Adresse]]," ","|"),ROW($1:$99),5)*1)*ROW($1:$99)),5)</f>
        <v>69003</v>
      </c>
      <c r="E930" t="str">
        <f>MID(Tableau1[[#This Row],[Adresse]],SUMPRODUCT(ISNUMBER(MID(SUBSTITUTE(Tableau1[[#This Row],[Adresse]]," ","|"),ROW($1:$99),5)*1)*ROW($1:$99))+6,50)</f>
        <v>LYON</v>
      </c>
    </row>
    <row r="931" spans="1:5" x14ac:dyDescent="0.3">
      <c r="A931" t="s">
        <v>930</v>
      </c>
      <c r="B931">
        <f>--LEFT(Tableau1[[#This Row],[Adresse]],SEARCH(" ",Tableau1[[#This Row],[Adresse]],1)-1)</f>
        <v>481</v>
      </c>
      <c r="C93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LA PREE </v>
      </c>
      <c r="D931" s="1" t="str">
        <f>MID(Tableau1[[#This Row],[Adresse]],SUMPRODUCT(ISNUMBER(MID(SUBSTITUTE(Tableau1[[#This Row],[Adresse]]," ","|"),ROW($1:$99),5)*1)*ROW($1:$99)),5)</f>
        <v>06610</v>
      </c>
      <c r="E931" t="str">
        <f>MID(Tableau1[[#This Row],[Adresse]],SUMPRODUCT(ISNUMBER(MID(SUBSTITUTE(Tableau1[[#This Row],[Adresse]]," ","|"),ROW($1:$99),5)*1)*ROW($1:$99))+6,50)</f>
        <v>LA GAUDE</v>
      </c>
    </row>
    <row r="932" spans="1:5" x14ac:dyDescent="0.3">
      <c r="A932" t="s">
        <v>931</v>
      </c>
      <c r="B932">
        <f>--LEFT(Tableau1[[#This Row],[Adresse]],SEARCH(" ",Tableau1[[#This Row],[Adresse]],1)-1)</f>
        <v>0</v>
      </c>
      <c r="C93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  REIREVIOU </v>
      </c>
      <c r="D932" s="1" t="str">
        <f>MID(Tableau1[[#This Row],[Adresse]],SUMPRODUCT(ISNUMBER(MID(SUBSTITUTE(Tableau1[[#This Row],[Adresse]]," ","|"),ROW($1:$99),5)*1)*ROW($1:$99)),5)</f>
        <v>04110</v>
      </c>
      <c r="E932" t="str">
        <f>MID(Tableau1[[#This Row],[Adresse]],SUMPRODUCT(ISNUMBER(MID(SUBSTITUTE(Tableau1[[#This Row],[Adresse]]," ","|"),ROW($1:$99),5)*1)*ROW($1:$99))+6,50)</f>
        <v>REILLANNE</v>
      </c>
    </row>
    <row r="933" spans="1:5" x14ac:dyDescent="0.3">
      <c r="A933" t="s">
        <v>932</v>
      </c>
      <c r="B933">
        <f>--LEFT(Tableau1[[#This Row],[Adresse]],SEARCH(" ",Tableau1[[#This Row],[Adresse]],1)-1)</f>
        <v>15</v>
      </c>
      <c r="C93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RIVET </v>
      </c>
      <c r="D933" s="1" t="str">
        <f>MID(Tableau1[[#This Row],[Adresse]],SUMPRODUCT(ISNUMBER(MID(SUBSTITUTE(Tableau1[[#This Row],[Adresse]]," ","|"),ROW($1:$99),5)*1)*ROW($1:$99)),5)</f>
        <v>69001</v>
      </c>
      <c r="E933" t="str">
        <f>MID(Tableau1[[#This Row],[Adresse]],SUMPRODUCT(ISNUMBER(MID(SUBSTITUTE(Tableau1[[#This Row],[Adresse]]," ","|"),ROW($1:$99),5)*1)*ROW($1:$99))+6,50)</f>
        <v>LYON</v>
      </c>
    </row>
    <row r="934" spans="1:5" x14ac:dyDescent="0.3">
      <c r="A934" t="s">
        <v>933</v>
      </c>
      <c r="B934">
        <f>--LEFT(Tableau1[[#This Row],[Adresse]],SEARCH(" ",Tableau1[[#This Row],[Adresse]],1)-1)</f>
        <v>32</v>
      </c>
      <c r="C93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COMTE DE CHARDONNET </v>
      </c>
      <c r="D934" s="1" t="str">
        <f>MID(Tableau1[[#This Row],[Adresse]],SUMPRODUCT(ISNUMBER(MID(SUBSTITUTE(Tableau1[[#This Row],[Adresse]]," ","|"),ROW($1:$99),5)*1)*ROW($1:$99)),5)</f>
        <v>81000</v>
      </c>
      <c r="E934" t="str">
        <f>MID(Tableau1[[#This Row],[Adresse]],SUMPRODUCT(ISNUMBER(MID(SUBSTITUTE(Tableau1[[#This Row],[Adresse]]," ","|"),ROW($1:$99),5)*1)*ROW($1:$99))+6,50)</f>
        <v>ALBI</v>
      </c>
    </row>
    <row r="935" spans="1:5" x14ac:dyDescent="0.3">
      <c r="A935" t="s">
        <v>934</v>
      </c>
      <c r="B935">
        <f>--LEFT(Tableau1[[#This Row],[Adresse]],SEARCH(" ",Tableau1[[#This Row],[Adresse]],1)-1)</f>
        <v>12</v>
      </c>
      <c r="C93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 EGLISE </v>
      </c>
      <c r="D935" s="1" t="str">
        <f>MID(Tableau1[[#This Row],[Adresse]],SUMPRODUCT(ISNUMBER(MID(SUBSTITUTE(Tableau1[[#This Row],[Adresse]]," ","|"),ROW($1:$99),5)*1)*ROW($1:$99)),5)</f>
        <v>11370</v>
      </c>
      <c r="E935" t="str">
        <f>MID(Tableau1[[#This Row],[Adresse]],SUMPRODUCT(ISNUMBER(MID(SUBSTITUTE(Tableau1[[#This Row],[Adresse]]," ","|"),ROW($1:$99),5)*1)*ROW($1:$99))+6,50)</f>
        <v>LEUCATE</v>
      </c>
    </row>
    <row r="936" spans="1:5" x14ac:dyDescent="0.3">
      <c r="A936" t="s">
        <v>935</v>
      </c>
      <c r="B936">
        <f>--LEFT(Tableau1[[#This Row],[Adresse]],SEARCH(" ",Tableau1[[#This Row],[Adresse]],1)-1)</f>
        <v>21</v>
      </c>
      <c r="C93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FAUBOURG DE GUEYDAN </v>
      </c>
      <c r="D936" s="1" t="str">
        <f>MID(Tableau1[[#This Row],[Adresse]],SUMPRODUCT(ISNUMBER(MID(SUBSTITUTE(Tableau1[[#This Row],[Adresse]]," ","|"),ROW($1:$99),5)*1)*ROW($1:$99)),5)</f>
        <v>13120</v>
      </c>
      <c r="E936" t="str">
        <f>MID(Tableau1[[#This Row],[Adresse]],SUMPRODUCT(ISNUMBER(MID(SUBSTITUTE(Tableau1[[#This Row],[Adresse]]," ","|"),ROW($1:$99),5)*1)*ROW($1:$99))+6,50)</f>
        <v>GARDANNE</v>
      </c>
    </row>
    <row r="937" spans="1:5" x14ac:dyDescent="0.3">
      <c r="A937" t="s">
        <v>936</v>
      </c>
      <c r="B937">
        <f>--LEFT(Tableau1[[#This Row],[Adresse]],SEARCH(" ",Tableau1[[#This Row],[Adresse]],1)-1)</f>
        <v>9</v>
      </c>
      <c r="C93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VOLTAIRE </v>
      </c>
      <c r="D937" s="1" t="str">
        <f>MID(Tableau1[[#This Row],[Adresse]],SUMPRODUCT(ISNUMBER(MID(SUBSTITUTE(Tableau1[[#This Row],[Adresse]]," ","|"),ROW($1:$99),5)*1)*ROW($1:$99)),5)</f>
        <v>62100</v>
      </c>
      <c r="E937" t="str">
        <f>MID(Tableau1[[#This Row],[Adresse]],SUMPRODUCT(ISNUMBER(MID(SUBSTITUTE(Tableau1[[#This Row],[Adresse]]," ","|"),ROW($1:$99),5)*1)*ROW($1:$99))+6,50)</f>
        <v>CALAIS</v>
      </c>
    </row>
    <row r="938" spans="1:5" x14ac:dyDescent="0.3">
      <c r="A938" t="s">
        <v>937</v>
      </c>
      <c r="B938">
        <f>--LEFT(Tableau1[[#This Row],[Adresse]],SEARCH(" ",Tableau1[[#This Row],[Adresse]],1)-1)</f>
        <v>7</v>
      </c>
      <c r="C93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SAINT JUST </v>
      </c>
      <c r="D938" s="1" t="str">
        <f>MID(Tableau1[[#This Row],[Adresse]],SUMPRODUCT(ISNUMBER(MID(SUBSTITUTE(Tableau1[[#This Row],[Adresse]]," ","|"),ROW($1:$99),5)*1)*ROW($1:$99)),5)</f>
        <v>93210</v>
      </c>
      <c r="E938" t="str">
        <f>MID(Tableau1[[#This Row],[Adresse]],SUMPRODUCT(ISNUMBER(MID(SUBSTITUTE(Tableau1[[#This Row],[Adresse]]," ","|"),ROW($1:$99),5)*1)*ROW($1:$99))+6,50)</f>
        <v>SAINT DENIS</v>
      </c>
    </row>
    <row r="939" spans="1:5" x14ac:dyDescent="0.3">
      <c r="A939" t="s">
        <v>938</v>
      </c>
      <c r="B939">
        <f>--LEFT(Tableau1[[#This Row],[Adresse]],SEARCH(" ",Tableau1[[#This Row],[Adresse]],1)-1)</f>
        <v>21</v>
      </c>
      <c r="C93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BEL AIR </v>
      </c>
      <c r="D939" s="1" t="str">
        <f>MID(Tableau1[[#This Row],[Adresse]],SUMPRODUCT(ISNUMBER(MID(SUBSTITUTE(Tableau1[[#This Row],[Adresse]]," ","|"),ROW($1:$99),5)*1)*ROW($1:$99)),5)</f>
        <v>77200</v>
      </c>
      <c r="E939" t="str">
        <f>MID(Tableau1[[#This Row],[Adresse]],SUMPRODUCT(ISNUMBER(MID(SUBSTITUTE(Tableau1[[#This Row],[Adresse]]," ","|"),ROW($1:$99),5)*1)*ROW($1:$99))+6,50)</f>
        <v>TORCY</v>
      </c>
    </row>
    <row r="940" spans="1:5" x14ac:dyDescent="0.3">
      <c r="A940" t="s">
        <v>41</v>
      </c>
      <c r="B940">
        <f>--LEFT(Tableau1[[#This Row],[Adresse]],SEARCH(" ",Tableau1[[#This Row],[Adresse]],1)-1)</f>
        <v>30</v>
      </c>
      <c r="C94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DOUVES </v>
      </c>
      <c r="D940" s="1" t="str">
        <f>MID(Tableau1[[#This Row],[Adresse]],SUMPRODUCT(ISNUMBER(MID(SUBSTITUTE(Tableau1[[#This Row],[Adresse]]," ","|"),ROW($1:$99),5)*1)*ROW($1:$99)),5)</f>
        <v>86000</v>
      </c>
      <c r="E940" t="str">
        <f>MID(Tableau1[[#This Row],[Adresse]],SUMPRODUCT(ISNUMBER(MID(SUBSTITUTE(Tableau1[[#This Row],[Adresse]]," ","|"),ROW($1:$99),5)*1)*ROW($1:$99))+6,50)</f>
        <v>POITIERS</v>
      </c>
    </row>
    <row r="941" spans="1:5" x14ac:dyDescent="0.3">
      <c r="A941" t="s">
        <v>939</v>
      </c>
      <c r="B941">
        <f>--LEFT(Tableau1[[#This Row],[Adresse]],SEARCH(" ",Tableau1[[#This Row],[Adresse]],1)-1)</f>
        <v>1</v>
      </c>
      <c r="C94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LEDRU ROLLIN </v>
      </c>
      <c r="D941" s="1" t="str">
        <f>MID(Tableau1[[#This Row],[Adresse]],SUMPRODUCT(ISNUMBER(MID(SUBSTITUTE(Tableau1[[#This Row],[Adresse]]," ","|"),ROW($1:$99),5)*1)*ROW($1:$99)),5)</f>
        <v>94200</v>
      </c>
      <c r="E941" t="str">
        <f>MID(Tableau1[[#This Row],[Adresse]],SUMPRODUCT(ISNUMBER(MID(SUBSTITUTE(Tableau1[[#This Row],[Adresse]]," ","|"),ROW($1:$99),5)*1)*ROW($1:$99))+6,50)</f>
        <v>IVRY SUR SEINE</v>
      </c>
    </row>
    <row r="942" spans="1:5" x14ac:dyDescent="0.3">
      <c r="A942" t="s">
        <v>940</v>
      </c>
      <c r="B942">
        <f>--LEFT(Tableau1[[#This Row],[Adresse]],SEARCH(" ",Tableau1[[#This Row],[Adresse]],1)-1)</f>
        <v>0</v>
      </c>
      <c r="C94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SAINTE ANNE </v>
      </c>
      <c r="D942" s="1" t="str">
        <f>MID(Tableau1[[#This Row],[Adresse]],SUMPRODUCT(ISNUMBER(MID(SUBSTITUTE(Tableau1[[#This Row],[Adresse]]," ","|"),ROW($1:$99),5)*1)*ROW($1:$99)),5)</f>
        <v>06340</v>
      </c>
      <c r="E942" t="str">
        <f>MID(Tableau1[[#This Row],[Adresse]],SUMPRODUCT(ISNUMBER(MID(SUBSTITUTE(Tableau1[[#This Row],[Adresse]]," ","|"),ROW($1:$99),5)*1)*ROW($1:$99))+6,50)</f>
        <v>LA TRINITE</v>
      </c>
    </row>
    <row r="943" spans="1:5" x14ac:dyDescent="0.3">
      <c r="A943" t="s">
        <v>941</v>
      </c>
      <c r="B943">
        <f>--LEFT(Tableau1[[#This Row],[Adresse]],SEARCH(" ",Tableau1[[#This Row],[Adresse]],1)-1)</f>
        <v>35</v>
      </c>
      <c r="C94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HONORE DE BALZAC </v>
      </c>
      <c r="D943" s="1" t="str">
        <f>MID(Tableau1[[#This Row],[Adresse]],SUMPRODUCT(ISNUMBER(MID(SUBSTITUTE(Tableau1[[#This Row],[Adresse]]," ","|"),ROW($1:$99),5)*1)*ROW($1:$99)),5)</f>
        <v>51100</v>
      </c>
      <c r="E943" t="str">
        <f>MID(Tableau1[[#This Row],[Adresse]],SUMPRODUCT(ISNUMBER(MID(SUBSTITUTE(Tableau1[[#This Row],[Adresse]]," ","|"),ROW($1:$99),5)*1)*ROW($1:$99))+6,50)</f>
        <v>REIMS</v>
      </c>
    </row>
    <row r="944" spans="1:5" x14ac:dyDescent="0.3">
      <c r="A944" t="s">
        <v>942</v>
      </c>
      <c r="B944">
        <f>--LEFT(Tableau1[[#This Row],[Adresse]],SEARCH(" ",Tableau1[[#This Row],[Adresse]],1)-1)</f>
        <v>1</v>
      </c>
      <c r="C94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 ECOUVIEZ </v>
      </c>
      <c r="D944" s="1" t="str">
        <f>MID(Tableau1[[#This Row],[Adresse]],SUMPRODUCT(ISNUMBER(MID(SUBSTITUTE(Tableau1[[#This Row],[Adresse]]," ","|"),ROW($1:$99),5)*1)*ROW($1:$99)),5)</f>
        <v>55600</v>
      </c>
      <c r="E944" t="str">
        <f>MID(Tableau1[[#This Row],[Adresse]],SUMPRODUCT(ISNUMBER(MID(SUBSTITUTE(Tableau1[[#This Row],[Adresse]]," ","|"),ROW($1:$99),5)*1)*ROW($1:$99))+6,50)</f>
        <v>VERNEUIL GRAND</v>
      </c>
    </row>
    <row r="945" spans="1:5" x14ac:dyDescent="0.3">
      <c r="A945" t="s">
        <v>943</v>
      </c>
      <c r="B945">
        <f>--LEFT(Tableau1[[#This Row],[Adresse]],SEARCH(" ",Tableau1[[#This Row],[Adresse]],1)-1)</f>
        <v>4</v>
      </c>
      <c r="C94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RESIDENCE PONT YBLON </v>
      </c>
      <c r="D945" s="1" t="str">
        <f>MID(Tableau1[[#This Row],[Adresse]],SUMPRODUCT(ISNUMBER(MID(SUBSTITUTE(Tableau1[[#This Row],[Adresse]]," ","|"),ROW($1:$99),5)*1)*ROW($1:$99)),5)</f>
        <v>93440</v>
      </c>
      <c r="E945" t="str">
        <f>MID(Tableau1[[#This Row],[Adresse]],SUMPRODUCT(ISNUMBER(MID(SUBSTITUTE(Tableau1[[#This Row],[Adresse]]," ","|"),ROW($1:$99),5)*1)*ROW($1:$99))+6,50)</f>
        <v>DUGNY</v>
      </c>
    </row>
    <row r="946" spans="1:5" x14ac:dyDescent="0.3">
      <c r="A946" t="s">
        <v>944</v>
      </c>
      <c r="B946">
        <f>--LEFT(Tableau1[[#This Row],[Adresse]],SEARCH(" ",Tableau1[[#This Row],[Adresse]],1)-1)</f>
        <v>243</v>
      </c>
      <c r="C94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 MONNET </v>
      </c>
      <c r="D946" s="1" t="str">
        <f>MID(Tableau1[[#This Row],[Adresse]],SUMPRODUCT(ISNUMBER(MID(SUBSTITUTE(Tableau1[[#This Row],[Adresse]]," ","|"),ROW($1:$99),5)*1)*ROW($1:$99)),5)</f>
        <v>16430</v>
      </c>
      <c r="E946" t="str">
        <f>MID(Tableau1[[#This Row],[Adresse]],SUMPRODUCT(ISNUMBER(MID(SUBSTITUTE(Tableau1[[#This Row],[Adresse]]," ","|"),ROW($1:$99),5)*1)*ROW($1:$99))+6,50)</f>
        <v>CHAMPNIERS</v>
      </c>
    </row>
    <row r="947" spans="1:5" x14ac:dyDescent="0.3">
      <c r="A947" t="s">
        <v>945</v>
      </c>
      <c r="B947">
        <f>--LEFT(Tableau1[[#This Row],[Adresse]],SEARCH(" ",Tableau1[[#This Row],[Adresse]],1)-1)</f>
        <v>221</v>
      </c>
      <c r="C94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CHENAVY </v>
      </c>
      <c r="D947" s="1" t="str">
        <f>MID(Tableau1[[#This Row],[Adresse]],SUMPRODUCT(ISNUMBER(MID(SUBSTITUTE(Tableau1[[#This Row],[Adresse]]," ","|"),ROW($1:$99),5)*1)*ROW($1:$99)),5)</f>
        <v>74330</v>
      </c>
      <c r="E947" t="str">
        <f>MID(Tableau1[[#This Row],[Adresse]],SUMPRODUCT(ISNUMBER(MID(SUBSTITUTE(Tableau1[[#This Row],[Adresse]]," ","|"),ROW($1:$99),5)*1)*ROW($1:$99))+6,50)</f>
        <v>SILLINGY</v>
      </c>
    </row>
    <row r="948" spans="1:5" x14ac:dyDescent="0.3">
      <c r="A948" t="s">
        <v>946</v>
      </c>
      <c r="B948">
        <f>--LEFT(Tableau1[[#This Row],[Adresse]],SEARCH(" ",Tableau1[[#This Row],[Adresse]],1)-1)</f>
        <v>248</v>
      </c>
      <c r="C94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LOUIS PASTEUR </v>
      </c>
      <c r="D948" s="1" t="str">
        <f>MID(Tableau1[[#This Row],[Adresse]],SUMPRODUCT(ISNUMBER(MID(SUBSTITUTE(Tableau1[[#This Row],[Adresse]]," ","|"),ROW($1:$99),5)*1)*ROW($1:$99)),5)</f>
        <v>83600</v>
      </c>
      <c r="E948" t="str">
        <f>MID(Tableau1[[#This Row],[Adresse]],SUMPRODUCT(ISNUMBER(MID(SUBSTITUTE(Tableau1[[#This Row],[Adresse]]," ","|"),ROW($1:$99),5)*1)*ROW($1:$99))+6,50)</f>
        <v>FREJUS</v>
      </c>
    </row>
    <row r="949" spans="1:5" x14ac:dyDescent="0.3">
      <c r="A949" t="s">
        <v>947</v>
      </c>
      <c r="B949">
        <f>--LEFT(Tableau1[[#This Row],[Adresse]],SEARCH(" ",Tableau1[[#This Row],[Adresse]],1)-1)</f>
        <v>5</v>
      </c>
      <c r="C94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BOURG L ABBE </v>
      </c>
      <c r="D949" s="1" t="str">
        <f>MID(Tableau1[[#This Row],[Adresse]],SUMPRODUCT(ISNUMBER(MID(SUBSTITUTE(Tableau1[[#This Row],[Adresse]]," ","|"),ROW($1:$99),5)*1)*ROW($1:$99)),5)</f>
        <v>75003</v>
      </c>
      <c r="E949" t="str">
        <f>MID(Tableau1[[#This Row],[Adresse]],SUMPRODUCT(ISNUMBER(MID(SUBSTITUTE(Tableau1[[#This Row],[Adresse]]," ","|"),ROW($1:$99),5)*1)*ROW($1:$99))+6,50)</f>
        <v>PARIS</v>
      </c>
    </row>
    <row r="950" spans="1:5" x14ac:dyDescent="0.3">
      <c r="A950" t="s">
        <v>948</v>
      </c>
      <c r="B950">
        <f>--LEFT(Tableau1[[#This Row],[Adresse]],SEARCH(" ",Tableau1[[#This Row],[Adresse]],1)-1)</f>
        <v>111</v>
      </c>
      <c r="C95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GENERAL MICHEL BIZOT </v>
      </c>
      <c r="D950" s="1" t="str">
        <f>MID(Tableau1[[#This Row],[Adresse]],SUMPRODUCT(ISNUMBER(MID(SUBSTITUTE(Tableau1[[#This Row],[Adresse]]," ","|"),ROW($1:$99),5)*1)*ROW($1:$99)),5)</f>
        <v>75012</v>
      </c>
      <c r="E950" t="str">
        <f>MID(Tableau1[[#This Row],[Adresse]],SUMPRODUCT(ISNUMBER(MID(SUBSTITUTE(Tableau1[[#This Row],[Adresse]]," ","|"),ROW($1:$99),5)*1)*ROW($1:$99))+6,50)</f>
        <v>PARIS</v>
      </c>
    </row>
    <row r="951" spans="1:5" x14ac:dyDescent="0.3">
      <c r="A951" t="s">
        <v>949</v>
      </c>
      <c r="B951">
        <f>--LEFT(Tableau1[[#This Row],[Adresse]],SEARCH(" ",Tableau1[[#This Row],[Adresse]],1)-1)</f>
        <v>163</v>
      </c>
      <c r="C95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HENRI BARBUSSE </v>
      </c>
      <c r="D951" s="1" t="str">
        <f>MID(Tableau1[[#This Row],[Adresse]],SUMPRODUCT(ISNUMBER(MID(SUBSTITUTE(Tableau1[[#This Row],[Adresse]]," ","|"),ROW($1:$99),5)*1)*ROW($1:$99)),5)</f>
        <v>77190</v>
      </c>
      <c r="E951" t="str">
        <f>MID(Tableau1[[#This Row],[Adresse]],SUMPRODUCT(ISNUMBER(MID(SUBSTITUTE(Tableau1[[#This Row],[Adresse]]," ","|"),ROW($1:$99),5)*1)*ROW($1:$99))+6,50)</f>
        <v>DAMMARIE LES LYS</v>
      </c>
    </row>
    <row r="952" spans="1:5" x14ac:dyDescent="0.3">
      <c r="A952" t="s">
        <v>950</v>
      </c>
      <c r="B952">
        <f>--LEFT(Tableau1[[#This Row],[Adresse]],SEARCH(" ",Tableau1[[#This Row],[Adresse]],1)-1)</f>
        <v>123</v>
      </c>
      <c r="C95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FONTAINEBLEAU </v>
      </c>
      <c r="D952" s="1" t="str">
        <f>MID(Tableau1[[#This Row],[Adresse]],SUMPRODUCT(ISNUMBER(MID(SUBSTITUTE(Tableau1[[#This Row],[Adresse]]," ","|"),ROW($1:$99),5)*1)*ROW($1:$99)),5)</f>
        <v>94270</v>
      </c>
      <c r="E952" t="str">
        <f>MID(Tableau1[[#This Row],[Adresse]],SUMPRODUCT(ISNUMBER(MID(SUBSTITUTE(Tableau1[[#This Row],[Adresse]]," ","|"),ROW($1:$99),5)*1)*ROW($1:$99))+6,50)</f>
        <v>LE KREMLIN BICETRE</v>
      </c>
    </row>
    <row r="953" spans="1:5" x14ac:dyDescent="0.3">
      <c r="A953" t="s">
        <v>951</v>
      </c>
      <c r="B953">
        <f>--LEFT(Tableau1[[#This Row],[Adresse]],SEARCH(" ",Tableau1[[#This Row],[Adresse]],1)-1)</f>
        <v>7</v>
      </c>
      <c r="C95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DES DUCS DE SAVOIE </v>
      </c>
      <c r="D953" s="1" t="str">
        <f>MID(Tableau1[[#This Row],[Adresse]],SUMPRODUCT(ISNUMBER(MID(SUBSTITUTE(Tableau1[[#This Row],[Adresse]]," ","|"),ROW($1:$99),5)*1)*ROW($1:$99)),5)</f>
        <v>74960</v>
      </c>
      <c r="E953" t="str">
        <f>MID(Tableau1[[#This Row],[Adresse]],SUMPRODUCT(ISNUMBER(MID(SUBSTITUTE(Tableau1[[#This Row],[Adresse]]," ","|"),ROW($1:$99),5)*1)*ROW($1:$99))+6,50)</f>
        <v>ANNECY</v>
      </c>
    </row>
    <row r="954" spans="1:5" x14ac:dyDescent="0.3">
      <c r="A954" t="s">
        <v>952</v>
      </c>
      <c r="B954">
        <f>--LEFT(Tableau1[[#This Row],[Adresse]],SEARCH(" ",Tableau1[[#This Row],[Adresse]],1)-1)</f>
        <v>180</v>
      </c>
      <c r="C95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PINS PARASOLS </v>
      </c>
      <c r="D954" s="1" t="str">
        <f>MID(Tableau1[[#This Row],[Adresse]],SUMPRODUCT(ISNUMBER(MID(SUBSTITUTE(Tableau1[[#This Row],[Adresse]]," ","|"),ROW($1:$99),5)*1)*ROW($1:$99)),5)</f>
        <v>40230</v>
      </c>
      <c r="E954" t="str">
        <f>MID(Tableau1[[#This Row],[Adresse]],SUMPRODUCT(ISNUMBER(MID(SUBSTITUTE(Tableau1[[#This Row],[Adresse]]," ","|"),ROW($1:$99),5)*1)*ROW($1:$99))+6,50)</f>
        <v>SAUBRIGUES</v>
      </c>
    </row>
    <row r="955" spans="1:5" x14ac:dyDescent="0.3">
      <c r="A955" t="s">
        <v>953</v>
      </c>
      <c r="B955">
        <f>--LEFT(Tableau1[[#This Row],[Adresse]],SEARCH(" ",Tableau1[[#This Row],[Adresse]],1)-1)</f>
        <v>3</v>
      </c>
      <c r="C95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PLACE PROSPER MERIMEE </v>
      </c>
      <c r="D955" s="1" t="str">
        <f>MID(Tableau1[[#This Row],[Adresse]],SUMPRODUCT(ISNUMBER(MID(SUBSTITUTE(Tableau1[[#This Row],[Adresse]]," ","|"),ROW($1:$99),5)*1)*ROW($1:$99)),5)</f>
        <v>86000</v>
      </c>
      <c r="E955" t="str">
        <f>MID(Tableau1[[#This Row],[Adresse]],SUMPRODUCT(ISNUMBER(MID(SUBSTITUTE(Tableau1[[#This Row],[Adresse]]," ","|"),ROW($1:$99),5)*1)*ROW($1:$99))+6,50)</f>
        <v>POITIERS</v>
      </c>
    </row>
    <row r="956" spans="1:5" x14ac:dyDescent="0.3">
      <c r="A956" t="s">
        <v>954</v>
      </c>
      <c r="B956">
        <f>--LEFT(Tableau1[[#This Row],[Adresse]],SEARCH(" ",Tableau1[[#This Row],[Adresse]],1)-1)</f>
        <v>16</v>
      </c>
      <c r="C95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FRANKLIN ROOSEVELT </v>
      </c>
      <c r="D956" s="1" t="str">
        <f>MID(Tableau1[[#This Row],[Adresse]],SUMPRODUCT(ISNUMBER(MID(SUBSTITUTE(Tableau1[[#This Row],[Adresse]]," ","|"),ROW($1:$99),5)*1)*ROW($1:$99)),5)</f>
        <v>77210</v>
      </c>
      <c r="E956" t="str">
        <f>MID(Tableau1[[#This Row],[Adresse]],SUMPRODUCT(ISNUMBER(MID(SUBSTITUTE(Tableau1[[#This Row],[Adresse]]," ","|"),ROW($1:$99),5)*1)*ROW($1:$99))+6,50)</f>
        <v>AVON</v>
      </c>
    </row>
    <row r="957" spans="1:5" x14ac:dyDescent="0.3">
      <c r="A957" t="s">
        <v>955</v>
      </c>
      <c r="B957">
        <f>--LEFT(Tableau1[[#This Row],[Adresse]],SEARCH(" ",Tableau1[[#This Row],[Adresse]],1)-1)</f>
        <v>78</v>
      </c>
      <c r="C95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CARMES </v>
      </c>
      <c r="D957" s="1" t="str">
        <f>MID(Tableau1[[#This Row],[Adresse]],SUMPRODUCT(ISNUMBER(MID(SUBSTITUTE(Tableau1[[#This Row],[Adresse]]," ","|"),ROW($1:$99),5)*1)*ROW($1:$99)),5)</f>
        <v>31400</v>
      </c>
      <c r="E957" t="str">
        <f>MID(Tableau1[[#This Row],[Adresse]],SUMPRODUCT(ISNUMBER(MID(SUBSTITUTE(Tableau1[[#This Row],[Adresse]]," ","|"),ROW($1:$99),5)*1)*ROW($1:$99))+6,50)</f>
        <v>TOULOUSE</v>
      </c>
    </row>
    <row r="958" spans="1:5" x14ac:dyDescent="0.3">
      <c r="A958" t="s">
        <v>956</v>
      </c>
      <c r="B958">
        <f>--LEFT(Tableau1[[#This Row],[Adresse]],SEARCH(" ",Tableau1[[#This Row],[Adresse]],1)-1)</f>
        <v>96</v>
      </c>
      <c r="C95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PALAMA </v>
      </c>
      <c r="D958" s="1" t="str">
        <f>MID(Tableau1[[#This Row],[Adresse]],SUMPRODUCT(ISNUMBER(MID(SUBSTITUTE(Tableau1[[#This Row],[Adresse]]," ","|"),ROW($1:$99),5)*1)*ROW($1:$99)),5)</f>
        <v>13013</v>
      </c>
      <c r="E958" t="str">
        <f>MID(Tableau1[[#This Row],[Adresse]],SUMPRODUCT(ISNUMBER(MID(SUBSTITUTE(Tableau1[[#This Row],[Adresse]]," ","|"),ROW($1:$99),5)*1)*ROW($1:$99))+6,50)</f>
        <v>MARSEILLE</v>
      </c>
    </row>
    <row r="959" spans="1:5" x14ac:dyDescent="0.3">
      <c r="A959" t="s">
        <v>957</v>
      </c>
      <c r="B959">
        <f>--LEFT(Tableau1[[#This Row],[Adresse]],SEARCH(" ",Tableau1[[#This Row],[Adresse]],1)-1)</f>
        <v>6</v>
      </c>
      <c r="C95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JOSEPH ANDRIEU </v>
      </c>
      <c r="D959" s="1" t="str">
        <f>MID(Tableau1[[#This Row],[Adresse]],SUMPRODUCT(ISNUMBER(MID(SUBSTITUTE(Tableau1[[#This Row],[Adresse]]," ","|"),ROW($1:$99),5)*1)*ROW($1:$99)),5)</f>
        <v>11570</v>
      </c>
      <c r="E959" t="str">
        <f>MID(Tableau1[[#This Row],[Adresse]],SUMPRODUCT(ISNUMBER(MID(SUBSTITUTE(Tableau1[[#This Row],[Adresse]]," ","|"),ROW($1:$99),5)*1)*ROW($1:$99))+6,50)</f>
        <v>CAZILHAC</v>
      </c>
    </row>
    <row r="960" spans="1:5" x14ac:dyDescent="0.3">
      <c r="A960" t="s">
        <v>958</v>
      </c>
      <c r="B960">
        <f>--LEFT(Tableau1[[#This Row],[Adresse]],SEARCH(" ",Tableau1[[#This Row],[Adresse]],1)-1)</f>
        <v>5</v>
      </c>
      <c r="C96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MARCHE </v>
      </c>
      <c r="D960" s="1" t="str">
        <f>MID(Tableau1[[#This Row],[Adresse]],SUMPRODUCT(ISNUMBER(MID(SUBSTITUTE(Tableau1[[#This Row],[Adresse]]," ","|"),ROW($1:$99),5)*1)*ROW($1:$99)),5)</f>
        <v>06310</v>
      </c>
      <c r="E960" t="str">
        <f>MID(Tableau1[[#This Row],[Adresse]],SUMPRODUCT(ISNUMBER(MID(SUBSTITUTE(Tableau1[[#This Row],[Adresse]]," ","|"),ROW($1:$99),5)*1)*ROW($1:$99))+6,50)</f>
        <v>BEAULIEU SUR MER</v>
      </c>
    </row>
    <row r="961" spans="1:5" x14ac:dyDescent="0.3">
      <c r="A961" t="s">
        <v>959</v>
      </c>
      <c r="B961">
        <f>--LEFT(Tableau1[[#This Row],[Adresse]],SEARCH(" ",Tableau1[[#This Row],[Adresse]],1)-1)</f>
        <v>31</v>
      </c>
      <c r="C96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HENRI LOUX </v>
      </c>
      <c r="D961" s="1" t="str">
        <f>MID(Tableau1[[#This Row],[Adresse]],SUMPRODUCT(ISNUMBER(MID(SUBSTITUTE(Tableau1[[#This Row],[Adresse]]," ","|"),ROW($1:$99),5)*1)*ROW($1:$99)),5)</f>
        <v>67200</v>
      </c>
      <c r="E961" t="str">
        <f>MID(Tableau1[[#This Row],[Adresse]],SUMPRODUCT(ISNUMBER(MID(SUBSTITUTE(Tableau1[[#This Row],[Adresse]]," ","|"),ROW($1:$99),5)*1)*ROW($1:$99))+6,50)</f>
        <v>STRASBOURG</v>
      </c>
    </row>
    <row r="962" spans="1:5" x14ac:dyDescent="0.3">
      <c r="A962" t="s">
        <v>960</v>
      </c>
      <c r="B962">
        <f>--LEFT(Tableau1[[#This Row],[Adresse]],SEARCH(" ",Tableau1[[#This Row],[Adresse]],1)-1)</f>
        <v>0</v>
      </c>
      <c r="C96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CLIDE </v>
      </c>
      <c r="D962" s="1" t="str">
        <f>MID(Tableau1[[#This Row],[Adresse]],SUMPRODUCT(ISNUMBER(MID(SUBSTITUTE(Tableau1[[#This Row],[Adresse]]," ","|"),ROW($1:$99),5)*1)*ROW($1:$99)),5)</f>
        <v>16110</v>
      </c>
      <c r="E962" t="str">
        <f>MID(Tableau1[[#This Row],[Adresse]],SUMPRODUCT(ISNUMBER(MID(SUBSTITUTE(Tableau1[[#This Row],[Adresse]]," ","|"),ROW($1:$99),5)*1)*ROW($1:$99))+6,50)</f>
        <v>RIVIERES</v>
      </c>
    </row>
    <row r="963" spans="1:5" x14ac:dyDescent="0.3">
      <c r="A963" t="s">
        <v>961</v>
      </c>
      <c r="B963">
        <f>--LEFT(Tableau1[[#This Row],[Adresse]],SEARCH(" ",Tableau1[[#This Row],[Adresse]],1)-1)</f>
        <v>14</v>
      </c>
      <c r="C96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TOULOUSE </v>
      </c>
      <c r="D963" s="1" t="str">
        <f>MID(Tableau1[[#This Row],[Adresse]],SUMPRODUCT(ISNUMBER(MID(SUBSTITUTE(Tableau1[[#This Row],[Adresse]]," ","|"),ROW($1:$99),5)*1)*ROW($1:$99)),5)</f>
        <v>31490</v>
      </c>
      <c r="E963" t="str">
        <f>MID(Tableau1[[#This Row],[Adresse]],SUMPRODUCT(ISNUMBER(MID(SUBSTITUTE(Tableau1[[#This Row],[Adresse]]," ","|"),ROW($1:$99),5)*1)*ROW($1:$99))+6,50)</f>
        <v>LEGUEVIN</v>
      </c>
    </row>
    <row r="964" spans="1:5" x14ac:dyDescent="0.3">
      <c r="A964" t="s">
        <v>962</v>
      </c>
      <c r="B964">
        <f>--LEFT(Tableau1[[#This Row],[Adresse]],SEARCH(" ",Tableau1[[#This Row],[Adresse]],1)-1)</f>
        <v>528</v>
      </c>
      <c r="C96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DU MERCANTOUR </v>
      </c>
      <c r="D964" s="1" t="str">
        <f>MID(Tableau1[[#This Row],[Adresse]],SUMPRODUCT(ISNUMBER(MID(SUBSTITUTE(Tableau1[[#This Row],[Adresse]]," ","|"),ROW($1:$99),5)*1)*ROW($1:$99)),5)</f>
        <v>06200</v>
      </c>
      <c r="E964" t="str">
        <f>MID(Tableau1[[#This Row],[Adresse]],SUMPRODUCT(ISNUMBER(MID(SUBSTITUTE(Tableau1[[#This Row],[Adresse]]," ","|"),ROW($1:$99),5)*1)*ROW($1:$99))+6,50)</f>
        <v>NICE</v>
      </c>
    </row>
    <row r="965" spans="1:5" x14ac:dyDescent="0.3">
      <c r="A965" t="s">
        <v>963</v>
      </c>
      <c r="B965">
        <f>--LEFT(Tableau1[[#This Row],[Adresse]],SEARCH(" ",Tableau1[[#This Row],[Adresse]],1)-1)</f>
        <v>9</v>
      </c>
      <c r="C96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VILLA D ESTE </v>
      </c>
      <c r="D965" s="1" t="str">
        <f>MID(Tableau1[[#This Row],[Adresse]],SUMPRODUCT(ISNUMBER(MID(SUBSTITUTE(Tableau1[[#This Row],[Adresse]]," ","|"),ROW($1:$99),5)*1)*ROW($1:$99)),5)</f>
        <v>75013</v>
      </c>
      <c r="E965" t="str">
        <f>MID(Tableau1[[#This Row],[Adresse]],SUMPRODUCT(ISNUMBER(MID(SUBSTITUTE(Tableau1[[#This Row],[Adresse]]," ","|"),ROW($1:$99),5)*1)*ROW($1:$99))+6,50)</f>
        <v>PARIS</v>
      </c>
    </row>
    <row r="966" spans="1:5" x14ac:dyDescent="0.3">
      <c r="A966" t="s">
        <v>964</v>
      </c>
      <c r="B966">
        <f>--LEFT(Tableau1[[#This Row],[Adresse]],SEARCH(" ",Tableau1[[#This Row],[Adresse]],1)-1)</f>
        <v>13</v>
      </c>
      <c r="C96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CHARLES TRENET </v>
      </c>
      <c r="D966" s="1" t="str">
        <f>MID(Tableau1[[#This Row],[Adresse]],SUMPRODUCT(ISNUMBER(MID(SUBSTITUTE(Tableau1[[#This Row],[Adresse]]," ","|"),ROW($1:$99),5)*1)*ROW($1:$99)),5)</f>
        <v>25400</v>
      </c>
      <c r="E966" t="str">
        <f>MID(Tableau1[[#This Row],[Adresse]],SUMPRODUCT(ISNUMBER(MID(SUBSTITUTE(Tableau1[[#This Row],[Adresse]]," ","|"),ROW($1:$99),5)*1)*ROW($1:$99))+6,50)</f>
        <v>AUDINCOURT</v>
      </c>
    </row>
    <row r="967" spans="1:5" x14ac:dyDescent="0.3">
      <c r="A967" t="s">
        <v>965</v>
      </c>
      <c r="B967">
        <f>--LEFT(Tableau1[[#This Row],[Adresse]],SEARCH(" ",Tableau1[[#This Row],[Adresse]],1)-1)</f>
        <v>11</v>
      </c>
      <c r="C96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LIBERTE </v>
      </c>
      <c r="D967" s="1" t="str">
        <f>MID(Tableau1[[#This Row],[Adresse]],SUMPRODUCT(ISNUMBER(MID(SUBSTITUTE(Tableau1[[#This Row],[Adresse]]," ","|"),ROW($1:$99),5)*1)*ROW($1:$99)),5)</f>
        <v>67390</v>
      </c>
      <c r="E967" t="str">
        <f>MID(Tableau1[[#This Row],[Adresse]],SUMPRODUCT(ISNUMBER(MID(SUBSTITUTE(Tableau1[[#This Row],[Adresse]]," ","|"),ROW($1:$99),5)*1)*ROW($1:$99))+6,50)</f>
        <v>SCHOENAU</v>
      </c>
    </row>
    <row r="968" spans="1:5" x14ac:dyDescent="0.3">
      <c r="A968" t="s">
        <v>966</v>
      </c>
      <c r="B968">
        <f>--LEFT(Tableau1[[#This Row],[Adresse]],SEARCH(" ",Tableau1[[#This Row],[Adresse]],1)-1)</f>
        <v>114</v>
      </c>
      <c r="C96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CONTE DES PERMISSIONS </v>
      </c>
      <c r="D968" s="1" t="str">
        <f>MID(Tableau1[[#This Row],[Adresse]],SUMPRODUCT(ISNUMBER(MID(SUBSTITUTE(Tableau1[[#This Row],[Adresse]]," ","|"),ROW($1:$99),5)*1)*ROW($1:$99)),5)</f>
        <v>01220</v>
      </c>
      <c r="E968" t="str">
        <f>MID(Tableau1[[#This Row],[Adresse]],SUMPRODUCT(ISNUMBER(MID(SUBSTITUTE(Tableau1[[#This Row],[Adresse]]," ","|"),ROW($1:$99),5)*1)*ROW($1:$99))+6,50)</f>
        <v>DIVONNE LES BAINS</v>
      </c>
    </row>
    <row r="969" spans="1:5" x14ac:dyDescent="0.3">
      <c r="A969" t="s">
        <v>967</v>
      </c>
      <c r="B969">
        <f>--LEFT(Tableau1[[#This Row],[Adresse]],SEARCH(" ",Tableau1[[#This Row],[Adresse]],1)-1)</f>
        <v>27</v>
      </c>
      <c r="C96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HECTOR ALLEOBERT </v>
      </c>
      <c r="D969" s="1" t="str">
        <f>MID(Tableau1[[#This Row],[Adresse]],SUMPRODUCT(ISNUMBER(MID(SUBSTITUTE(Tableau1[[#This Row],[Adresse]]," ","|"),ROW($1:$99),5)*1)*ROW($1:$99)),5)</f>
        <v>26190</v>
      </c>
      <c r="E969" t="str">
        <f>MID(Tableau1[[#This Row],[Adresse]],SUMPRODUCT(ISNUMBER(MID(SUBSTITUTE(Tableau1[[#This Row],[Adresse]]," ","|"),ROW($1:$99),5)*1)*ROW($1:$99))+6,50)</f>
        <v>SAINT JEAN EN ROYANS</v>
      </c>
    </row>
    <row r="970" spans="1:5" x14ac:dyDescent="0.3">
      <c r="A970" t="s">
        <v>968</v>
      </c>
      <c r="B970">
        <f>--LEFT(Tableau1[[#This Row],[Adresse]],SEARCH(" ",Tableau1[[#This Row],[Adresse]],1)-1)</f>
        <v>43</v>
      </c>
      <c r="C97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DU CHATELARD </v>
      </c>
      <c r="D970" s="1" t="str">
        <f>MID(Tableau1[[#This Row],[Adresse]],SUMPRODUCT(ISNUMBER(MID(SUBSTITUTE(Tableau1[[#This Row],[Adresse]]," ","|"),ROW($1:$99),5)*1)*ROW($1:$99)),5)</f>
        <v>01220</v>
      </c>
      <c r="E970" t="str">
        <f>MID(Tableau1[[#This Row],[Adresse]],SUMPRODUCT(ISNUMBER(MID(SUBSTITUTE(Tableau1[[#This Row],[Adresse]]," ","|"),ROW($1:$99),5)*1)*ROW($1:$99))+6,50)</f>
        <v>DIVONNE LES BAINS</v>
      </c>
    </row>
    <row r="971" spans="1:5" x14ac:dyDescent="0.3">
      <c r="A971" t="s">
        <v>969</v>
      </c>
      <c r="B971">
        <f>--LEFT(Tableau1[[#This Row],[Adresse]],SEARCH(" ",Tableau1[[#This Row],[Adresse]],1)-1)</f>
        <v>7</v>
      </c>
      <c r="C97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GUET </v>
      </c>
      <c r="D971" s="1" t="str">
        <f>MID(Tableau1[[#This Row],[Adresse]],SUMPRODUCT(ISNUMBER(MID(SUBSTITUTE(Tableau1[[#This Row],[Adresse]]," ","|"),ROW($1:$99),5)*1)*ROW($1:$99)),5)</f>
        <v>26130</v>
      </c>
      <c r="E971" t="str">
        <f>MID(Tableau1[[#This Row],[Adresse]],SUMPRODUCT(ISNUMBER(MID(SUBSTITUTE(Tableau1[[#This Row],[Adresse]]," ","|"),ROW($1:$99),5)*1)*ROW($1:$99))+6,50)</f>
        <v>SAINT RESTITUT</v>
      </c>
    </row>
    <row r="972" spans="1:5" x14ac:dyDescent="0.3">
      <c r="A972" t="s">
        <v>970</v>
      </c>
      <c r="B972">
        <f>--LEFT(Tableau1[[#This Row],[Adresse]],SEARCH(" ",Tableau1[[#This Row],[Adresse]],1)-1)</f>
        <v>97</v>
      </c>
      <c r="C97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MEILLANT </v>
      </c>
      <c r="D972" s="1" t="str">
        <f>MID(Tableau1[[#This Row],[Adresse]],SUMPRODUCT(ISNUMBER(MID(SUBSTITUTE(Tableau1[[#This Row],[Adresse]]," ","|"),ROW($1:$99),5)*1)*ROW($1:$99)),5)</f>
        <v>18200</v>
      </c>
      <c r="E972" t="str">
        <f>MID(Tableau1[[#This Row],[Adresse]],SUMPRODUCT(ISNUMBER(MID(SUBSTITUTE(Tableau1[[#This Row],[Adresse]]," ","|"),ROW($1:$99),5)*1)*ROW($1:$99))+6,50)</f>
        <v>SAINT AMAND MONTROND</v>
      </c>
    </row>
    <row r="973" spans="1:5" x14ac:dyDescent="0.3">
      <c r="A973" t="s">
        <v>971</v>
      </c>
      <c r="B973">
        <f>--LEFT(Tableau1[[#This Row],[Adresse]],SEARCH(" ",Tableau1[[#This Row],[Adresse]],1)-1)</f>
        <v>19</v>
      </c>
      <c r="C97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SANATORIUM </v>
      </c>
      <c r="D973" s="1" t="str">
        <f>MID(Tableau1[[#This Row],[Adresse]],SUMPRODUCT(ISNUMBER(MID(SUBSTITUTE(Tableau1[[#This Row],[Adresse]]," ","|"),ROW($1:$99),5)*1)*ROW($1:$99)),5)</f>
        <v>68120</v>
      </c>
      <c r="E973" t="str">
        <f>MID(Tableau1[[#This Row],[Adresse]],SUMPRODUCT(ISNUMBER(MID(SUBSTITUTE(Tableau1[[#This Row],[Adresse]]," ","|"),ROW($1:$99),5)*1)*ROW($1:$99))+6,50)</f>
        <v>PFASTATT</v>
      </c>
    </row>
    <row r="974" spans="1:5" x14ac:dyDescent="0.3">
      <c r="A974" t="s">
        <v>972</v>
      </c>
      <c r="B974">
        <f>--LEFT(Tableau1[[#This Row],[Adresse]],SEARCH(" ",Tableau1[[#This Row],[Adresse]],1)-1)</f>
        <v>4</v>
      </c>
      <c r="C97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JEAN MACE </v>
      </c>
      <c r="D974" s="1" t="str">
        <f>MID(Tableau1[[#This Row],[Adresse]],SUMPRODUCT(ISNUMBER(MID(SUBSTITUTE(Tableau1[[#This Row],[Adresse]]," ","|"),ROW($1:$99),5)*1)*ROW($1:$99)),5)</f>
        <v>30900</v>
      </c>
      <c r="E974" t="str">
        <f>MID(Tableau1[[#This Row],[Adresse]],SUMPRODUCT(ISNUMBER(MID(SUBSTITUTE(Tableau1[[#This Row],[Adresse]]," ","|"),ROW($1:$99),5)*1)*ROW($1:$99))+6,50)</f>
        <v>NIMES</v>
      </c>
    </row>
    <row r="975" spans="1:5" x14ac:dyDescent="0.3">
      <c r="A975" t="s">
        <v>973</v>
      </c>
      <c r="B975">
        <f>--LEFT(Tableau1[[#This Row],[Adresse]],SEARCH(" ",Tableau1[[#This Row],[Adresse]],1)-1)</f>
        <v>7</v>
      </c>
      <c r="C97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CHINARD </v>
      </c>
      <c r="D975" s="1" t="str">
        <f>MID(Tableau1[[#This Row],[Adresse]],SUMPRODUCT(ISNUMBER(MID(SUBSTITUTE(Tableau1[[#This Row],[Adresse]]," ","|"),ROW($1:$99),5)*1)*ROW($1:$99)),5)</f>
        <v>69009</v>
      </c>
      <c r="E975" t="str">
        <f>MID(Tableau1[[#This Row],[Adresse]],SUMPRODUCT(ISNUMBER(MID(SUBSTITUTE(Tableau1[[#This Row],[Adresse]]," ","|"),ROW($1:$99),5)*1)*ROW($1:$99))+6,50)</f>
        <v>LYON</v>
      </c>
    </row>
    <row r="976" spans="1:5" x14ac:dyDescent="0.3">
      <c r="A976" t="s">
        <v>974</v>
      </c>
      <c r="B976">
        <f>--LEFT(Tableau1[[#This Row],[Adresse]],SEARCH(" ",Tableau1[[#This Row],[Adresse]],1)-1)</f>
        <v>2</v>
      </c>
      <c r="C97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DIDEROT </v>
      </c>
      <c r="D976" s="1" t="str">
        <f>MID(Tableau1[[#This Row],[Adresse]],SUMPRODUCT(ISNUMBER(MID(SUBSTITUTE(Tableau1[[#This Row],[Adresse]]," ","|"),ROW($1:$99),5)*1)*ROW($1:$99)),5)</f>
        <v>93150</v>
      </c>
      <c r="E976" t="str">
        <f>MID(Tableau1[[#This Row],[Adresse]],SUMPRODUCT(ISNUMBER(MID(SUBSTITUTE(Tableau1[[#This Row],[Adresse]]," ","|"),ROW($1:$99),5)*1)*ROW($1:$99))+6,50)</f>
        <v>LE BLANC MESNIL</v>
      </c>
    </row>
    <row r="977" spans="1:5" x14ac:dyDescent="0.3">
      <c r="A977" t="s">
        <v>975</v>
      </c>
      <c r="B977">
        <f>--LEFT(Tableau1[[#This Row],[Adresse]],SEARCH(" ",Tableau1[[#This Row],[Adresse]],1)-1)</f>
        <v>11</v>
      </c>
      <c r="C97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8 MAI 1945 </v>
      </c>
      <c r="D977" s="1" t="str">
        <f>MID(Tableau1[[#This Row],[Adresse]],SUMPRODUCT(ISNUMBER(MID(SUBSTITUTE(Tableau1[[#This Row],[Adresse]]," ","|"),ROW($1:$99),5)*1)*ROW($1:$99)),5)</f>
        <v>31290</v>
      </c>
      <c r="E977" t="str">
        <f>MID(Tableau1[[#This Row],[Adresse]],SUMPRODUCT(ISNUMBER(MID(SUBSTITUTE(Tableau1[[#This Row],[Adresse]]," ","|"),ROW($1:$99),5)*1)*ROW($1:$99))+6,50)</f>
        <v>VILLEFRANCHE DE LAURAGAIS</v>
      </c>
    </row>
    <row r="978" spans="1:5" x14ac:dyDescent="0.3">
      <c r="A978" t="s">
        <v>976</v>
      </c>
      <c r="B978">
        <f>--LEFT(Tableau1[[#This Row],[Adresse]],SEARCH(" ",Tableau1[[#This Row],[Adresse]],1)-1)</f>
        <v>25</v>
      </c>
      <c r="C97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LIEU DIT LA TIROUFIERE </v>
      </c>
      <c r="D978" s="1" t="str">
        <f>MID(Tableau1[[#This Row],[Adresse]],SUMPRODUCT(ISNUMBER(MID(SUBSTITUTE(Tableau1[[#This Row],[Adresse]]," ","|"),ROW($1:$99),5)*1)*ROW($1:$99)),5)</f>
        <v>72290</v>
      </c>
      <c r="E978" t="str">
        <f>MID(Tableau1[[#This Row],[Adresse]],SUMPRODUCT(ISNUMBER(MID(SUBSTITUTE(Tableau1[[#This Row],[Adresse]]," ","|"),ROW($1:$99),5)*1)*ROW($1:$99))+6,50)</f>
        <v>CONGE SUR ORNE</v>
      </c>
    </row>
    <row r="979" spans="1:5" x14ac:dyDescent="0.3">
      <c r="A979" t="s">
        <v>977</v>
      </c>
      <c r="B979">
        <f>--LEFT(Tableau1[[#This Row],[Adresse]],SEARCH(" ",Tableau1[[#This Row],[Adresse]],1)-1)</f>
        <v>99</v>
      </c>
      <c r="C97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REY </v>
      </c>
      <c r="D979" s="1" t="str">
        <f>MID(Tableau1[[#This Row],[Adresse]],SUMPRODUCT(ISNUMBER(MID(SUBSTITUTE(Tableau1[[#This Row],[Adresse]]," ","|"),ROW($1:$99),5)*1)*ROW($1:$99)),5)</f>
        <v>83500</v>
      </c>
      <c r="E979" t="str">
        <f>MID(Tableau1[[#This Row],[Adresse]],SUMPRODUCT(ISNUMBER(MID(SUBSTITUTE(Tableau1[[#This Row],[Adresse]]," ","|"),ROW($1:$99),5)*1)*ROW($1:$99))+6,50)</f>
        <v>LA SEYNE SUR MER</v>
      </c>
    </row>
    <row r="980" spans="1:5" x14ac:dyDescent="0.3">
      <c r="A980" t="s">
        <v>978</v>
      </c>
      <c r="B980">
        <f>--LEFT(Tableau1[[#This Row],[Adresse]],SEARCH(" ",Tableau1[[#This Row],[Adresse]],1)-1)</f>
        <v>12</v>
      </c>
      <c r="C98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COMMANDANT MOWAT </v>
      </c>
      <c r="D980" s="1" t="str">
        <f>MID(Tableau1[[#This Row],[Adresse]],SUMPRODUCT(ISNUMBER(MID(SUBSTITUTE(Tableau1[[#This Row],[Adresse]]," ","|"),ROW($1:$99),5)*1)*ROW($1:$99)),5)</f>
        <v>94300</v>
      </c>
      <c r="E980" t="str">
        <f>MID(Tableau1[[#This Row],[Adresse]],SUMPRODUCT(ISNUMBER(MID(SUBSTITUTE(Tableau1[[#This Row],[Adresse]]," ","|"),ROW($1:$99),5)*1)*ROW($1:$99))+6,50)</f>
        <v>VINCENNES</v>
      </c>
    </row>
    <row r="981" spans="1:5" x14ac:dyDescent="0.3">
      <c r="A981" t="s">
        <v>979</v>
      </c>
      <c r="B981">
        <f>--LEFT(Tableau1[[#This Row],[Adresse]],SEARCH(" ",Tableau1[[#This Row],[Adresse]],1)-1)</f>
        <v>21</v>
      </c>
      <c r="C98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GANTERIE </v>
      </c>
      <c r="D981" s="1" t="str">
        <f>MID(Tableau1[[#This Row],[Adresse]],SUMPRODUCT(ISNUMBER(MID(SUBSTITUTE(Tableau1[[#This Row],[Adresse]]," ","|"),ROW($1:$99),5)*1)*ROW($1:$99)),5)</f>
        <v>86000</v>
      </c>
      <c r="E981" t="str">
        <f>MID(Tableau1[[#This Row],[Adresse]],SUMPRODUCT(ISNUMBER(MID(SUBSTITUTE(Tableau1[[#This Row],[Adresse]]," ","|"),ROW($1:$99),5)*1)*ROW($1:$99))+6,50)</f>
        <v>POITIERS</v>
      </c>
    </row>
    <row r="982" spans="1:5" x14ac:dyDescent="0.3">
      <c r="A982" t="s">
        <v>980</v>
      </c>
      <c r="B982">
        <f>--LEFT(Tableau1[[#This Row],[Adresse]],SEARCH(" ",Tableau1[[#This Row],[Adresse]],1)-1)</f>
        <v>152</v>
      </c>
      <c r="C98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DE CHANZY </v>
      </c>
      <c r="D982" s="1" t="str">
        <f>MID(Tableau1[[#This Row],[Adresse]],SUMPRODUCT(ISNUMBER(MID(SUBSTITUTE(Tableau1[[#This Row],[Adresse]]," ","|"),ROW($1:$99),5)*1)*ROW($1:$99)),5)</f>
        <v>93100</v>
      </c>
      <c r="E982" t="str">
        <f>MID(Tableau1[[#This Row],[Adresse]],SUMPRODUCT(ISNUMBER(MID(SUBSTITUTE(Tableau1[[#This Row],[Adresse]]," ","|"),ROW($1:$99),5)*1)*ROW($1:$99))+6,50)</f>
        <v>MONTREUIL</v>
      </c>
    </row>
    <row r="983" spans="1:5" x14ac:dyDescent="0.3">
      <c r="A983" t="s">
        <v>981</v>
      </c>
      <c r="B983">
        <f>--LEFT(Tableau1[[#This Row],[Adresse]],SEARCH(" ",Tableau1[[#This Row],[Adresse]],1)-1)</f>
        <v>42</v>
      </c>
      <c r="C98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SALTGOURDE </v>
      </c>
      <c r="D983" s="1" t="str">
        <f>MID(Tableau1[[#This Row],[Adresse]],SUMPRODUCT(ISNUMBER(MID(SUBSTITUTE(Tableau1[[#This Row],[Adresse]]," ","|"),ROW($1:$99),5)*1)*ROW($1:$99)),5)</f>
        <v>24000</v>
      </c>
      <c r="E983" t="str">
        <f>MID(Tableau1[[#This Row],[Adresse]],SUMPRODUCT(ISNUMBER(MID(SUBSTITUTE(Tableau1[[#This Row],[Adresse]]," ","|"),ROW($1:$99),5)*1)*ROW($1:$99))+6,50)</f>
        <v>PERIGUEUX</v>
      </c>
    </row>
    <row r="984" spans="1:5" x14ac:dyDescent="0.3">
      <c r="A984" t="s">
        <v>982</v>
      </c>
      <c r="B984">
        <f>--LEFT(Tableau1[[#This Row],[Adresse]],SEARCH(" ",Tableau1[[#This Row],[Adresse]],1)-1)</f>
        <v>12</v>
      </c>
      <c r="C98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LEJEUNE </v>
      </c>
      <c r="D984" s="1" t="str">
        <f>MID(Tableau1[[#This Row],[Adresse]],SUMPRODUCT(ISNUMBER(MID(SUBSTITUTE(Tableau1[[#This Row],[Adresse]]," ","|"),ROW($1:$99),5)*1)*ROW($1:$99)),5)</f>
        <v>31000</v>
      </c>
      <c r="E984" t="str">
        <f>MID(Tableau1[[#This Row],[Adresse]],SUMPRODUCT(ISNUMBER(MID(SUBSTITUTE(Tableau1[[#This Row],[Adresse]]," ","|"),ROW($1:$99),5)*1)*ROW($1:$99))+6,50)</f>
        <v>TOULOUSE</v>
      </c>
    </row>
    <row r="985" spans="1:5" x14ac:dyDescent="0.3">
      <c r="A985" t="s">
        <v>983</v>
      </c>
      <c r="B985">
        <f>--LEFT(Tableau1[[#This Row],[Adresse]],SEARCH(" ",Tableau1[[#This Row],[Adresse]],1)-1)</f>
        <v>230</v>
      </c>
      <c r="C98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BATOURAN </v>
      </c>
      <c r="D985" s="1" t="str">
        <f>MID(Tableau1[[#This Row],[Adresse]],SUMPRODUCT(ISNUMBER(MID(SUBSTITUTE(Tableau1[[#This Row],[Adresse]]," ","|"),ROW($1:$99),5)*1)*ROW($1:$99)),5)</f>
        <v>82290</v>
      </c>
      <c r="E985" t="str">
        <f>MID(Tableau1[[#This Row],[Adresse]],SUMPRODUCT(ISNUMBER(MID(SUBSTITUTE(Tableau1[[#This Row],[Adresse]]," ","|"),ROW($1:$99),5)*1)*ROW($1:$99))+6,50)</f>
        <v>MONTBETON</v>
      </c>
    </row>
    <row r="986" spans="1:5" x14ac:dyDescent="0.3">
      <c r="A986" t="s">
        <v>984</v>
      </c>
      <c r="B986">
        <f>--LEFT(Tableau1[[#This Row],[Adresse]],SEARCH(" ",Tableau1[[#This Row],[Adresse]],1)-1)</f>
        <v>16</v>
      </c>
      <c r="C98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DOCTEUR HERMITE </v>
      </c>
      <c r="D986" s="1" t="str">
        <f>MID(Tableau1[[#This Row],[Adresse]],SUMPRODUCT(ISNUMBER(MID(SUBSTITUTE(Tableau1[[#This Row],[Adresse]]," ","|"),ROW($1:$99),5)*1)*ROW($1:$99)),5)</f>
        <v>38000</v>
      </c>
      <c r="E986" t="str">
        <f>MID(Tableau1[[#This Row],[Adresse]],SUMPRODUCT(ISNUMBER(MID(SUBSTITUTE(Tableau1[[#This Row],[Adresse]]," ","|"),ROW($1:$99),5)*1)*ROW($1:$99))+6,50)</f>
        <v>GRENOBLE</v>
      </c>
    </row>
    <row r="987" spans="1:5" x14ac:dyDescent="0.3">
      <c r="A987" t="s">
        <v>985</v>
      </c>
      <c r="B987">
        <f>--LEFT(Tableau1[[#This Row],[Adresse]],SEARCH(" ",Tableau1[[#This Row],[Adresse]],1)-1)</f>
        <v>4</v>
      </c>
      <c r="C98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MERLES </v>
      </c>
      <c r="D987" s="1" t="str">
        <f>MID(Tableau1[[#This Row],[Adresse]],SUMPRODUCT(ISNUMBER(MID(SUBSTITUTE(Tableau1[[#This Row],[Adresse]]," ","|"),ROW($1:$99),5)*1)*ROW($1:$99)),5)</f>
        <v>59229</v>
      </c>
      <c r="E987" t="str">
        <f>MID(Tableau1[[#This Row],[Adresse]],SUMPRODUCT(ISNUMBER(MID(SUBSTITUTE(Tableau1[[#This Row],[Adresse]]," ","|"),ROW($1:$99),5)*1)*ROW($1:$99))+6,50)</f>
        <v>TETEGHEM COUDEKERQUE VILLAGE</v>
      </c>
    </row>
    <row r="988" spans="1:5" x14ac:dyDescent="0.3">
      <c r="A988" t="s">
        <v>986</v>
      </c>
      <c r="B988">
        <f>--LEFT(Tableau1[[#This Row],[Adresse]],SEARCH(" ",Tableau1[[#This Row],[Adresse]],1)-1)</f>
        <v>2</v>
      </c>
      <c r="C98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PLACE PAUL CLAUDEL </v>
      </c>
      <c r="D988" s="1" t="str">
        <f>MID(Tableau1[[#This Row],[Adresse]],SUMPRODUCT(ISNUMBER(MID(SUBSTITUTE(Tableau1[[#This Row],[Adresse]]," ","|"),ROW($1:$99),5)*1)*ROW($1:$99)),5)</f>
        <v>51100</v>
      </c>
      <c r="E988" t="str">
        <f>MID(Tableau1[[#This Row],[Adresse]],SUMPRODUCT(ISNUMBER(MID(SUBSTITUTE(Tableau1[[#This Row],[Adresse]]," ","|"),ROW($1:$99),5)*1)*ROW($1:$99))+6,50)</f>
        <v>REIMS</v>
      </c>
    </row>
    <row r="989" spans="1:5" x14ac:dyDescent="0.3">
      <c r="A989" t="s">
        <v>987</v>
      </c>
      <c r="B989">
        <f>--LEFT(Tableau1[[#This Row],[Adresse]],SEARCH(" ",Tableau1[[#This Row],[Adresse]],1)-1)</f>
        <v>12</v>
      </c>
      <c r="C98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 MONNET </v>
      </c>
      <c r="D989" s="1" t="str">
        <f>MID(Tableau1[[#This Row],[Adresse]],SUMPRODUCT(ISNUMBER(MID(SUBSTITUTE(Tableau1[[#This Row],[Adresse]]," ","|"),ROW($1:$99),5)*1)*ROW($1:$99)),5)</f>
        <v>66750</v>
      </c>
      <c r="E989" t="str">
        <f>MID(Tableau1[[#This Row],[Adresse]],SUMPRODUCT(ISNUMBER(MID(SUBSTITUTE(Tableau1[[#This Row],[Adresse]]," ","|"),ROW($1:$99),5)*1)*ROW($1:$99))+6,50)</f>
        <v>SAINT CYPRIEN</v>
      </c>
    </row>
    <row r="990" spans="1:5" x14ac:dyDescent="0.3">
      <c r="A990" t="s">
        <v>988</v>
      </c>
      <c r="B990">
        <f>--LEFT(Tableau1[[#This Row],[Adresse]],SEARCH(" ",Tableau1[[#This Row],[Adresse]],1)-1)</f>
        <v>1</v>
      </c>
      <c r="C99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 PAUL SARTRE </v>
      </c>
      <c r="D990" s="1" t="str">
        <f>MID(Tableau1[[#This Row],[Adresse]],SUMPRODUCT(ISNUMBER(MID(SUBSTITUTE(Tableau1[[#This Row],[Adresse]]," ","|"),ROW($1:$99),5)*1)*ROW($1:$99)),5)</f>
        <v>34070</v>
      </c>
      <c r="E990" t="str">
        <f>MID(Tableau1[[#This Row],[Adresse]],SUMPRODUCT(ISNUMBER(MID(SUBSTITUTE(Tableau1[[#This Row],[Adresse]]," ","|"),ROW($1:$99),5)*1)*ROW($1:$99))+6,50)</f>
        <v>MONTPELLIER</v>
      </c>
    </row>
    <row r="991" spans="1:5" x14ac:dyDescent="0.3">
      <c r="A991" t="s">
        <v>989</v>
      </c>
      <c r="B991">
        <f>--LEFT(Tableau1[[#This Row],[Adresse]],SEARCH(" ",Tableau1[[#This Row],[Adresse]],1)-1)</f>
        <v>13</v>
      </c>
      <c r="C99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MASARYK </v>
      </c>
      <c r="D991" s="1" t="str">
        <f>MID(Tableau1[[#This Row],[Adresse]],SUMPRODUCT(ISNUMBER(MID(SUBSTITUTE(Tableau1[[#This Row],[Adresse]]," ","|"),ROW($1:$99),5)*1)*ROW($1:$99)),5)</f>
        <v>69009</v>
      </c>
      <c r="E991" t="str">
        <f>MID(Tableau1[[#This Row],[Adresse]],SUMPRODUCT(ISNUMBER(MID(SUBSTITUTE(Tableau1[[#This Row],[Adresse]]," ","|"),ROW($1:$99),5)*1)*ROW($1:$99))+6,50)</f>
        <v>LYON</v>
      </c>
    </row>
    <row r="992" spans="1:5" x14ac:dyDescent="0.3">
      <c r="A992" t="s">
        <v>990</v>
      </c>
      <c r="B992">
        <f>--LEFT(Tableau1[[#This Row],[Adresse]],SEARCH(" ",Tableau1[[#This Row],[Adresse]],1)-1)</f>
        <v>24</v>
      </c>
      <c r="C99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CHAPELLE </v>
      </c>
      <c r="D992" s="1" t="str">
        <f>MID(Tableau1[[#This Row],[Adresse]],SUMPRODUCT(ISNUMBER(MID(SUBSTITUTE(Tableau1[[#This Row],[Adresse]]," ","|"),ROW($1:$99),5)*1)*ROW($1:$99)),5)</f>
        <v>68620</v>
      </c>
      <c r="E992" t="str">
        <f>MID(Tableau1[[#This Row],[Adresse]],SUMPRODUCT(ISNUMBER(MID(SUBSTITUTE(Tableau1[[#This Row],[Adresse]]," ","|"),ROW($1:$99),5)*1)*ROW($1:$99))+6,50)</f>
        <v>BITSCHWILLER LES THANN</v>
      </c>
    </row>
    <row r="993" spans="1:5" x14ac:dyDescent="0.3">
      <c r="A993" t="s">
        <v>991</v>
      </c>
      <c r="B993">
        <f>--LEFT(Tableau1[[#This Row],[Adresse]],SEARCH(" ",Tableau1[[#This Row],[Adresse]],1)-1)</f>
        <v>2779</v>
      </c>
      <c r="C99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LA MONTAGNE DU SOIR </v>
      </c>
      <c r="D993" s="1" t="str">
        <f>MID(Tableau1[[#This Row],[Adresse]],SUMPRODUCT(ISNUMBER(MID(SUBSTITUTE(Tableau1[[#This Row],[Adresse]]," ","|"),ROW($1:$99),5)*1)*ROW($1:$99)),5)</f>
        <v>42340</v>
      </c>
      <c r="E993" t="str">
        <f>MID(Tableau1[[#This Row],[Adresse]],SUMPRODUCT(ISNUMBER(MID(SUBSTITUTE(Tableau1[[#This Row],[Adresse]]," ","|"),ROW($1:$99),5)*1)*ROW($1:$99))+6,50)</f>
        <v>VEAUCHETTE</v>
      </c>
    </row>
    <row r="994" spans="1:5" x14ac:dyDescent="0.3">
      <c r="A994" t="s">
        <v>992</v>
      </c>
      <c r="B994">
        <f>--LEFT(Tableau1[[#This Row],[Adresse]],SEARCH(" ",Tableau1[[#This Row],[Adresse]],1)-1)</f>
        <v>7</v>
      </c>
      <c r="C99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SAINT MARTIN </v>
      </c>
      <c r="D994" s="1" t="str">
        <f>MID(Tableau1[[#This Row],[Adresse]],SUMPRODUCT(ISNUMBER(MID(SUBSTITUTE(Tableau1[[#This Row],[Adresse]]," ","|"),ROW($1:$99),5)*1)*ROW($1:$99)),5)</f>
        <v>79700</v>
      </c>
      <c r="E994" t="str">
        <f>MID(Tableau1[[#This Row],[Adresse]],SUMPRODUCT(ISNUMBER(MID(SUBSTITUTE(Tableau1[[#This Row],[Adresse]]," ","|"),ROW($1:$99),5)*1)*ROW($1:$99))+6,50)</f>
        <v>MAULEON</v>
      </c>
    </row>
    <row r="995" spans="1:5" x14ac:dyDescent="0.3">
      <c r="A995" t="s">
        <v>764</v>
      </c>
      <c r="B995">
        <f>--LEFT(Tableau1[[#This Row],[Adresse]],SEARCH(" ",Tableau1[[#This Row],[Adresse]],1)-1)</f>
        <v>0</v>
      </c>
      <c r="C99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ZONE D AMENAGEMENT CONCERTE DU CHARREL </v>
      </c>
      <c r="D995" s="1" t="str">
        <f>MID(Tableau1[[#This Row],[Adresse]],SUMPRODUCT(ISNUMBER(MID(SUBSTITUTE(Tableau1[[#This Row],[Adresse]]," ","|"),ROW($1:$99),5)*1)*ROW($1:$99)),5)</f>
        <v>13400</v>
      </c>
      <c r="E995" t="str">
        <f>MID(Tableau1[[#This Row],[Adresse]],SUMPRODUCT(ISNUMBER(MID(SUBSTITUTE(Tableau1[[#This Row],[Adresse]]," ","|"),ROW($1:$99),5)*1)*ROW($1:$99))+6,50)</f>
        <v>AUBAGNE</v>
      </c>
    </row>
    <row r="996" spans="1:5" x14ac:dyDescent="0.3">
      <c r="A996" t="s">
        <v>993</v>
      </c>
      <c r="B996">
        <f>--LEFT(Tableau1[[#This Row],[Adresse]],SEARCH(" ",Tableau1[[#This Row],[Adresse]],1)-1)</f>
        <v>10</v>
      </c>
      <c r="C99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RAMBOUILLET </v>
      </c>
      <c r="D996" s="1" t="str">
        <f>MID(Tableau1[[#This Row],[Adresse]],SUMPRODUCT(ISNUMBER(MID(SUBSTITUTE(Tableau1[[#This Row],[Adresse]]," ","|"),ROW($1:$99),5)*1)*ROW($1:$99)),5)</f>
        <v>82000</v>
      </c>
      <c r="E996" t="str">
        <f>MID(Tableau1[[#This Row],[Adresse]],SUMPRODUCT(ISNUMBER(MID(SUBSTITUTE(Tableau1[[#This Row],[Adresse]]," ","|"),ROW($1:$99),5)*1)*ROW($1:$99))+6,50)</f>
        <v>MONTAUBAN</v>
      </c>
    </row>
    <row r="997" spans="1:5" x14ac:dyDescent="0.3">
      <c r="A997" t="s">
        <v>994</v>
      </c>
      <c r="B997">
        <f>--LEFT(Tableau1[[#This Row],[Adresse]],SEARCH(" ",Tableau1[[#This Row],[Adresse]],1)-1)</f>
        <v>73</v>
      </c>
      <c r="C99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SAINT HENRI </v>
      </c>
      <c r="D997" s="1" t="str">
        <f>MID(Tableau1[[#This Row],[Adresse]],SUMPRODUCT(ISNUMBER(MID(SUBSTITUTE(Tableau1[[#This Row],[Adresse]]," ","|"),ROW($1:$99),5)*1)*ROW($1:$99)),5)</f>
        <v>13016</v>
      </c>
      <c r="E997" t="str">
        <f>MID(Tableau1[[#This Row],[Adresse]],SUMPRODUCT(ISNUMBER(MID(SUBSTITUTE(Tableau1[[#This Row],[Adresse]]," ","|"),ROW($1:$99),5)*1)*ROW($1:$99))+6,50)</f>
        <v>MARSEILLE</v>
      </c>
    </row>
    <row r="998" spans="1:5" x14ac:dyDescent="0.3">
      <c r="A998" t="s">
        <v>995</v>
      </c>
      <c r="B998">
        <f>--LEFT(Tableau1[[#This Row],[Adresse]],SEARCH(" ",Tableau1[[#This Row],[Adresse]],1)-1)</f>
        <v>26</v>
      </c>
      <c r="C99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MONTBRISON </v>
      </c>
      <c r="D998" s="1" t="str">
        <f>MID(Tableau1[[#This Row],[Adresse]],SUMPRODUCT(ISNUMBER(MID(SUBSTITUTE(Tableau1[[#This Row],[Adresse]]," ","|"),ROW($1:$99),5)*1)*ROW($1:$99)),5)</f>
        <v>42530</v>
      </c>
      <c r="E998" t="str">
        <f>MID(Tableau1[[#This Row],[Adresse]],SUMPRODUCT(ISNUMBER(MID(SUBSTITUTE(Tableau1[[#This Row],[Adresse]]," ","|"),ROW($1:$99),5)*1)*ROW($1:$99))+6,50)</f>
        <v>SAINT GENEST LERPT</v>
      </c>
    </row>
    <row r="999" spans="1:5" x14ac:dyDescent="0.3">
      <c r="A999" t="s">
        <v>996</v>
      </c>
      <c r="B999">
        <f>--LEFT(Tableau1[[#This Row],[Adresse]],SEARCH(" ",Tableau1[[#This Row],[Adresse]],1)-1)</f>
        <v>2</v>
      </c>
      <c r="C99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CHANTECLAIR </v>
      </c>
      <c r="D999" s="1" t="str">
        <f>MID(Tableau1[[#This Row],[Adresse]],SUMPRODUCT(ISNUMBER(MID(SUBSTITUTE(Tableau1[[#This Row],[Adresse]]," ","|"),ROW($1:$99),5)*1)*ROW($1:$99)),5)</f>
        <v>30128</v>
      </c>
      <c r="E999" t="str">
        <f>MID(Tableau1[[#This Row],[Adresse]],SUMPRODUCT(ISNUMBER(MID(SUBSTITUTE(Tableau1[[#This Row],[Adresse]]," ","|"),ROW($1:$99),5)*1)*ROW($1:$99))+6,50)</f>
        <v>GARONS</v>
      </c>
    </row>
    <row r="1000" spans="1:5" x14ac:dyDescent="0.3">
      <c r="A1000" t="s">
        <v>997</v>
      </c>
      <c r="B1000">
        <f>--LEFT(Tableau1[[#This Row],[Adresse]],SEARCH(" ",Tableau1[[#This Row],[Adresse]],1)-1)</f>
        <v>7</v>
      </c>
      <c r="C100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ROHRWOERTH </v>
      </c>
      <c r="D1000" s="1" t="str">
        <f>MID(Tableau1[[#This Row],[Adresse]],SUMPRODUCT(ISNUMBER(MID(SUBSTITUTE(Tableau1[[#This Row],[Adresse]]," ","|"),ROW($1:$99),5)*1)*ROW($1:$99)),5)</f>
        <v>67610</v>
      </c>
      <c r="E1000" t="str">
        <f>MID(Tableau1[[#This Row],[Adresse]],SUMPRODUCT(ISNUMBER(MID(SUBSTITUTE(Tableau1[[#This Row],[Adresse]]," ","|"),ROW($1:$99),5)*1)*ROW($1:$99))+6,50)</f>
        <v>LA WANTZENAU</v>
      </c>
    </row>
    <row r="1001" spans="1:5" x14ac:dyDescent="0.3">
      <c r="A1001" t="s">
        <v>998</v>
      </c>
      <c r="B1001">
        <f>--LEFT(Tableau1[[#This Row],[Adresse]],SEARCH(" ",Tableau1[[#This Row],[Adresse]],1)-1)</f>
        <v>20</v>
      </c>
      <c r="C100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CESARS </v>
      </c>
      <c r="D1001" s="1" t="str">
        <f>MID(Tableau1[[#This Row],[Adresse]],SUMPRODUCT(ISNUMBER(MID(SUBSTITUTE(Tableau1[[#This Row],[Adresse]]," ","|"),ROW($1:$99),5)*1)*ROW($1:$99)),5)</f>
        <v>68180</v>
      </c>
      <c r="E1001" t="str">
        <f>MID(Tableau1[[#This Row],[Adresse]],SUMPRODUCT(ISNUMBER(MID(SUBSTITUTE(Tableau1[[#This Row],[Adresse]]," ","|"),ROW($1:$99),5)*1)*ROW($1:$99))+6,50)</f>
        <v>HORBOURG WIHR</v>
      </c>
    </row>
    <row r="1002" spans="1:5" x14ac:dyDescent="0.3">
      <c r="A1002" t="s">
        <v>999</v>
      </c>
      <c r="B1002">
        <f>--LEFT(Tableau1[[#This Row],[Adresse]],SEARCH(" ",Tableau1[[#This Row],[Adresse]],1)-1)</f>
        <v>12</v>
      </c>
      <c r="C100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PLACE DES MARAIS </v>
      </c>
      <c r="D1002" s="1" t="str">
        <f>MID(Tableau1[[#This Row],[Adresse]],SUMPRODUCT(ISNUMBER(MID(SUBSTITUTE(Tableau1[[#This Row],[Adresse]]," ","|"),ROW($1:$99),5)*1)*ROW($1:$99)),5)</f>
        <v>69400</v>
      </c>
      <c r="E1002" t="str">
        <f>MID(Tableau1[[#This Row],[Adresse]],SUMPRODUCT(ISNUMBER(MID(SUBSTITUTE(Tableau1[[#This Row],[Adresse]]," ","|"),ROW($1:$99),5)*1)*ROW($1:$99))+6,50)</f>
        <v>VILLEFRANCHE SUR SAONE</v>
      </c>
    </row>
    <row r="1003" spans="1:5" x14ac:dyDescent="0.3">
      <c r="A1003" t="s">
        <v>572</v>
      </c>
      <c r="B1003">
        <f>--LEFT(Tableau1[[#This Row],[Adresse]],SEARCH(" ",Tableau1[[#This Row],[Adresse]],1)-1)</f>
        <v>445</v>
      </c>
      <c r="C100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RURAL 43 DE L HIPPODROME </v>
      </c>
      <c r="D1003" s="1" t="str">
        <f>MID(Tableau1[[#This Row],[Adresse]],SUMPRODUCT(ISNUMBER(MID(SUBSTITUTE(Tableau1[[#This Row],[Adresse]]," ","|"),ROW($1:$99),5)*1)*ROW($1:$99)),5)</f>
        <v>84420</v>
      </c>
      <c r="E1003" t="str">
        <f>MID(Tableau1[[#This Row],[Adresse]],SUMPRODUCT(ISNUMBER(MID(SUBSTITUTE(Tableau1[[#This Row],[Adresse]]," ","|"),ROW($1:$99),5)*1)*ROW($1:$99))+6,50)</f>
        <v>PIOLENC</v>
      </c>
    </row>
    <row r="1004" spans="1:5" x14ac:dyDescent="0.3">
      <c r="A1004" t="s">
        <v>1000</v>
      </c>
      <c r="B1004">
        <f>--LEFT(Tableau1[[#This Row],[Adresse]],SEARCH(" ",Tableau1[[#This Row],[Adresse]],1)-1)</f>
        <v>26</v>
      </c>
      <c r="C100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FONTAINE SOYER </v>
      </c>
      <c r="D1004" s="1" t="str">
        <f>MID(Tableau1[[#This Row],[Adresse]],SUMPRODUCT(ISNUMBER(MID(SUBSTITUTE(Tableau1[[#This Row],[Adresse]]," ","|"),ROW($1:$99),5)*1)*ROW($1:$99)),5)</f>
        <v>21850</v>
      </c>
      <c r="E1004" t="str">
        <f>MID(Tableau1[[#This Row],[Adresse]],SUMPRODUCT(ISNUMBER(MID(SUBSTITUTE(Tableau1[[#This Row],[Adresse]]," ","|"),ROW($1:$99),5)*1)*ROW($1:$99))+6,50)</f>
        <v>SAINT APOLLINAIRE</v>
      </c>
    </row>
    <row r="1005" spans="1:5" x14ac:dyDescent="0.3">
      <c r="A1005" t="s">
        <v>1001</v>
      </c>
      <c r="B1005">
        <f>--LEFT(Tableau1[[#This Row],[Adresse]],SEARCH(" ",Tableau1[[#This Row],[Adresse]],1)-1)</f>
        <v>192</v>
      </c>
      <c r="C100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FRANCOIS MITTERRAND </v>
      </c>
      <c r="D1005" s="1" t="str">
        <f>MID(Tableau1[[#This Row],[Adresse]],SUMPRODUCT(ISNUMBER(MID(SUBSTITUTE(Tableau1[[#This Row],[Adresse]]," ","|"),ROW($1:$99),5)*1)*ROW($1:$99)),5)</f>
        <v>13170</v>
      </c>
      <c r="E1005" t="str">
        <f>MID(Tableau1[[#This Row],[Adresse]],SUMPRODUCT(ISNUMBER(MID(SUBSTITUTE(Tableau1[[#This Row],[Adresse]]," ","|"),ROW($1:$99),5)*1)*ROW($1:$99))+6,50)</f>
        <v>LES PENNES MIRABEAU</v>
      </c>
    </row>
    <row r="1006" spans="1:5" x14ac:dyDescent="0.3">
      <c r="A1006" t="s">
        <v>1002</v>
      </c>
      <c r="B1006">
        <f>--LEFT(Tableau1[[#This Row],[Adresse]],SEARCH(" ",Tableau1[[#This Row],[Adresse]],1)-1)</f>
        <v>5</v>
      </c>
      <c r="C100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SAINT LOUP </v>
      </c>
      <c r="D1006" s="1" t="str">
        <f>MID(Tableau1[[#This Row],[Adresse]],SUMPRODUCT(ISNUMBER(MID(SUBSTITUTE(Tableau1[[#This Row],[Adresse]]," ","|"),ROW($1:$99),5)*1)*ROW($1:$99)),5)</f>
        <v>70000</v>
      </c>
      <c r="E1006" t="str">
        <f>MID(Tableau1[[#This Row],[Adresse]],SUMPRODUCT(ISNUMBER(MID(SUBSTITUTE(Tableau1[[#This Row],[Adresse]]," ","|"),ROW($1:$99),5)*1)*ROW($1:$99))+6,50)</f>
        <v>VESOUL</v>
      </c>
    </row>
    <row r="1007" spans="1:5" x14ac:dyDescent="0.3">
      <c r="A1007" t="s">
        <v>1003</v>
      </c>
      <c r="B1007">
        <f>--LEFT(Tableau1[[#This Row],[Adresse]],SEARCH(" ",Tableau1[[#This Row],[Adresse]],1)-1)</f>
        <v>4</v>
      </c>
      <c r="C100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RUELLE RICHARD </v>
      </c>
      <c r="D1007" s="1" t="str">
        <f>MID(Tableau1[[#This Row],[Adresse]],SUMPRODUCT(ISNUMBER(MID(SUBSTITUTE(Tableau1[[#This Row],[Adresse]]," ","|"),ROW($1:$99),5)*1)*ROW($1:$99)),5)</f>
        <v>60870</v>
      </c>
      <c r="E1007" t="str">
        <f>MID(Tableau1[[#This Row],[Adresse]],SUMPRODUCT(ISNUMBER(MID(SUBSTITUTE(Tableau1[[#This Row],[Adresse]]," ","|"),ROW($1:$99),5)*1)*ROW($1:$99))+6,50)</f>
        <v>VILLERS SAINT PAUL</v>
      </c>
    </row>
    <row r="1008" spans="1:5" x14ac:dyDescent="0.3">
      <c r="A1008" t="s">
        <v>1004</v>
      </c>
      <c r="B1008">
        <f>--LEFT(Tableau1[[#This Row],[Adresse]],SEARCH(" ",Tableau1[[#This Row],[Adresse]],1)-1)</f>
        <v>11</v>
      </c>
      <c r="C100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SADI CARNOT </v>
      </c>
      <c r="D1008" s="1" t="str">
        <f>MID(Tableau1[[#This Row],[Adresse]],SUMPRODUCT(ISNUMBER(MID(SUBSTITUTE(Tableau1[[#This Row],[Adresse]]," ","|"),ROW($1:$99),5)*1)*ROW($1:$99)),5)</f>
        <v>42700</v>
      </c>
      <c r="E1008" t="str">
        <f>MID(Tableau1[[#This Row],[Adresse]],SUMPRODUCT(ISNUMBER(MID(SUBSTITUTE(Tableau1[[#This Row],[Adresse]]," ","|"),ROW($1:$99),5)*1)*ROW($1:$99))+6,50)</f>
        <v>FIRMINY</v>
      </c>
    </row>
    <row r="1009" spans="1:5" x14ac:dyDescent="0.3">
      <c r="A1009" t="s">
        <v>1005</v>
      </c>
      <c r="B1009">
        <f>--LEFT(Tableau1[[#This Row],[Adresse]],SEARCH(" ",Tableau1[[#This Row],[Adresse]],1)-1)</f>
        <v>12</v>
      </c>
      <c r="C100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EAUX SALEES </v>
      </c>
      <c r="D1009" s="1" t="str">
        <f>MID(Tableau1[[#This Row],[Adresse]],SUMPRODUCT(ISNUMBER(MID(SUBSTITUTE(Tableau1[[#This Row],[Adresse]]," ","|"),ROW($1:$99),5)*1)*ROW($1:$99)),5)</f>
        <v>13620</v>
      </c>
      <c r="E1009" t="str">
        <f>MID(Tableau1[[#This Row],[Adresse]],SUMPRODUCT(ISNUMBER(MID(SUBSTITUTE(Tableau1[[#This Row],[Adresse]]," ","|"),ROW($1:$99),5)*1)*ROW($1:$99))+6,50)</f>
        <v>CARRY LE ROUET</v>
      </c>
    </row>
    <row r="1010" spans="1:5" x14ac:dyDescent="0.3">
      <c r="A1010" t="s">
        <v>1006</v>
      </c>
      <c r="B1010">
        <f>--LEFT(Tableau1[[#This Row],[Adresse]],SEARCH(" ",Tableau1[[#This Row],[Adresse]],1)-1)</f>
        <v>1</v>
      </c>
      <c r="C101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PIERRE GRIPARI </v>
      </c>
      <c r="D1010" s="1" t="str">
        <f>MID(Tableau1[[#This Row],[Adresse]],SUMPRODUCT(ISNUMBER(MID(SUBSTITUTE(Tableau1[[#This Row],[Adresse]]," ","|"),ROW($1:$99),5)*1)*ROW($1:$99)),5)</f>
        <v>35230</v>
      </c>
      <c r="E1010" t="str">
        <f>MID(Tableau1[[#This Row],[Adresse]],SUMPRODUCT(ISNUMBER(MID(SUBSTITUTE(Tableau1[[#This Row],[Adresse]]," ","|"),ROW($1:$99),5)*1)*ROW($1:$99))+6,50)</f>
        <v>NOYAL CHATILLON SUR SEICHE</v>
      </c>
    </row>
    <row r="1011" spans="1:5" x14ac:dyDescent="0.3">
      <c r="A1011" t="s">
        <v>1007</v>
      </c>
      <c r="B1011">
        <f>--LEFT(Tableau1[[#This Row],[Adresse]],SEARCH(" ",Tableau1[[#This Row],[Adresse]],1)-1)</f>
        <v>76</v>
      </c>
      <c r="C101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DOCTEUR RAUGE </v>
      </c>
      <c r="D1011" s="1" t="str">
        <f>MID(Tableau1[[#This Row],[Adresse]],SUMPRODUCT(ISNUMBER(MID(SUBSTITUTE(Tableau1[[#This Row],[Adresse]]," ","|"),ROW($1:$99),5)*1)*ROW($1:$99)),5)</f>
        <v>73190</v>
      </c>
      <c r="E1011" t="str">
        <f>MID(Tableau1[[#This Row],[Adresse]],SUMPRODUCT(ISNUMBER(MID(SUBSTITUTE(Tableau1[[#This Row],[Adresse]]," ","|"),ROW($1:$99),5)*1)*ROW($1:$99))+6,50)</f>
        <v>CHALLES LES EAUX</v>
      </c>
    </row>
    <row r="1012" spans="1:5" x14ac:dyDescent="0.3">
      <c r="A1012" t="s">
        <v>1008</v>
      </c>
      <c r="B1012">
        <f>--LEFT(Tableau1[[#This Row],[Adresse]],SEARCH(" ",Tableau1[[#This Row],[Adresse]],1)-1)</f>
        <v>17</v>
      </c>
      <c r="C101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COUR DU MERSCH </v>
      </c>
      <c r="D1012" s="1" t="str">
        <f>MID(Tableau1[[#This Row],[Adresse]],SUMPRODUCT(ISNUMBER(MID(SUBSTITUTE(Tableau1[[#This Row],[Adresse]]," ","|"),ROW($1:$99),5)*1)*ROW($1:$99)),5)</f>
        <v>57100</v>
      </c>
      <c r="E1012" t="str">
        <f>MID(Tableau1[[#This Row],[Adresse]],SUMPRODUCT(ISNUMBER(MID(SUBSTITUTE(Tableau1[[#This Row],[Adresse]]," ","|"),ROW($1:$99),5)*1)*ROW($1:$99))+6,50)</f>
        <v>THIONVILLE</v>
      </c>
    </row>
    <row r="1013" spans="1:5" x14ac:dyDescent="0.3">
      <c r="A1013" t="s">
        <v>1009</v>
      </c>
      <c r="B1013">
        <f>--LEFT(Tableau1[[#This Row],[Adresse]],SEARCH(" ",Tableau1[[#This Row],[Adresse]],1)-1)</f>
        <v>36</v>
      </c>
      <c r="C101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BEFFROI </v>
      </c>
      <c r="D1013" s="1" t="str">
        <f>MID(Tableau1[[#This Row],[Adresse]],SUMPRODUCT(ISNUMBER(MID(SUBSTITUTE(Tableau1[[#This Row],[Adresse]]," ","|"),ROW($1:$99),5)*1)*ROW($1:$99)),5)</f>
        <v>11100</v>
      </c>
      <c r="E1013" t="str">
        <f>MID(Tableau1[[#This Row],[Adresse]],SUMPRODUCT(ISNUMBER(MID(SUBSTITUTE(Tableau1[[#This Row],[Adresse]]," ","|"),ROW($1:$99),5)*1)*ROW($1:$99))+6,50)</f>
        <v>NARBONNE</v>
      </c>
    </row>
    <row r="1014" spans="1:5" x14ac:dyDescent="0.3">
      <c r="A1014" t="s">
        <v>1010</v>
      </c>
      <c r="B1014">
        <f>--LEFT(Tableau1[[#This Row],[Adresse]],SEARCH(" ",Tableau1[[#This Row],[Adresse]],1)-1)</f>
        <v>70</v>
      </c>
      <c r="C101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ANDRE REVOL </v>
      </c>
      <c r="D1014" s="1" t="str">
        <f>MID(Tableau1[[#This Row],[Adresse]],SUMPRODUCT(ISNUMBER(MID(SUBSTITUTE(Tableau1[[#This Row],[Adresse]]," ","|"),ROW($1:$99),5)*1)*ROW($1:$99)),5)</f>
        <v>26140</v>
      </c>
      <c r="E1014" t="str">
        <f>MID(Tableau1[[#This Row],[Adresse]],SUMPRODUCT(ISNUMBER(MID(SUBSTITUTE(Tableau1[[#This Row],[Adresse]]," ","|"),ROW($1:$99),5)*1)*ROW($1:$99))+6,50)</f>
        <v>ALBON</v>
      </c>
    </row>
    <row r="1015" spans="1:5" x14ac:dyDescent="0.3">
      <c r="A1015" t="s">
        <v>1011</v>
      </c>
      <c r="B1015">
        <f>--LEFT(Tableau1[[#This Row],[Adresse]],SEARCH(" ",Tableau1[[#This Row],[Adresse]],1)-1)</f>
        <v>10</v>
      </c>
      <c r="C101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COMMANDANT SIGOYER </v>
      </c>
      <c r="D1015" s="1" t="str">
        <f>MID(Tableau1[[#This Row],[Adresse]],SUMPRODUCT(ISNUMBER(MID(SUBSTITUTE(Tableau1[[#This Row],[Adresse]]," ","|"),ROW($1:$99),5)*1)*ROW($1:$99)),5)</f>
        <v>57100</v>
      </c>
      <c r="E1015" t="str">
        <f>MID(Tableau1[[#This Row],[Adresse]],SUMPRODUCT(ISNUMBER(MID(SUBSTITUTE(Tableau1[[#This Row],[Adresse]]," ","|"),ROW($1:$99),5)*1)*ROW($1:$99))+6,50)</f>
        <v>THIONVILLE</v>
      </c>
    </row>
    <row r="1016" spans="1:5" x14ac:dyDescent="0.3">
      <c r="A1016" t="s">
        <v>1012</v>
      </c>
      <c r="B1016">
        <f>--LEFT(Tableau1[[#This Row],[Adresse]],SEARCH(" ",Tableau1[[#This Row],[Adresse]],1)-1)</f>
        <v>186</v>
      </c>
      <c r="C101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SAINT GENCE </v>
      </c>
      <c r="D1016" s="1" t="str">
        <f>MID(Tableau1[[#This Row],[Adresse]],SUMPRODUCT(ISNUMBER(MID(SUBSTITUTE(Tableau1[[#This Row],[Adresse]]," ","|"),ROW($1:$99),5)*1)*ROW($1:$99)),5)</f>
        <v>87100</v>
      </c>
      <c r="E1016" t="str">
        <f>MID(Tableau1[[#This Row],[Adresse]],SUMPRODUCT(ISNUMBER(MID(SUBSTITUTE(Tableau1[[#This Row],[Adresse]]," ","|"),ROW($1:$99),5)*1)*ROW($1:$99))+6,50)</f>
        <v>LIMOGES</v>
      </c>
    </row>
    <row r="1017" spans="1:5" x14ac:dyDescent="0.3">
      <c r="A1017" t="s">
        <v>1013</v>
      </c>
      <c r="B1017">
        <f>--LEFT(Tableau1[[#This Row],[Adresse]],SEARCH(" ",Tableau1[[#This Row],[Adresse]],1)-1)</f>
        <v>4</v>
      </c>
      <c r="C101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JEAN JAURES </v>
      </c>
      <c r="D1017" s="1" t="str">
        <f>MID(Tableau1[[#This Row],[Adresse]],SUMPRODUCT(ISNUMBER(MID(SUBSTITUTE(Tableau1[[#This Row],[Adresse]]," ","|"),ROW($1:$99),5)*1)*ROW($1:$99)),5)</f>
        <v>69740</v>
      </c>
      <c r="E1017" t="str">
        <f>MID(Tableau1[[#This Row],[Adresse]],SUMPRODUCT(ISNUMBER(MID(SUBSTITUTE(Tableau1[[#This Row],[Adresse]]," ","|"),ROW($1:$99),5)*1)*ROW($1:$99))+6,50)</f>
        <v>GENAS</v>
      </c>
    </row>
    <row r="1018" spans="1:5" x14ac:dyDescent="0.3">
      <c r="A1018" t="s">
        <v>1014</v>
      </c>
      <c r="B1018">
        <f>--LEFT(Tableau1[[#This Row],[Adresse]],SEARCH(" ",Tableau1[[#This Row],[Adresse]],1)-1)</f>
        <v>112</v>
      </c>
      <c r="C101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KELLERMANN </v>
      </c>
      <c r="D1018" s="1" t="str">
        <f>MID(Tableau1[[#This Row],[Adresse]],SUMPRODUCT(ISNUMBER(MID(SUBSTITUTE(Tableau1[[#This Row],[Adresse]]," ","|"),ROW($1:$99),5)*1)*ROW($1:$99)),5)</f>
        <v>53000</v>
      </c>
      <c r="E1018" t="str">
        <f>MID(Tableau1[[#This Row],[Adresse]],SUMPRODUCT(ISNUMBER(MID(SUBSTITUTE(Tableau1[[#This Row],[Adresse]]," ","|"),ROW($1:$99),5)*1)*ROW($1:$99))+6,50)</f>
        <v>LAVAL</v>
      </c>
    </row>
    <row r="1019" spans="1:5" x14ac:dyDescent="0.3">
      <c r="A1019" t="s">
        <v>1015</v>
      </c>
      <c r="B1019">
        <f>--LEFT(Tableau1[[#This Row],[Adresse]],SEARCH(" ",Tableau1[[#This Row],[Adresse]],1)-1)</f>
        <v>24</v>
      </c>
      <c r="C101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A RUE DE METZERAL </v>
      </c>
      <c r="D1019" s="1" t="str">
        <f>MID(Tableau1[[#This Row],[Adresse]],SUMPRODUCT(ISNUMBER(MID(SUBSTITUTE(Tableau1[[#This Row],[Adresse]]," ","|"),ROW($1:$99),5)*1)*ROW($1:$99)),5)</f>
        <v>67100</v>
      </c>
      <c r="E1019" t="str">
        <f>MID(Tableau1[[#This Row],[Adresse]],SUMPRODUCT(ISNUMBER(MID(SUBSTITUTE(Tableau1[[#This Row],[Adresse]]," ","|"),ROW($1:$99),5)*1)*ROW($1:$99))+6,50)</f>
        <v>STRASBOURG</v>
      </c>
    </row>
    <row r="1020" spans="1:5" x14ac:dyDescent="0.3">
      <c r="A1020" t="s">
        <v>1016</v>
      </c>
      <c r="B1020">
        <f>--LEFT(Tableau1[[#This Row],[Adresse]],SEARCH(" ",Tableau1[[#This Row],[Adresse]],1)-1)</f>
        <v>3</v>
      </c>
      <c r="C102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BUCAREST </v>
      </c>
      <c r="D1020" s="1" t="str">
        <f>MID(Tableau1[[#This Row],[Adresse]],SUMPRODUCT(ISNUMBER(MID(SUBSTITUTE(Tableau1[[#This Row],[Adresse]]," ","|"),ROW($1:$99),5)*1)*ROW($1:$99)),5)</f>
        <v>67100</v>
      </c>
      <c r="E1020" t="str">
        <f>MID(Tableau1[[#This Row],[Adresse]],SUMPRODUCT(ISNUMBER(MID(SUBSTITUTE(Tableau1[[#This Row],[Adresse]]," ","|"),ROW($1:$99),5)*1)*ROW($1:$99))+6,50)</f>
        <v>STRASBOURG</v>
      </c>
    </row>
    <row r="1021" spans="1:5" x14ac:dyDescent="0.3">
      <c r="A1021" t="s">
        <v>1017</v>
      </c>
      <c r="B1021">
        <f>--LEFT(Tableau1[[#This Row],[Adresse]],SEARCH(" ",Tableau1[[#This Row],[Adresse]],1)-1)</f>
        <v>7</v>
      </c>
      <c r="C102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LEMERAY </v>
      </c>
      <c r="D1021" s="1" t="str">
        <f>MID(Tableau1[[#This Row],[Adresse]],SUMPRODUCT(ISNUMBER(MID(SUBSTITUTE(Tableau1[[#This Row],[Adresse]]," ","|"),ROW($1:$99),5)*1)*ROW($1:$99)),5)</f>
        <v>06600</v>
      </c>
      <c r="E1021" t="str">
        <f>MID(Tableau1[[#This Row],[Adresse]],SUMPRODUCT(ISNUMBER(MID(SUBSTITUTE(Tableau1[[#This Row],[Adresse]]," ","|"),ROW($1:$99),5)*1)*ROW($1:$99))+6,50)</f>
        <v>ANTIBES</v>
      </c>
    </row>
    <row r="1022" spans="1:5" x14ac:dyDescent="0.3">
      <c r="A1022" t="s">
        <v>1018</v>
      </c>
      <c r="B1022">
        <f>--LEFT(Tableau1[[#This Row],[Adresse]],SEARCH(" ",Tableau1[[#This Row],[Adresse]],1)-1)</f>
        <v>55</v>
      </c>
      <c r="C102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CHANOINE CLANCHE </v>
      </c>
      <c r="D1022" s="1" t="str">
        <f>MID(Tableau1[[#This Row],[Adresse]],SUMPRODUCT(ISNUMBER(MID(SUBSTITUTE(Tableau1[[#This Row],[Adresse]]," ","|"),ROW($1:$99),5)*1)*ROW($1:$99)),5)</f>
        <v>54200</v>
      </c>
      <c r="E1022" t="str">
        <f>MID(Tableau1[[#This Row],[Adresse]],SUMPRODUCT(ISNUMBER(MID(SUBSTITUTE(Tableau1[[#This Row],[Adresse]]," ","|"),ROW($1:$99),5)*1)*ROW($1:$99))+6,50)</f>
        <v>TOUL</v>
      </c>
    </row>
    <row r="1023" spans="1:5" x14ac:dyDescent="0.3">
      <c r="A1023" t="s">
        <v>1019</v>
      </c>
      <c r="B1023">
        <f>--LEFT(Tableau1[[#This Row],[Adresse]],SEARCH(" ",Tableau1[[#This Row],[Adresse]],1)-1)</f>
        <v>595</v>
      </c>
      <c r="C102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DES MALLADIERES </v>
      </c>
      <c r="D1023" s="1" t="str">
        <f>MID(Tableau1[[#This Row],[Adresse]],SUMPRODUCT(ISNUMBER(MID(SUBSTITUTE(Tableau1[[#This Row],[Adresse]]," ","|"),ROW($1:$99),5)*1)*ROW($1:$99)),5)</f>
        <v>74330</v>
      </c>
      <c r="E1023" t="str">
        <f>MID(Tableau1[[#This Row],[Adresse]],SUMPRODUCT(ISNUMBER(MID(SUBSTITUTE(Tableau1[[#This Row],[Adresse]]," ","|"),ROW($1:$99),5)*1)*ROW($1:$99))+6,50)</f>
        <v>SILLINGY</v>
      </c>
    </row>
    <row r="1024" spans="1:5" x14ac:dyDescent="0.3">
      <c r="A1024" t="s">
        <v>1020</v>
      </c>
      <c r="B1024">
        <f>--LEFT(Tableau1[[#This Row],[Adresse]],SEARCH(" ",Tableau1[[#This Row],[Adresse]],1)-1)</f>
        <v>6</v>
      </c>
      <c r="C102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VINCENT SCOTTO </v>
      </c>
      <c r="D1024" s="1" t="str">
        <f>MID(Tableau1[[#This Row],[Adresse]],SUMPRODUCT(ISNUMBER(MID(SUBSTITUTE(Tableau1[[#This Row],[Adresse]]," ","|"),ROW($1:$99),5)*1)*ROW($1:$99)),5)</f>
        <v>13200</v>
      </c>
      <c r="E1024" t="str">
        <f>MID(Tableau1[[#This Row],[Adresse]],SUMPRODUCT(ISNUMBER(MID(SUBSTITUTE(Tableau1[[#This Row],[Adresse]]," ","|"),ROW($1:$99),5)*1)*ROW($1:$99))+6,50)</f>
        <v>ARLES</v>
      </c>
    </row>
    <row r="1025" spans="1:5" x14ac:dyDescent="0.3">
      <c r="A1025" t="s">
        <v>1021</v>
      </c>
      <c r="B1025">
        <f>--LEFT(Tableau1[[#This Row],[Adresse]],SEARCH(" ",Tableau1[[#This Row],[Adresse]],1)-1)</f>
        <v>87</v>
      </c>
      <c r="C102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PAUL VAILLANT COUTURIER </v>
      </c>
      <c r="D1025" s="1" t="str">
        <f>MID(Tableau1[[#This Row],[Adresse]],SUMPRODUCT(ISNUMBER(MID(SUBSTITUTE(Tableau1[[#This Row],[Adresse]]," ","|"),ROW($1:$99),5)*1)*ROW($1:$99)),5)</f>
        <v>94400</v>
      </c>
      <c r="E1025" t="str">
        <f>MID(Tableau1[[#This Row],[Adresse]],SUMPRODUCT(ISNUMBER(MID(SUBSTITUTE(Tableau1[[#This Row],[Adresse]]," ","|"),ROW($1:$99),5)*1)*ROW($1:$99))+6,50)</f>
        <v>VITRY SUR SEINE</v>
      </c>
    </row>
    <row r="1026" spans="1:5" x14ac:dyDescent="0.3">
      <c r="A1026" t="s">
        <v>1022</v>
      </c>
      <c r="B1026">
        <f>--LEFT(Tableau1[[#This Row],[Adresse]],SEARCH(" ",Tableau1[[#This Row],[Adresse]],1)-1)</f>
        <v>21</v>
      </c>
      <c r="C102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GUIPIERES </v>
      </c>
      <c r="D1026" s="1" t="str">
        <f>MID(Tableau1[[#This Row],[Adresse]],SUMPRODUCT(ISNUMBER(MID(SUBSTITUTE(Tableau1[[#This Row],[Adresse]]," ","|"),ROW($1:$99),5)*1)*ROW($1:$99)),5)</f>
        <v>78400</v>
      </c>
      <c r="E1026" t="str">
        <f>MID(Tableau1[[#This Row],[Adresse]],SUMPRODUCT(ISNUMBER(MID(SUBSTITUTE(Tableau1[[#This Row],[Adresse]]," ","|"),ROW($1:$99),5)*1)*ROW($1:$99))+6,50)</f>
        <v>CHATOU</v>
      </c>
    </row>
    <row r="1027" spans="1:5" x14ac:dyDescent="0.3">
      <c r="A1027" t="s">
        <v>1023</v>
      </c>
      <c r="B1027">
        <f>--LEFT(Tableau1[[#This Row],[Adresse]],SEARCH(" ",Tableau1[[#This Row],[Adresse]],1)-1)</f>
        <v>22</v>
      </c>
      <c r="C102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PARIS </v>
      </c>
      <c r="D1027" s="1" t="str">
        <f>MID(Tableau1[[#This Row],[Adresse]],SUMPRODUCT(ISNUMBER(MID(SUBSTITUTE(Tableau1[[#This Row],[Adresse]]," ","|"),ROW($1:$99),5)*1)*ROW($1:$99)),5)</f>
        <v>94300</v>
      </c>
      <c r="E1027" t="str">
        <f>MID(Tableau1[[#This Row],[Adresse]],SUMPRODUCT(ISNUMBER(MID(SUBSTITUTE(Tableau1[[#This Row],[Adresse]]," ","|"),ROW($1:$99),5)*1)*ROW($1:$99))+6,50)</f>
        <v>VINCENNES</v>
      </c>
    </row>
    <row r="1028" spans="1:5" x14ac:dyDescent="0.3">
      <c r="A1028" t="s">
        <v>1024</v>
      </c>
      <c r="B1028">
        <f>--LEFT(Tableau1[[#This Row],[Adresse]],SEARCH(" ",Tableau1[[#This Row],[Adresse]],1)-1)</f>
        <v>26</v>
      </c>
      <c r="C102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D CHEMIN DE LA MADONE </v>
      </c>
      <c r="D1028" s="1" t="str">
        <f>MID(Tableau1[[#This Row],[Adresse]],SUMPRODUCT(ISNUMBER(MID(SUBSTITUTE(Tableau1[[#This Row],[Adresse]]," ","|"),ROW($1:$99),5)*1)*ROW($1:$99)),5)</f>
        <v>69210</v>
      </c>
      <c r="E1028" t="str">
        <f>MID(Tableau1[[#This Row],[Adresse]],SUMPRODUCT(ISNUMBER(MID(SUBSTITUTE(Tableau1[[#This Row],[Adresse]]," ","|"),ROW($1:$99),5)*1)*ROW($1:$99))+6,50)</f>
        <v>LENTILLY</v>
      </c>
    </row>
    <row r="1029" spans="1:5" x14ac:dyDescent="0.3">
      <c r="A1029" t="s">
        <v>1025</v>
      </c>
      <c r="B1029">
        <f>--LEFT(Tableau1[[#This Row],[Adresse]],SEARCH(" ",Tableau1[[#This Row],[Adresse]],1)-1)</f>
        <v>1273</v>
      </c>
      <c r="C102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FARDELOUP </v>
      </c>
      <c r="D1029" s="1" t="str">
        <f>MID(Tableau1[[#This Row],[Adresse]],SUMPRODUCT(ISNUMBER(MID(SUBSTITUTE(Tableau1[[#This Row],[Adresse]]," ","|"),ROW($1:$99),5)*1)*ROW($1:$99)),5)</f>
        <v>13600</v>
      </c>
      <c r="E1029" t="str">
        <f>MID(Tableau1[[#This Row],[Adresse]],SUMPRODUCT(ISNUMBER(MID(SUBSTITUTE(Tableau1[[#This Row],[Adresse]]," ","|"),ROW($1:$99),5)*1)*ROW($1:$99))+6,50)</f>
        <v>LA CIOTAT</v>
      </c>
    </row>
    <row r="1030" spans="1:5" x14ac:dyDescent="0.3">
      <c r="A1030" t="s">
        <v>1026</v>
      </c>
      <c r="B1030">
        <f>--LEFT(Tableau1[[#This Row],[Adresse]],SEARCH(" ",Tableau1[[#This Row],[Adresse]],1)-1)</f>
        <v>42</v>
      </c>
      <c r="C103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PAUL GAUGUIN </v>
      </c>
      <c r="D1030" s="1" t="str">
        <f>MID(Tableau1[[#This Row],[Adresse]],SUMPRODUCT(ISNUMBER(MID(SUBSTITUTE(Tableau1[[#This Row],[Adresse]]," ","|"),ROW($1:$99),5)*1)*ROW($1:$99)),5)</f>
        <v>81000</v>
      </c>
      <c r="E1030" t="str">
        <f>MID(Tableau1[[#This Row],[Adresse]],SUMPRODUCT(ISNUMBER(MID(SUBSTITUTE(Tableau1[[#This Row],[Adresse]]," ","|"),ROW($1:$99),5)*1)*ROW($1:$99))+6,50)</f>
        <v>ALBI</v>
      </c>
    </row>
    <row r="1031" spans="1:5" x14ac:dyDescent="0.3">
      <c r="A1031" t="s">
        <v>1027</v>
      </c>
      <c r="B1031">
        <f>--LEFT(Tableau1[[#This Row],[Adresse]],SEARCH(" ",Tableau1[[#This Row],[Adresse]],1)-1)</f>
        <v>209</v>
      </c>
      <c r="C103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  GRAND RUE </v>
      </c>
      <c r="D1031" s="1" t="str">
        <f>MID(Tableau1[[#This Row],[Adresse]],SUMPRODUCT(ISNUMBER(MID(SUBSTITUTE(Tableau1[[#This Row],[Adresse]]," ","|"),ROW($1:$99),5)*1)*ROW($1:$99)),5)</f>
        <v>57190</v>
      </c>
      <c r="E1031" t="str">
        <f>MID(Tableau1[[#This Row],[Adresse]],SUMPRODUCT(ISNUMBER(MID(SUBSTITUTE(Tableau1[[#This Row],[Adresse]]," ","|"),ROW($1:$99),5)*1)*ROW($1:$99))+6,50)</f>
        <v>FLORANGE</v>
      </c>
    </row>
    <row r="1032" spans="1:5" x14ac:dyDescent="0.3">
      <c r="A1032" t="s">
        <v>1028</v>
      </c>
      <c r="B1032">
        <f>--LEFT(Tableau1[[#This Row],[Adresse]],SEARCH(" ",Tableau1[[#This Row],[Adresse]],1)-1)</f>
        <v>7</v>
      </c>
      <c r="C103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TRAVERSIERE </v>
      </c>
      <c r="D1032" s="1" t="str">
        <f>MID(Tableau1[[#This Row],[Adresse]],SUMPRODUCT(ISNUMBER(MID(SUBSTITUTE(Tableau1[[#This Row],[Adresse]]," ","|"),ROW($1:$99),5)*1)*ROW($1:$99)),5)</f>
        <v>78430</v>
      </c>
      <c r="E1032" t="str">
        <f>MID(Tableau1[[#This Row],[Adresse]],SUMPRODUCT(ISNUMBER(MID(SUBSTITUTE(Tableau1[[#This Row],[Adresse]]," ","|"),ROW($1:$99),5)*1)*ROW($1:$99))+6,50)</f>
        <v>LOUVECIENNES</v>
      </c>
    </row>
    <row r="1033" spans="1:5" x14ac:dyDescent="0.3">
      <c r="A1033" t="s">
        <v>1029</v>
      </c>
      <c r="B1033">
        <f>--LEFT(Tableau1[[#This Row],[Adresse]],SEARCH(" ",Tableau1[[#This Row],[Adresse]],1)-1)</f>
        <v>27</v>
      </c>
      <c r="C103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SAINT BLAISE </v>
      </c>
      <c r="D1033" s="1" t="str">
        <f>MID(Tableau1[[#This Row],[Adresse]],SUMPRODUCT(ISNUMBER(MID(SUBSTITUTE(Tableau1[[#This Row],[Adresse]]," ","|"),ROW($1:$99),5)*1)*ROW($1:$99)),5)</f>
        <v>68990</v>
      </c>
      <c r="E1033" t="str">
        <f>MID(Tableau1[[#This Row],[Adresse]],SUMPRODUCT(ISNUMBER(MID(SUBSTITUTE(Tableau1[[#This Row],[Adresse]]," ","|"),ROW($1:$99),5)*1)*ROW($1:$99))+6,50)</f>
        <v>GALFINGUE</v>
      </c>
    </row>
    <row r="1034" spans="1:5" x14ac:dyDescent="0.3">
      <c r="A1034" t="s">
        <v>1030</v>
      </c>
      <c r="B1034">
        <f>--LEFT(Tableau1[[#This Row],[Adresse]],SEARCH(" ",Tableau1[[#This Row],[Adresse]],1)-1)</f>
        <v>47</v>
      </c>
      <c r="C103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  GRANDE RUE </v>
      </c>
      <c r="D1034" s="1" t="str">
        <f>MID(Tableau1[[#This Row],[Adresse]],SUMPRODUCT(ISNUMBER(MID(SUBSTITUTE(Tableau1[[#This Row],[Adresse]]," ","|"),ROW($1:$99),5)*1)*ROW($1:$99)),5)</f>
        <v>74160</v>
      </c>
      <c r="E1034" t="str">
        <f>MID(Tableau1[[#This Row],[Adresse]],SUMPRODUCT(ISNUMBER(MID(SUBSTITUTE(Tableau1[[#This Row],[Adresse]]," ","|"),ROW($1:$99),5)*1)*ROW($1:$99))+6,50)</f>
        <v>SAINT JULIEN EN GENEVOIS</v>
      </c>
    </row>
    <row r="1035" spans="1:5" x14ac:dyDescent="0.3">
      <c r="A1035" t="s">
        <v>1031</v>
      </c>
      <c r="B1035">
        <f>--LEFT(Tableau1[[#This Row],[Adresse]],SEARCH(" ",Tableau1[[#This Row],[Adresse]],1)-1)</f>
        <v>43</v>
      </c>
      <c r="C103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RASPAIL </v>
      </c>
      <c r="D1035" s="1" t="str">
        <f>MID(Tableau1[[#This Row],[Adresse]],SUMPRODUCT(ISNUMBER(MID(SUBSTITUTE(Tableau1[[#This Row],[Adresse]]," ","|"),ROW($1:$99),5)*1)*ROW($1:$99)),5)</f>
        <v>38000</v>
      </c>
      <c r="E1035" t="str">
        <f>MID(Tableau1[[#This Row],[Adresse]],SUMPRODUCT(ISNUMBER(MID(SUBSTITUTE(Tableau1[[#This Row],[Adresse]]," ","|"),ROW($1:$99),5)*1)*ROW($1:$99))+6,50)</f>
        <v>GRENOBLE</v>
      </c>
    </row>
    <row r="1036" spans="1:5" x14ac:dyDescent="0.3">
      <c r="A1036" t="s">
        <v>1032</v>
      </c>
      <c r="B1036">
        <f>--LEFT(Tableau1[[#This Row],[Adresse]],SEARCH(" ",Tableau1[[#This Row],[Adresse]],1)-1)</f>
        <v>874</v>
      </c>
      <c r="C103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BARBY </v>
      </c>
      <c r="D1036" s="1" t="str">
        <f>MID(Tableau1[[#This Row],[Adresse]],SUMPRODUCT(ISNUMBER(MID(SUBSTITUTE(Tableau1[[#This Row],[Adresse]]," ","|"),ROW($1:$99),5)*1)*ROW($1:$99)),5)</f>
        <v>73490</v>
      </c>
      <c r="E1036" t="str">
        <f>MID(Tableau1[[#This Row],[Adresse]],SUMPRODUCT(ISNUMBER(MID(SUBSTITUTE(Tableau1[[#This Row],[Adresse]]," ","|"),ROW($1:$99),5)*1)*ROW($1:$99))+6,50)</f>
        <v>LA RAVOIRE</v>
      </c>
    </row>
    <row r="1037" spans="1:5" x14ac:dyDescent="0.3">
      <c r="A1037" t="s">
        <v>1033</v>
      </c>
      <c r="B1037">
        <f>--LEFT(Tableau1[[#This Row],[Adresse]],SEARCH(" ",Tableau1[[#This Row],[Adresse]],1)-1)</f>
        <v>24</v>
      </c>
      <c r="C103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 ZAY </v>
      </c>
      <c r="D1037" s="1" t="str">
        <f>MID(Tableau1[[#This Row],[Adresse]],SUMPRODUCT(ISNUMBER(MID(SUBSTITUTE(Tableau1[[#This Row],[Adresse]]," ","|"),ROW($1:$99),5)*1)*ROW($1:$99)),5)</f>
        <v>82000</v>
      </c>
      <c r="E1037" t="str">
        <f>MID(Tableau1[[#This Row],[Adresse]],SUMPRODUCT(ISNUMBER(MID(SUBSTITUTE(Tableau1[[#This Row],[Adresse]]," ","|"),ROW($1:$99),5)*1)*ROW($1:$99))+6,50)</f>
        <v>MONTAUBAN</v>
      </c>
    </row>
    <row r="1038" spans="1:5" x14ac:dyDescent="0.3">
      <c r="A1038" t="s">
        <v>1034</v>
      </c>
      <c r="B1038">
        <f>--LEFT(Tableau1[[#This Row],[Adresse]],SEARCH(" ",Tableau1[[#This Row],[Adresse]],1)-1)</f>
        <v>958</v>
      </c>
      <c r="C103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DU TERME </v>
      </c>
      <c r="D1038" s="1" t="str">
        <f>MID(Tableau1[[#This Row],[Adresse]],SUMPRODUCT(ISNUMBER(MID(SUBSTITUTE(Tableau1[[#This Row],[Adresse]]," ","|"),ROW($1:$99),5)*1)*ROW($1:$99)),5)</f>
        <v>82370</v>
      </c>
      <c r="E1038" t="str">
        <f>MID(Tableau1[[#This Row],[Adresse]],SUMPRODUCT(ISNUMBER(MID(SUBSTITUTE(Tableau1[[#This Row],[Adresse]]," ","|"),ROW($1:$99),5)*1)*ROW($1:$99))+6,50)</f>
        <v>NOHIC</v>
      </c>
    </row>
    <row r="1039" spans="1:5" x14ac:dyDescent="0.3">
      <c r="A1039" t="s">
        <v>1035</v>
      </c>
      <c r="B1039">
        <f>--LEFT(Tableau1[[#This Row],[Adresse]],SEARCH(" ",Tableau1[[#This Row],[Adresse]],1)-1)</f>
        <v>12</v>
      </c>
      <c r="C103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SAINT WENDELIN </v>
      </c>
      <c r="D1039" s="1" t="str">
        <f>MID(Tableau1[[#This Row],[Adresse]],SUMPRODUCT(ISNUMBER(MID(SUBSTITUTE(Tableau1[[#This Row],[Adresse]]," ","|"),ROW($1:$99),5)*1)*ROW($1:$99)),5)</f>
        <v>67410</v>
      </c>
      <c r="E1039" t="str">
        <f>MID(Tableau1[[#This Row],[Adresse]],SUMPRODUCT(ISNUMBER(MID(SUBSTITUTE(Tableau1[[#This Row],[Adresse]]," ","|"),ROW($1:$99),5)*1)*ROW($1:$99))+6,50)</f>
        <v>ROHRWILLER</v>
      </c>
    </row>
    <row r="1040" spans="1:5" x14ac:dyDescent="0.3">
      <c r="A1040" t="s">
        <v>1036</v>
      </c>
      <c r="B1040">
        <f>--LEFT(Tableau1[[#This Row],[Adresse]],SEARCH(" ",Tableau1[[#This Row],[Adresse]],1)-1)</f>
        <v>126</v>
      </c>
      <c r="C104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VIENNE </v>
      </c>
      <c r="D1040" s="1" t="str">
        <f>MID(Tableau1[[#This Row],[Adresse]],SUMPRODUCT(ISNUMBER(MID(SUBSTITUTE(Tableau1[[#This Row],[Adresse]]," ","|"),ROW($1:$99),5)*1)*ROW($1:$99)),5)</f>
        <v>69008</v>
      </c>
      <c r="E1040" t="str">
        <f>MID(Tableau1[[#This Row],[Adresse]],SUMPRODUCT(ISNUMBER(MID(SUBSTITUTE(Tableau1[[#This Row],[Adresse]]," ","|"),ROW($1:$99),5)*1)*ROW($1:$99))+6,50)</f>
        <v>LYON</v>
      </c>
    </row>
    <row r="1041" spans="1:5" x14ac:dyDescent="0.3">
      <c r="A1041" t="s">
        <v>1037</v>
      </c>
      <c r="B1041">
        <f>--LEFT(Tableau1[[#This Row],[Adresse]],SEARCH(" ",Tableau1[[#This Row],[Adresse]],1)-1)</f>
        <v>12</v>
      </c>
      <c r="C104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PIERRE DE COUBERTIN </v>
      </c>
      <c r="D1041" s="1" t="str">
        <f>MID(Tableau1[[#This Row],[Adresse]],SUMPRODUCT(ISNUMBER(MID(SUBSTITUTE(Tableau1[[#This Row],[Adresse]]," ","|"),ROW($1:$99),5)*1)*ROW($1:$99)),5)</f>
        <v>58000</v>
      </c>
      <c r="E1041" t="str">
        <f>MID(Tableau1[[#This Row],[Adresse]],SUMPRODUCT(ISNUMBER(MID(SUBSTITUTE(Tableau1[[#This Row],[Adresse]]," ","|"),ROW($1:$99),5)*1)*ROW($1:$99))+6,50)</f>
        <v>NEVERS</v>
      </c>
    </row>
    <row r="1042" spans="1:5" x14ac:dyDescent="0.3">
      <c r="A1042" t="s">
        <v>1038</v>
      </c>
      <c r="B1042">
        <f>--LEFT(Tableau1[[#This Row],[Adresse]],SEARCH(" ",Tableau1[[#This Row],[Adresse]],1)-1)</f>
        <v>10</v>
      </c>
      <c r="C104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SCANDICCI </v>
      </c>
      <c r="D1042" s="1" t="str">
        <f>MID(Tableau1[[#This Row],[Adresse]],SUMPRODUCT(ISNUMBER(MID(SUBSTITUTE(Tableau1[[#This Row],[Adresse]]," ","|"),ROW($1:$99),5)*1)*ROW($1:$99)),5)</f>
        <v>93500</v>
      </c>
      <c r="E1042" t="str">
        <f>MID(Tableau1[[#This Row],[Adresse]],SUMPRODUCT(ISNUMBER(MID(SUBSTITUTE(Tableau1[[#This Row],[Adresse]]," ","|"),ROW($1:$99),5)*1)*ROW($1:$99))+6,50)</f>
        <v>PANTIN</v>
      </c>
    </row>
    <row r="1043" spans="1:5" x14ac:dyDescent="0.3">
      <c r="A1043" t="s">
        <v>1039</v>
      </c>
      <c r="B1043">
        <f>--LEFT(Tableau1[[#This Row],[Adresse]],SEARCH(" ",Tableau1[[#This Row],[Adresse]],1)-1)</f>
        <v>52</v>
      </c>
      <c r="C104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DE LAS BIGUES </v>
      </c>
      <c r="D1043" s="1" t="str">
        <f>MID(Tableau1[[#This Row],[Adresse]],SUMPRODUCT(ISNUMBER(MID(SUBSTITUTE(Tableau1[[#This Row],[Adresse]]," ","|"),ROW($1:$99),5)*1)*ROW($1:$99)),5)</f>
        <v>66140</v>
      </c>
      <c r="E1043" t="str">
        <f>MID(Tableau1[[#This Row],[Adresse]],SUMPRODUCT(ISNUMBER(MID(SUBSTITUTE(Tableau1[[#This Row],[Adresse]]," ","|"),ROW($1:$99),5)*1)*ROW($1:$99))+6,50)</f>
        <v>CANET EN ROUSSILLON</v>
      </c>
    </row>
    <row r="1044" spans="1:5" x14ac:dyDescent="0.3">
      <c r="A1044" t="s">
        <v>1040</v>
      </c>
      <c r="B1044">
        <f>--LEFT(Tableau1[[#This Row],[Adresse]],SEARCH(" ",Tableau1[[#This Row],[Adresse]],1)-1)</f>
        <v>5</v>
      </c>
      <c r="C104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G RUE COLONEL ARNAUD BELTRAME </v>
      </c>
      <c r="D1044" s="1" t="str">
        <f>MID(Tableau1[[#This Row],[Adresse]],SUMPRODUCT(ISNUMBER(MID(SUBSTITUTE(Tableau1[[#This Row],[Adresse]]," ","|"),ROW($1:$99),5)*1)*ROW($1:$99)),5)</f>
        <v>38200</v>
      </c>
      <c r="E1044" t="str">
        <f>MID(Tableau1[[#This Row],[Adresse]],SUMPRODUCT(ISNUMBER(MID(SUBSTITUTE(Tableau1[[#This Row],[Adresse]]," ","|"),ROW($1:$99),5)*1)*ROW($1:$99))+6,50)</f>
        <v>VIENNE</v>
      </c>
    </row>
    <row r="1045" spans="1:5" x14ac:dyDescent="0.3">
      <c r="A1045" t="s">
        <v>1041</v>
      </c>
      <c r="B1045">
        <f>--LEFT(Tableau1[[#This Row],[Adresse]],SEARCH(" ",Tableau1[[#This Row],[Adresse]],1)-1)</f>
        <v>120</v>
      </c>
      <c r="C104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F AVENUE GENERAL LECLERC </v>
      </c>
      <c r="D1045" s="1" t="str">
        <f>MID(Tableau1[[#This Row],[Adresse]],SUMPRODUCT(ISNUMBER(MID(SUBSTITUTE(Tableau1[[#This Row],[Adresse]]," ","|"),ROW($1:$99),5)*1)*ROW($1:$99)),5)</f>
        <v>38200</v>
      </c>
      <c r="E1045" t="str">
        <f>MID(Tableau1[[#This Row],[Adresse]],SUMPRODUCT(ISNUMBER(MID(SUBSTITUTE(Tableau1[[#This Row],[Adresse]]," ","|"),ROW($1:$99),5)*1)*ROW($1:$99))+6,50)</f>
        <v>VIENNE</v>
      </c>
    </row>
    <row r="1046" spans="1:5" x14ac:dyDescent="0.3">
      <c r="A1046" t="s">
        <v>1042</v>
      </c>
      <c r="B1046">
        <f>--LEFT(Tableau1[[#This Row],[Adresse]],SEARCH(" ",Tableau1[[#This Row],[Adresse]],1)-1)</f>
        <v>31</v>
      </c>
      <c r="C104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FEDERICO GARCIA LORCA </v>
      </c>
      <c r="D1046" s="1" t="str">
        <f>MID(Tableau1[[#This Row],[Adresse]],SUMPRODUCT(ISNUMBER(MID(SUBSTITUTE(Tableau1[[#This Row],[Adresse]]," ","|"),ROW($1:$99),5)*1)*ROW($1:$99)),5)</f>
        <v>77190</v>
      </c>
      <c r="E1046" t="str">
        <f>MID(Tableau1[[#This Row],[Adresse]],SUMPRODUCT(ISNUMBER(MID(SUBSTITUTE(Tableau1[[#This Row],[Adresse]]," ","|"),ROW($1:$99),5)*1)*ROW($1:$99))+6,50)</f>
        <v>DAMMARIE LES LYS</v>
      </c>
    </row>
    <row r="1047" spans="1:5" x14ac:dyDescent="0.3">
      <c r="A1047" t="s">
        <v>1043</v>
      </c>
      <c r="B1047">
        <f>--LEFT(Tableau1[[#This Row],[Adresse]],SEARCH(" ",Tableau1[[#This Row],[Adresse]],1)-1)</f>
        <v>56</v>
      </c>
      <c r="C104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MARECHAL JUIN </v>
      </c>
      <c r="D1047" s="1" t="str">
        <f>MID(Tableau1[[#This Row],[Adresse]],SUMPRODUCT(ISNUMBER(MID(SUBSTITUTE(Tableau1[[#This Row],[Adresse]]," ","|"),ROW($1:$99),5)*1)*ROW($1:$99)),5)</f>
        <v>11000</v>
      </c>
      <c r="E1047" t="str">
        <f>MID(Tableau1[[#This Row],[Adresse]],SUMPRODUCT(ISNUMBER(MID(SUBSTITUTE(Tableau1[[#This Row],[Adresse]]," ","|"),ROW($1:$99),5)*1)*ROW($1:$99))+6,50)</f>
        <v>CARCASSONNE</v>
      </c>
    </row>
    <row r="1048" spans="1:5" x14ac:dyDescent="0.3">
      <c r="A1048" t="s">
        <v>1044</v>
      </c>
      <c r="B1048">
        <f>--LEFT(Tableau1[[#This Row],[Adresse]],SEARCH(" ",Tableau1[[#This Row],[Adresse]],1)-1)</f>
        <v>15</v>
      </c>
      <c r="C104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 GRANGE </v>
      </c>
      <c r="D1048" s="1" t="str">
        <f>MID(Tableau1[[#This Row],[Adresse]],SUMPRODUCT(ISNUMBER(MID(SUBSTITUTE(Tableau1[[#This Row],[Adresse]]," ","|"),ROW($1:$99),5)*1)*ROW($1:$99)),5)</f>
        <v>66430</v>
      </c>
      <c r="E1048" t="str">
        <f>MID(Tableau1[[#This Row],[Adresse]],SUMPRODUCT(ISNUMBER(MID(SUBSTITUTE(Tableau1[[#This Row],[Adresse]]," ","|"),ROW($1:$99),5)*1)*ROW($1:$99))+6,50)</f>
        <v>BOMPAS</v>
      </c>
    </row>
    <row r="1049" spans="1:5" x14ac:dyDescent="0.3">
      <c r="A1049" t="s">
        <v>1045</v>
      </c>
      <c r="B1049">
        <f>--LEFT(Tableau1[[#This Row],[Adresse]],SEARCH(" ",Tableau1[[#This Row],[Adresse]],1)-1)</f>
        <v>10</v>
      </c>
      <c r="C104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PERE SCHEIL </v>
      </c>
      <c r="D1049" s="1" t="str">
        <f>MID(Tableau1[[#This Row],[Adresse]],SUMPRODUCT(ISNUMBER(MID(SUBSTITUTE(Tableau1[[#This Row],[Adresse]]," ","|"),ROW($1:$99),5)*1)*ROW($1:$99)),5)</f>
        <v>57000</v>
      </c>
      <c r="E1049" t="str">
        <f>MID(Tableau1[[#This Row],[Adresse]],SUMPRODUCT(ISNUMBER(MID(SUBSTITUTE(Tableau1[[#This Row],[Adresse]]," ","|"),ROW($1:$99),5)*1)*ROW($1:$99))+6,50)</f>
        <v>METZ</v>
      </c>
    </row>
    <row r="1050" spans="1:5" x14ac:dyDescent="0.3">
      <c r="A1050" t="s">
        <v>1046</v>
      </c>
      <c r="B1050">
        <f>--LEFT(Tableau1[[#This Row],[Adresse]],SEARCH(" ",Tableau1[[#This Row],[Adresse]],1)-1)</f>
        <v>2</v>
      </c>
      <c r="C105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ROGER MARTIN DU GARD </v>
      </c>
      <c r="D1050" s="1" t="str">
        <f>MID(Tableau1[[#This Row],[Adresse]],SUMPRODUCT(ISNUMBER(MID(SUBSTITUTE(Tableau1[[#This Row],[Adresse]]," ","|"),ROW($1:$99),5)*1)*ROW($1:$99)),5)</f>
        <v>25000</v>
      </c>
      <c r="E1050" t="str">
        <f>MID(Tableau1[[#This Row],[Adresse]],SUMPRODUCT(ISNUMBER(MID(SUBSTITUTE(Tableau1[[#This Row],[Adresse]]," ","|"),ROW($1:$99),5)*1)*ROW($1:$99))+6,50)</f>
        <v>BESANCON</v>
      </c>
    </row>
    <row r="1051" spans="1:5" x14ac:dyDescent="0.3">
      <c r="A1051" t="s">
        <v>1047</v>
      </c>
      <c r="B1051">
        <f>--LEFT(Tableau1[[#This Row],[Adresse]],SEARCH(" ",Tableau1[[#This Row],[Adresse]],1)-1)</f>
        <v>5</v>
      </c>
      <c r="C105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CARRIERES </v>
      </c>
      <c r="D1051" s="1" t="str">
        <f>MID(Tableau1[[#This Row],[Adresse]],SUMPRODUCT(ISNUMBER(MID(SUBSTITUTE(Tableau1[[#This Row],[Adresse]]," ","|"),ROW($1:$99),5)*1)*ROW($1:$99)),5)</f>
        <v>34680</v>
      </c>
      <c r="E1051" t="str">
        <f>MID(Tableau1[[#This Row],[Adresse]],SUMPRODUCT(ISNUMBER(MID(SUBSTITUTE(Tableau1[[#This Row],[Adresse]]," ","|"),ROW($1:$99),5)*1)*ROW($1:$99))+6,50)</f>
        <v>SAINT GEORGES D ORQUES</v>
      </c>
    </row>
    <row r="1052" spans="1:5" x14ac:dyDescent="0.3">
      <c r="A1052" t="s">
        <v>1048</v>
      </c>
      <c r="B1052">
        <f>--LEFT(Tableau1[[#This Row],[Adresse]],SEARCH(" ",Tableau1[[#This Row],[Adresse]],1)-1)</f>
        <v>14</v>
      </c>
      <c r="C105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BUISSON </v>
      </c>
      <c r="D1052" s="1" t="str">
        <f>MID(Tableau1[[#This Row],[Adresse]],SUMPRODUCT(ISNUMBER(MID(SUBSTITUTE(Tableau1[[#This Row],[Adresse]]," ","|"),ROW($1:$99),5)*1)*ROW($1:$99)),5)</f>
        <v>42000</v>
      </c>
      <c r="E1052" t="str">
        <f>MID(Tableau1[[#This Row],[Adresse]],SUMPRODUCT(ISNUMBER(MID(SUBSTITUTE(Tableau1[[#This Row],[Adresse]]," ","|"),ROW($1:$99),5)*1)*ROW($1:$99))+6,50)</f>
        <v>SAINT ETIENNE</v>
      </c>
    </row>
    <row r="1053" spans="1:5" x14ac:dyDescent="0.3">
      <c r="A1053" t="s">
        <v>1049</v>
      </c>
      <c r="B1053">
        <f>--LEFT(Tableau1[[#This Row],[Adresse]],SEARCH(" ",Tableau1[[#This Row],[Adresse]],1)-1)</f>
        <v>39</v>
      </c>
      <c r="C105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LUGO </v>
      </c>
      <c r="D1053" s="1" t="str">
        <f>MID(Tableau1[[#This Row],[Adresse]],SUMPRODUCT(ISNUMBER(MID(SUBSTITUTE(Tableau1[[#This Row],[Adresse]]," ","|"),ROW($1:$99),5)*1)*ROW($1:$99)),5)</f>
        <v>94600</v>
      </c>
      <c r="E1053" t="str">
        <f>MID(Tableau1[[#This Row],[Adresse]],SUMPRODUCT(ISNUMBER(MID(SUBSTITUTE(Tableau1[[#This Row],[Adresse]]," ","|"),ROW($1:$99),5)*1)*ROW($1:$99))+6,50)</f>
        <v>CHOISY LE ROI</v>
      </c>
    </row>
    <row r="1054" spans="1:5" x14ac:dyDescent="0.3">
      <c r="A1054" t="s">
        <v>1050</v>
      </c>
      <c r="B1054">
        <f>--LEFT(Tableau1[[#This Row],[Adresse]],SEARCH(" ",Tableau1[[#This Row],[Adresse]],1)-1)</f>
        <v>3</v>
      </c>
      <c r="C105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GENERAL DE GAULLE </v>
      </c>
      <c r="D1054" s="1" t="str">
        <f>MID(Tableau1[[#This Row],[Adresse]],SUMPRODUCT(ISNUMBER(MID(SUBSTITUTE(Tableau1[[#This Row],[Adresse]]," ","|"),ROW($1:$99),5)*1)*ROW($1:$99)),5)</f>
        <v>94220</v>
      </c>
      <c r="E1054" t="str">
        <f>MID(Tableau1[[#This Row],[Adresse]],SUMPRODUCT(ISNUMBER(MID(SUBSTITUTE(Tableau1[[#This Row],[Adresse]]," ","|"),ROW($1:$99),5)*1)*ROW($1:$99))+6,50)</f>
        <v>CHARENTON LE PONT</v>
      </c>
    </row>
    <row r="1055" spans="1:5" x14ac:dyDescent="0.3">
      <c r="A1055" t="s">
        <v>1051</v>
      </c>
      <c r="B1055">
        <f>--LEFT(Tableau1[[#This Row],[Adresse]],SEARCH(" ",Tableau1[[#This Row],[Adresse]],1)-1)</f>
        <v>4</v>
      </c>
      <c r="C105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PARC MARIA </v>
      </c>
      <c r="D1055" s="1" t="str">
        <f>MID(Tableau1[[#This Row],[Adresse]],SUMPRODUCT(ISNUMBER(MID(SUBSTITUTE(Tableau1[[#This Row],[Adresse]]," ","|"),ROW($1:$99),5)*1)*ROW($1:$99)),5)</f>
        <v>06100</v>
      </c>
      <c r="E1055" t="str">
        <f>MID(Tableau1[[#This Row],[Adresse]],SUMPRODUCT(ISNUMBER(MID(SUBSTITUTE(Tableau1[[#This Row],[Adresse]]," ","|"),ROW($1:$99),5)*1)*ROW($1:$99))+6,50)</f>
        <v>NICE</v>
      </c>
    </row>
    <row r="1056" spans="1:5" x14ac:dyDescent="0.3">
      <c r="A1056" t="s">
        <v>1052</v>
      </c>
      <c r="B1056">
        <f>--LEFT(Tableau1[[#This Row],[Adresse]],SEARCH(" ",Tableau1[[#This Row],[Adresse]],1)-1)</f>
        <v>65</v>
      </c>
      <c r="C105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HIPPOLYTE MARQUES </v>
      </c>
      <c r="D1056" s="1" t="str">
        <f>MID(Tableau1[[#This Row],[Adresse]],SUMPRODUCT(ISNUMBER(MID(SUBSTITUTE(Tableau1[[#This Row],[Adresse]]," ","|"),ROW($1:$99),5)*1)*ROW($1:$99)),5)</f>
        <v>94200</v>
      </c>
      <c r="E1056" t="str">
        <f>MID(Tableau1[[#This Row],[Adresse]],SUMPRODUCT(ISNUMBER(MID(SUBSTITUTE(Tableau1[[#This Row],[Adresse]]," ","|"),ROW($1:$99),5)*1)*ROW($1:$99))+6,50)</f>
        <v>IVRY SUR SEINE</v>
      </c>
    </row>
    <row r="1057" spans="1:5" x14ac:dyDescent="0.3">
      <c r="A1057" t="s">
        <v>1053</v>
      </c>
      <c r="B1057">
        <f>--LEFT(Tableau1[[#This Row],[Adresse]],SEARCH(" ",Tableau1[[#This Row],[Adresse]],1)-1)</f>
        <v>47</v>
      </c>
      <c r="C105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124E RGT D INFANTERIE </v>
      </c>
      <c r="D1057" s="1" t="str">
        <f>MID(Tableau1[[#This Row],[Adresse]],SUMPRODUCT(ISNUMBER(MID(SUBSTITUTE(Tableau1[[#This Row],[Adresse]]," ","|"),ROW($1:$99),5)*1)*ROW($1:$99)),5)</f>
        <v>53000</v>
      </c>
      <c r="E1057" t="str">
        <f>MID(Tableau1[[#This Row],[Adresse]],SUMPRODUCT(ISNUMBER(MID(SUBSTITUTE(Tableau1[[#This Row],[Adresse]]," ","|"),ROW($1:$99),5)*1)*ROW($1:$99))+6,50)</f>
        <v>LAVAL</v>
      </c>
    </row>
    <row r="1058" spans="1:5" x14ac:dyDescent="0.3">
      <c r="A1058" t="s">
        <v>1054</v>
      </c>
      <c r="B1058">
        <f>--LEFT(Tableau1[[#This Row],[Adresse]],SEARCH(" ",Tableau1[[#This Row],[Adresse]],1)-1)</f>
        <v>48</v>
      </c>
      <c r="C105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METZ </v>
      </c>
      <c r="D1058" s="1" t="str">
        <f>MID(Tableau1[[#This Row],[Adresse]],SUMPRODUCT(ISNUMBER(MID(SUBSTITUTE(Tableau1[[#This Row],[Adresse]]," ","|"),ROW($1:$99),5)*1)*ROW($1:$99)),5)</f>
        <v>81100</v>
      </c>
      <c r="E1058" t="str">
        <f>MID(Tableau1[[#This Row],[Adresse]],SUMPRODUCT(ISNUMBER(MID(SUBSTITUTE(Tableau1[[#This Row],[Adresse]]," ","|"),ROW($1:$99),5)*1)*ROW($1:$99))+6,50)</f>
        <v>CASTRES</v>
      </c>
    </row>
    <row r="1059" spans="1:5" x14ac:dyDescent="0.3">
      <c r="A1059" t="s">
        <v>1055</v>
      </c>
      <c r="B1059">
        <f>--LEFT(Tableau1[[#This Row],[Adresse]],SEARCH(" ",Tableau1[[#This Row],[Adresse]],1)-1)</f>
        <v>68</v>
      </c>
      <c r="C105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CHATEAU D ESTE </v>
      </c>
      <c r="D1059" s="1" t="str">
        <f>MID(Tableau1[[#This Row],[Adresse]],SUMPRODUCT(ISNUMBER(MID(SUBSTITUTE(Tableau1[[#This Row],[Adresse]]," ","|"),ROW($1:$99),5)*1)*ROW($1:$99)),5)</f>
        <v>64140</v>
      </c>
      <c r="E1059" t="str">
        <f>MID(Tableau1[[#This Row],[Adresse]],SUMPRODUCT(ISNUMBER(MID(SUBSTITUTE(Tableau1[[#This Row],[Adresse]]," ","|"),ROW($1:$99),5)*1)*ROW($1:$99))+6,50)</f>
        <v>BILLERE</v>
      </c>
    </row>
    <row r="1060" spans="1:5" x14ac:dyDescent="0.3">
      <c r="A1060" t="s">
        <v>1056</v>
      </c>
      <c r="B1060">
        <f>--LEFT(Tableau1[[#This Row],[Adresse]],SEARCH(" ",Tableau1[[#This Row],[Adresse]],1)-1)</f>
        <v>720</v>
      </c>
      <c r="C106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ABBE PAUL PARGUEL </v>
      </c>
      <c r="D1060" s="1" t="str">
        <f>MID(Tableau1[[#This Row],[Adresse]],SUMPRODUCT(ISNUMBER(MID(SUBSTITUTE(Tableau1[[#This Row],[Adresse]]," ","|"),ROW($1:$99),5)*1)*ROW($1:$99)),5)</f>
        <v>34090</v>
      </c>
      <c r="E1060" t="str">
        <f>MID(Tableau1[[#This Row],[Adresse]],SUMPRODUCT(ISNUMBER(MID(SUBSTITUTE(Tableau1[[#This Row],[Adresse]]," ","|"),ROW($1:$99),5)*1)*ROW($1:$99))+6,50)</f>
        <v>MONTPELLIER</v>
      </c>
    </row>
    <row r="1061" spans="1:5" x14ac:dyDescent="0.3">
      <c r="A1061" t="s">
        <v>1057</v>
      </c>
      <c r="B1061">
        <f>--LEFT(Tableau1[[#This Row],[Adresse]],SEARCH(" ",Tableau1[[#This Row],[Adresse]],1)-1)</f>
        <v>16</v>
      </c>
      <c r="C106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LA PEYROUSE </v>
      </c>
      <c r="D1061" s="1" t="str">
        <f>MID(Tableau1[[#This Row],[Adresse]],SUMPRODUCT(ISNUMBER(MID(SUBSTITUTE(Tableau1[[#This Row],[Adresse]]," ","|"),ROW($1:$99),5)*1)*ROW($1:$99)),5)</f>
        <v>81000</v>
      </c>
      <c r="E1061" t="str">
        <f>MID(Tableau1[[#This Row],[Adresse]],SUMPRODUCT(ISNUMBER(MID(SUBSTITUTE(Tableau1[[#This Row],[Adresse]]," ","|"),ROW($1:$99),5)*1)*ROW($1:$99))+6,50)</f>
        <v>ALBI</v>
      </c>
    </row>
    <row r="1062" spans="1:5" x14ac:dyDescent="0.3">
      <c r="A1062" t="s">
        <v>1058</v>
      </c>
      <c r="B1062">
        <f>--LEFT(Tableau1[[#This Row],[Adresse]],SEARCH(" ",Tableau1[[#This Row],[Adresse]],1)-1)</f>
        <v>9</v>
      </c>
      <c r="C106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JACQUES PREVERT </v>
      </c>
      <c r="D1062" s="1" t="str">
        <f>MID(Tableau1[[#This Row],[Adresse]],SUMPRODUCT(ISNUMBER(MID(SUBSTITUTE(Tableau1[[#This Row],[Adresse]]," ","|"),ROW($1:$99),5)*1)*ROW($1:$99)),5)</f>
        <v>72230</v>
      </c>
      <c r="E1062" t="str">
        <f>MID(Tableau1[[#This Row],[Adresse]],SUMPRODUCT(ISNUMBER(MID(SUBSTITUTE(Tableau1[[#This Row],[Adresse]]," ","|"),ROW($1:$99),5)*1)*ROW($1:$99))+6,50)</f>
        <v>MULSANNE</v>
      </c>
    </row>
    <row r="1063" spans="1:5" x14ac:dyDescent="0.3">
      <c r="A1063" t="s">
        <v>1059</v>
      </c>
      <c r="B1063">
        <f>--LEFT(Tableau1[[#This Row],[Adresse]],SEARCH(" ",Tableau1[[#This Row],[Adresse]],1)-1)</f>
        <v>71</v>
      </c>
      <c r="C106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FONTENELLES </v>
      </c>
      <c r="D1063" s="1" t="str">
        <f>MID(Tableau1[[#This Row],[Adresse]],SUMPRODUCT(ISNUMBER(MID(SUBSTITUTE(Tableau1[[#This Row],[Adresse]]," ","|"),ROW($1:$99),5)*1)*ROW($1:$99)),5)</f>
        <v>92000</v>
      </c>
      <c r="E1063" t="str">
        <f>MID(Tableau1[[#This Row],[Adresse]],SUMPRODUCT(ISNUMBER(MID(SUBSTITUTE(Tableau1[[#This Row],[Adresse]]," ","|"),ROW($1:$99),5)*1)*ROW($1:$99))+6,50)</f>
        <v>NANTERRE</v>
      </c>
    </row>
    <row r="1064" spans="1:5" x14ac:dyDescent="0.3">
      <c r="A1064" t="s">
        <v>1060</v>
      </c>
      <c r="B1064">
        <f>--LEFT(Tableau1[[#This Row],[Adresse]],SEARCH(" ",Tableau1[[#This Row],[Adresse]],1)-1)</f>
        <v>10</v>
      </c>
      <c r="C106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BARRIS </v>
      </c>
      <c r="D1064" s="1" t="str">
        <f>MID(Tableau1[[#This Row],[Adresse]],SUMPRODUCT(ISNUMBER(MID(SUBSTITUTE(Tableau1[[#This Row],[Adresse]]," ","|"),ROW($1:$99),5)*1)*ROW($1:$99)),5)</f>
        <v>34300</v>
      </c>
      <c r="E1064" t="str">
        <f>MID(Tableau1[[#This Row],[Adresse]],SUMPRODUCT(ISNUMBER(MID(SUBSTITUTE(Tableau1[[#This Row],[Adresse]]," ","|"),ROW($1:$99),5)*1)*ROW($1:$99))+6,50)</f>
        <v>AGDE</v>
      </c>
    </row>
    <row r="1065" spans="1:5" x14ac:dyDescent="0.3">
      <c r="A1065" t="s">
        <v>1061</v>
      </c>
      <c r="B1065">
        <f>--LEFT(Tableau1[[#This Row],[Adresse]],SEARCH(" ",Tableau1[[#This Row],[Adresse]],1)-1)</f>
        <v>456</v>
      </c>
      <c r="C106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L EVESCAT AUX SABLETTES </v>
      </c>
      <c r="D1065" s="1" t="str">
        <f>MID(Tableau1[[#This Row],[Adresse]],SUMPRODUCT(ISNUMBER(MID(SUBSTITUTE(Tableau1[[#This Row],[Adresse]]," ","|"),ROW($1:$99),5)*1)*ROW($1:$99)),5)</f>
        <v>83500</v>
      </c>
      <c r="E1065" t="str">
        <f>MID(Tableau1[[#This Row],[Adresse]],SUMPRODUCT(ISNUMBER(MID(SUBSTITUTE(Tableau1[[#This Row],[Adresse]]," ","|"),ROW($1:$99),5)*1)*ROW($1:$99))+6,50)</f>
        <v>LA SEYNE SUR MER</v>
      </c>
    </row>
    <row r="1066" spans="1:5" x14ac:dyDescent="0.3">
      <c r="A1066" t="s">
        <v>1062</v>
      </c>
      <c r="B1066">
        <f>--LEFT(Tableau1[[#This Row],[Adresse]],SEARCH(" ",Tableau1[[#This Row],[Adresse]],1)-1)</f>
        <v>16</v>
      </c>
      <c r="C106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 ATHENES </v>
      </c>
      <c r="D1066" s="1" t="str">
        <f>MID(Tableau1[[#This Row],[Adresse]],SUMPRODUCT(ISNUMBER(MID(SUBSTITUTE(Tableau1[[#This Row],[Adresse]]," ","|"),ROW($1:$99),5)*1)*ROW($1:$99)),5)</f>
        <v>53000</v>
      </c>
      <c r="E1066" t="str">
        <f>MID(Tableau1[[#This Row],[Adresse]],SUMPRODUCT(ISNUMBER(MID(SUBSTITUTE(Tableau1[[#This Row],[Adresse]]," ","|"),ROW($1:$99),5)*1)*ROW($1:$99))+6,50)</f>
        <v>LAVAL</v>
      </c>
    </row>
    <row r="1067" spans="1:5" x14ac:dyDescent="0.3">
      <c r="A1067" t="s">
        <v>1063</v>
      </c>
      <c r="B1067">
        <f>--LEFT(Tableau1[[#This Row],[Adresse]],SEARCH(" ",Tableau1[[#This Row],[Adresse]],1)-1)</f>
        <v>96</v>
      </c>
      <c r="C106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RENE CASSIN </v>
      </c>
      <c r="D1067" s="1" t="str">
        <f>MID(Tableau1[[#This Row],[Adresse]],SUMPRODUCT(ISNUMBER(MID(SUBSTITUTE(Tableau1[[#This Row],[Adresse]]," ","|"),ROW($1:$99),5)*1)*ROW($1:$99)),5)</f>
        <v>06200</v>
      </c>
      <c r="E1067" t="str">
        <f>MID(Tableau1[[#This Row],[Adresse]],SUMPRODUCT(ISNUMBER(MID(SUBSTITUTE(Tableau1[[#This Row],[Adresse]]," ","|"),ROW($1:$99),5)*1)*ROW($1:$99))+6,50)</f>
        <v>NICE</v>
      </c>
    </row>
    <row r="1068" spans="1:5" x14ac:dyDescent="0.3">
      <c r="A1068" t="s">
        <v>1064</v>
      </c>
      <c r="B1068">
        <f>--LEFT(Tableau1[[#This Row],[Adresse]],SEARCH(" ",Tableau1[[#This Row],[Adresse]],1)-1)</f>
        <v>14</v>
      </c>
      <c r="C106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SAQUIER </v>
      </c>
      <c r="D1068" s="1" t="str">
        <f>MID(Tableau1[[#This Row],[Adresse]],SUMPRODUCT(ISNUMBER(MID(SUBSTITUTE(Tableau1[[#This Row],[Adresse]]," ","|"),ROW($1:$99),5)*1)*ROW($1:$99)),5)</f>
        <v>06200</v>
      </c>
      <c r="E1068" t="str">
        <f>MID(Tableau1[[#This Row],[Adresse]],SUMPRODUCT(ISNUMBER(MID(SUBSTITUTE(Tableau1[[#This Row],[Adresse]]," ","|"),ROW($1:$99),5)*1)*ROW($1:$99))+6,50)</f>
        <v>NICE</v>
      </c>
    </row>
    <row r="1069" spans="1:5" x14ac:dyDescent="0.3">
      <c r="A1069" t="s">
        <v>1065</v>
      </c>
      <c r="B1069">
        <f>--LEFT(Tableau1[[#This Row],[Adresse]],SEARCH(" ",Tableau1[[#This Row],[Adresse]],1)-1)</f>
        <v>60</v>
      </c>
      <c r="C106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CHARLES CAUQUIL </v>
      </c>
      <c r="D1069" s="1" t="str">
        <f>MID(Tableau1[[#This Row],[Adresse]],SUMPRODUCT(ISNUMBER(MID(SUBSTITUTE(Tableau1[[#This Row],[Adresse]]," ","|"),ROW($1:$99),5)*1)*ROW($1:$99)),5)</f>
        <v>34350</v>
      </c>
      <c r="E1069" t="str">
        <f>MID(Tableau1[[#This Row],[Adresse]],SUMPRODUCT(ISNUMBER(MID(SUBSTITUTE(Tableau1[[#This Row],[Adresse]]," ","|"),ROW($1:$99),5)*1)*ROW($1:$99))+6,50)</f>
        <v>VALRAS PLAGE</v>
      </c>
    </row>
    <row r="1070" spans="1:5" x14ac:dyDescent="0.3">
      <c r="A1070" t="s">
        <v>1066</v>
      </c>
      <c r="B1070">
        <f>--LEFT(Tableau1[[#This Row],[Adresse]],SEARCH(" ",Tableau1[[#This Row],[Adresse]],1)-1)</f>
        <v>123</v>
      </c>
      <c r="C107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LA SAUGIE </v>
      </c>
      <c r="D1070" s="1" t="str">
        <f>MID(Tableau1[[#This Row],[Adresse]],SUMPRODUCT(ISNUMBER(MID(SUBSTITUTE(Tableau1[[#This Row],[Adresse]]," ","|"),ROW($1:$99),5)*1)*ROW($1:$99)),5)</f>
        <v>84110</v>
      </c>
      <c r="E1070" t="str">
        <f>MID(Tableau1[[#This Row],[Adresse]],SUMPRODUCT(ISNUMBER(MID(SUBSTITUTE(Tableau1[[#This Row],[Adresse]]," ","|"),ROW($1:$99),5)*1)*ROW($1:$99))+6,50)</f>
        <v>SABLET</v>
      </c>
    </row>
    <row r="1071" spans="1:5" x14ac:dyDescent="0.3">
      <c r="A1071" t="s">
        <v>1067</v>
      </c>
      <c r="B1071">
        <f>--LEFT(Tableau1[[#This Row],[Adresse]],SEARCH(" ",Tableau1[[#This Row],[Adresse]],1)-1)</f>
        <v>17</v>
      </c>
      <c r="C107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DE LA PIERRE PICHARD </v>
      </c>
      <c r="D1071" s="1" t="str">
        <f>MID(Tableau1[[#This Row],[Adresse]],SUMPRODUCT(ISNUMBER(MID(SUBSTITUTE(Tableau1[[#This Row],[Adresse]]," ","|"),ROW($1:$99),5)*1)*ROW($1:$99)),5)</f>
        <v>53120</v>
      </c>
      <c r="E1071" t="str">
        <f>MID(Tableau1[[#This Row],[Adresse]],SUMPRODUCT(ISNUMBER(MID(SUBSTITUTE(Tableau1[[#This Row],[Adresse]]," ","|"),ROW($1:$99),5)*1)*ROW($1:$99))+6,50)</f>
        <v>GORRON</v>
      </c>
    </row>
    <row r="1072" spans="1:5" x14ac:dyDescent="0.3">
      <c r="A1072" t="s">
        <v>1068</v>
      </c>
      <c r="B1072">
        <f>--LEFT(Tableau1[[#This Row],[Adresse]],SEARCH(" ",Tableau1[[#This Row],[Adresse]],1)-1)</f>
        <v>2</v>
      </c>
      <c r="C107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MARGUERITE MAZE </v>
      </c>
      <c r="D1072" s="1" t="str">
        <f>MID(Tableau1[[#This Row],[Adresse]],SUMPRODUCT(ISNUMBER(MID(SUBSTITUTE(Tableau1[[#This Row],[Adresse]]," ","|"),ROW($1:$99),5)*1)*ROW($1:$99)),5)</f>
        <v>64100</v>
      </c>
      <c r="E1072" t="str">
        <f>MID(Tableau1[[#This Row],[Adresse]],SUMPRODUCT(ISNUMBER(MID(SUBSTITUTE(Tableau1[[#This Row],[Adresse]]," ","|"),ROW($1:$99),5)*1)*ROW($1:$99))+6,50)</f>
        <v>BAYONNE</v>
      </c>
    </row>
    <row r="1073" spans="1:5" x14ac:dyDescent="0.3">
      <c r="A1073" t="s">
        <v>1069</v>
      </c>
      <c r="B1073">
        <f>--LEFT(Tableau1[[#This Row],[Adresse]],SEARCH(" ",Tableau1[[#This Row],[Adresse]],1)-1)</f>
        <v>0</v>
      </c>
      <c r="C107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LA DURANCE </v>
      </c>
      <c r="D1073" s="1" t="str">
        <f>MID(Tableau1[[#This Row],[Adresse]],SUMPRODUCT(ISNUMBER(MID(SUBSTITUTE(Tableau1[[#This Row],[Adresse]]," ","|"),ROW($1:$99),5)*1)*ROW($1:$99)),5)</f>
        <v>13560</v>
      </c>
      <c r="E1073" t="str">
        <f>MID(Tableau1[[#This Row],[Adresse]],SUMPRODUCT(ISNUMBER(MID(SUBSTITUTE(Tableau1[[#This Row],[Adresse]]," ","|"),ROW($1:$99),5)*1)*ROW($1:$99))+6,50)</f>
        <v>SENAS</v>
      </c>
    </row>
    <row r="1074" spans="1:5" x14ac:dyDescent="0.3">
      <c r="A1074" t="s">
        <v>1070</v>
      </c>
      <c r="B1074">
        <f>--LEFT(Tableau1[[#This Row],[Adresse]],SEARCH(" ",Tableau1[[#This Row],[Adresse]],1)-1)</f>
        <v>3</v>
      </c>
      <c r="C107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HAMEAU DES JONCHERETTES </v>
      </c>
      <c r="D1074" s="1" t="str">
        <f>MID(Tableau1[[#This Row],[Adresse]],SUMPRODUCT(ISNUMBER(MID(SUBSTITUTE(Tableau1[[#This Row],[Adresse]]," ","|"),ROW($1:$99),5)*1)*ROW($1:$99)),5)</f>
        <v>91120</v>
      </c>
      <c r="E1074" t="str">
        <f>MID(Tableau1[[#This Row],[Adresse]],SUMPRODUCT(ISNUMBER(MID(SUBSTITUTE(Tableau1[[#This Row],[Adresse]]," ","|"),ROW($1:$99),5)*1)*ROW($1:$99))+6,50)</f>
        <v>PALAISEAU</v>
      </c>
    </row>
    <row r="1075" spans="1:5" x14ac:dyDescent="0.3">
      <c r="A1075" t="s">
        <v>1071</v>
      </c>
      <c r="B1075">
        <f>--LEFT(Tableau1[[#This Row],[Adresse]],SEARCH(" ",Tableau1[[#This Row],[Adresse]],1)-1)</f>
        <v>22</v>
      </c>
      <c r="C107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CONFLENT </v>
      </c>
      <c r="D1075" s="1" t="str">
        <f>MID(Tableau1[[#This Row],[Adresse]],SUMPRODUCT(ISNUMBER(MID(SUBSTITUTE(Tableau1[[#This Row],[Adresse]]," ","|"),ROW($1:$99),5)*1)*ROW($1:$99)),5)</f>
        <v>66270</v>
      </c>
      <c r="E1075" t="str">
        <f>MID(Tableau1[[#This Row],[Adresse]],SUMPRODUCT(ISNUMBER(MID(SUBSTITUTE(Tableau1[[#This Row],[Adresse]]," ","|"),ROW($1:$99),5)*1)*ROW($1:$99))+6,50)</f>
        <v>LE SOLER</v>
      </c>
    </row>
    <row r="1076" spans="1:5" x14ac:dyDescent="0.3">
      <c r="A1076" t="s">
        <v>1072</v>
      </c>
      <c r="B1076">
        <f>--LEFT(Tableau1[[#This Row],[Adresse]],SEARCH(" ",Tableau1[[#This Row],[Adresse]],1)-1)</f>
        <v>6</v>
      </c>
      <c r="C107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PAPELOTS </v>
      </c>
      <c r="D1076" s="1" t="str">
        <f>MID(Tableau1[[#This Row],[Adresse]],SUMPRODUCT(ISNUMBER(MID(SUBSTITUTE(Tableau1[[#This Row],[Adresse]]," ","|"),ROW($1:$99),5)*1)*ROW($1:$99)),5)</f>
        <v>94400</v>
      </c>
      <c r="E1076" t="str">
        <f>MID(Tableau1[[#This Row],[Adresse]],SUMPRODUCT(ISNUMBER(MID(SUBSTITUTE(Tableau1[[#This Row],[Adresse]]," ","|"),ROW($1:$99),5)*1)*ROW($1:$99))+6,50)</f>
        <v>VITRY SUR SEINE</v>
      </c>
    </row>
    <row r="1077" spans="1:5" x14ac:dyDescent="0.3">
      <c r="A1077" t="s">
        <v>408</v>
      </c>
      <c r="B1077">
        <f>--LEFT(Tableau1[[#This Row],[Adresse]],SEARCH(" ",Tableau1[[#This Row],[Adresse]],1)-1)</f>
        <v>195</v>
      </c>
      <c r="C107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MAGDELEINE HUTIN </v>
      </c>
      <c r="D1077" s="1" t="str">
        <f>MID(Tableau1[[#This Row],[Adresse]],SUMPRODUCT(ISNUMBER(MID(SUBSTITUTE(Tableau1[[#This Row],[Adresse]]," ","|"),ROW($1:$99),5)*1)*ROW($1:$99)),5)</f>
        <v>13090</v>
      </c>
      <c r="E1077" t="str">
        <f>MID(Tableau1[[#This Row],[Adresse]],SUMPRODUCT(ISNUMBER(MID(SUBSTITUTE(Tableau1[[#This Row],[Adresse]]," ","|"),ROW($1:$99),5)*1)*ROW($1:$99))+6,50)</f>
        <v>AIX EN PROVENCE</v>
      </c>
    </row>
    <row r="1078" spans="1:5" x14ac:dyDescent="0.3">
      <c r="A1078" t="s">
        <v>1073</v>
      </c>
      <c r="B1078">
        <f>--LEFT(Tableau1[[#This Row],[Adresse]],SEARCH(" ",Tableau1[[#This Row],[Adresse]],1)-1)</f>
        <v>440</v>
      </c>
      <c r="C107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AMES DU PURGATOIRE </v>
      </c>
      <c r="D1078" s="1" t="str">
        <f>MID(Tableau1[[#This Row],[Adresse]],SUMPRODUCT(ISNUMBER(MID(SUBSTITUTE(Tableau1[[#This Row],[Adresse]]," ","|"),ROW($1:$99),5)*1)*ROW($1:$99)),5)</f>
        <v>06600</v>
      </c>
      <c r="E1078" t="str">
        <f>MID(Tableau1[[#This Row],[Adresse]],SUMPRODUCT(ISNUMBER(MID(SUBSTITUTE(Tableau1[[#This Row],[Adresse]]," ","|"),ROW($1:$99),5)*1)*ROW($1:$99))+6,50)</f>
        <v>ANTIBES</v>
      </c>
    </row>
    <row r="1079" spans="1:5" x14ac:dyDescent="0.3">
      <c r="A1079" t="s">
        <v>1074</v>
      </c>
      <c r="B1079">
        <f>--LEFT(Tableau1[[#This Row],[Adresse]],SEARCH(" ",Tableau1[[#This Row],[Adresse]],1)-1)</f>
        <v>169</v>
      </c>
      <c r="C107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FRANCE </v>
      </c>
      <c r="D1079" s="1" t="str">
        <f>MID(Tableau1[[#This Row],[Adresse]],SUMPRODUCT(ISNUMBER(MID(SUBSTITUTE(Tableau1[[#This Row],[Adresse]]," ","|"),ROW($1:$99),5)*1)*ROW($1:$99)),5)</f>
        <v>06000</v>
      </c>
      <c r="E1079" t="str">
        <f>MID(Tableau1[[#This Row],[Adresse]],SUMPRODUCT(ISNUMBER(MID(SUBSTITUTE(Tableau1[[#This Row],[Adresse]]," ","|"),ROW($1:$99),5)*1)*ROW($1:$99))+6,50)</f>
        <v>NICE</v>
      </c>
    </row>
    <row r="1080" spans="1:5" x14ac:dyDescent="0.3">
      <c r="A1080" t="s">
        <v>1075</v>
      </c>
      <c r="B1080">
        <f>--LEFT(Tableau1[[#This Row],[Adresse]],SEARCH(" ",Tableau1[[#This Row],[Adresse]],1)-1)</f>
        <v>4</v>
      </c>
      <c r="C108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AMOURIES </v>
      </c>
      <c r="D1080" s="1" t="str">
        <f>MID(Tableau1[[#This Row],[Adresse]],SUMPRODUCT(ISNUMBER(MID(SUBSTITUTE(Tableau1[[#This Row],[Adresse]]," ","|"),ROW($1:$99),5)*1)*ROW($1:$99)),5)</f>
        <v>81200</v>
      </c>
      <c r="E1080" t="str">
        <f>MID(Tableau1[[#This Row],[Adresse]],SUMPRODUCT(ISNUMBER(MID(SUBSTITUTE(Tableau1[[#This Row],[Adresse]]," ","|"),ROW($1:$99),5)*1)*ROW($1:$99))+6,50)</f>
        <v>MAZAMET</v>
      </c>
    </row>
    <row r="1081" spans="1:5" x14ac:dyDescent="0.3">
      <c r="A1081" t="s">
        <v>1076</v>
      </c>
      <c r="B1081">
        <f>--LEFT(Tableau1[[#This Row],[Adresse]],SEARCH(" ",Tableau1[[#This Row],[Adresse]],1)-1)</f>
        <v>40</v>
      </c>
      <c r="C108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DES COLIBRIS </v>
      </c>
      <c r="D1081" s="1" t="str">
        <f>MID(Tableau1[[#This Row],[Adresse]],SUMPRODUCT(ISNUMBER(MID(SUBSTITUTE(Tableau1[[#This Row],[Adresse]]," ","|"),ROW($1:$99),5)*1)*ROW($1:$99)),5)</f>
        <v>13400</v>
      </c>
      <c r="E1081" t="str">
        <f>MID(Tableau1[[#This Row],[Adresse]],SUMPRODUCT(ISNUMBER(MID(SUBSTITUTE(Tableau1[[#This Row],[Adresse]]," ","|"),ROW($1:$99),5)*1)*ROW($1:$99))+6,50)</f>
        <v>AUBAGNE</v>
      </c>
    </row>
    <row r="1082" spans="1:5" x14ac:dyDescent="0.3">
      <c r="A1082" t="s">
        <v>1077</v>
      </c>
      <c r="B1082">
        <f>--LEFT(Tableau1[[#This Row],[Adresse]],SEARCH(" ",Tableau1[[#This Row],[Adresse]],1)-1)</f>
        <v>5</v>
      </c>
      <c r="C108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LES BOCAGES POURPRES </v>
      </c>
      <c r="D1082" s="1" t="str">
        <f>MID(Tableau1[[#This Row],[Adresse]],SUMPRODUCT(ISNUMBER(MID(SUBSTITUTE(Tableau1[[#This Row],[Adresse]]," ","|"),ROW($1:$99),5)*1)*ROW($1:$99)),5)</f>
        <v>95000</v>
      </c>
      <c r="E1082" t="str">
        <f>MID(Tableau1[[#This Row],[Adresse]],SUMPRODUCT(ISNUMBER(MID(SUBSTITUTE(Tableau1[[#This Row],[Adresse]]," ","|"),ROW($1:$99),5)*1)*ROW($1:$99))+6,50)</f>
        <v>CERGY</v>
      </c>
    </row>
    <row r="1083" spans="1:5" x14ac:dyDescent="0.3">
      <c r="A1083" t="s">
        <v>1078</v>
      </c>
      <c r="B1083">
        <f>--LEFT(Tableau1[[#This Row],[Adresse]],SEARCH(" ",Tableau1[[#This Row],[Adresse]],1)-1)</f>
        <v>115</v>
      </c>
      <c r="C108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DES CHENES </v>
      </c>
      <c r="D1083" s="1" t="str">
        <f>MID(Tableau1[[#This Row],[Adresse]],SUMPRODUCT(ISNUMBER(MID(SUBSTITUTE(Tableau1[[#This Row],[Adresse]]," ","|"),ROW($1:$99),5)*1)*ROW($1:$99)),5)</f>
        <v>40090</v>
      </c>
      <c r="E1083" t="str">
        <f>MID(Tableau1[[#This Row],[Adresse]],SUMPRODUCT(ISNUMBER(MID(SUBSTITUTE(Tableau1[[#This Row],[Adresse]]," ","|"),ROW($1:$99),5)*1)*ROW($1:$99))+6,50)</f>
        <v>GELOUX</v>
      </c>
    </row>
    <row r="1084" spans="1:5" x14ac:dyDescent="0.3">
      <c r="A1084" t="s">
        <v>1079</v>
      </c>
      <c r="B1084">
        <f>--LEFT(Tableau1[[#This Row],[Adresse]],SEARCH(" ",Tableau1[[#This Row],[Adresse]],1)-1)</f>
        <v>62</v>
      </c>
      <c r="C108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T RUE DE RENNES </v>
      </c>
      <c r="D1084" s="1" t="str">
        <f>MID(Tableau1[[#This Row],[Adresse]],SUMPRODUCT(ISNUMBER(MID(SUBSTITUTE(Tableau1[[#This Row],[Adresse]]," ","|"),ROW($1:$99),5)*1)*ROW($1:$99)),5)</f>
        <v>35830</v>
      </c>
      <c r="E1084" t="str">
        <f>MID(Tableau1[[#This Row],[Adresse]],SUMPRODUCT(ISNUMBER(MID(SUBSTITUTE(Tableau1[[#This Row],[Adresse]]," ","|"),ROW($1:$99),5)*1)*ROW($1:$99))+6,50)</f>
        <v>BETTON</v>
      </c>
    </row>
    <row r="1085" spans="1:5" x14ac:dyDescent="0.3">
      <c r="A1085" t="s">
        <v>1080</v>
      </c>
      <c r="B1085">
        <f>--LEFT(Tableau1[[#This Row],[Adresse]],SEARCH(" ",Tableau1[[#This Row],[Adresse]],1)-1)</f>
        <v>141</v>
      </c>
      <c r="C108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DES PLANTEES </v>
      </c>
      <c r="D1085" s="1" t="str">
        <f>MID(Tableau1[[#This Row],[Adresse]],SUMPRODUCT(ISNUMBER(MID(SUBSTITUTE(Tableau1[[#This Row],[Adresse]]," ","|"),ROW($1:$99),5)*1)*ROW($1:$99)),5)</f>
        <v>74320</v>
      </c>
      <c r="E1085" t="str">
        <f>MID(Tableau1[[#This Row],[Adresse]],SUMPRODUCT(ISNUMBER(MID(SUBSTITUTE(Tableau1[[#This Row],[Adresse]]," ","|"),ROW($1:$99),5)*1)*ROW($1:$99))+6,50)</f>
        <v>SEVRIER</v>
      </c>
    </row>
    <row r="1086" spans="1:5" x14ac:dyDescent="0.3">
      <c r="A1086" t="s">
        <v>1081</v>
      </c>
      <c r="B1086">
        <f>--LEFT(Tableau1[[#This Row],[Adresse]],SEARCH(" ",Tableau1[[#This Row],[Adresse]],1)-1)</f>
        <v>4</v>
      </c>
      <c r="C108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JEAN BOROTRA </v>
      </c>
      <c r="D1086" s="1" t="str">
        <f>MID(Tableau1[[#This Row],[Adresse]],SUMPRODUCT(ISNUMBER(MID(SUBSTITUTE(Tableau1[[#This Row],[Adresse]]," ","|"),ROW($1:$99),5)*1)*ROW($1:$99)),5)</f>
        <v>13960</v>
      </c>
      <c r="E1086" t="str">
        <f>MID(Tableau1[[#This Row],[Adresse]],SUMPRODUCT(ISNUMBER(MID(SUBSTITUTE(Tableau1[[#This Row],[Adresse]]," ","|"),ROW($1:$99),5)*1)*ROW($1:$99))+6,50)</f>
        <v>SAUSSET LES PINS</v>
      </c>
    </row>
    <row r="1087" spans="1:5" x14ac:dyDescent="0.3">
      <c r="A1087" t="s">
        <v>1082</v>
      </c>
      <c r="B1087">
        <f>--LEFT(Tableau1[[#This Row],[Adresse]],SEARCH(" ",Tableau1[[#This Row],[Adresse]],1)-1)</f>
        <v>15</v>
      </c>
      <c r="C108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AMIDONNIERS </v>
      </c>
      <c r="D1087" s="1" t="str">
        <f>MID(Tableau1[[#This Row],[Adresse]],SUMPRODUCT(ISNUMBER(MID(SUBSTITUTE(Tableau1[[#This Row],[Adresse]]," ","|"),ROW($1:$99),5)*1)*ROW($1:$99)),5)</f>
        <v>31000</v>
      </c>
      <c r="E1087" t="str">
        <f>MID(Tableau1[[#This Row],[Adresse]],SUMPRODUCT(ISNUMBER(MID(SUBSTITUTE(Tableau1[[#This Row],[Adresse]]," ","|"),ROW($1:$99),5)*1)*ROW($1:$99))+6,50)</f>
        <v>TOULOUSE</v>
      </c>
    </row>
    <row r="1088" spans="1:5" x14ac:dyDescent="0.3">
      <c r="A1088" t="s">
        <v>1083</v>
      </c>
      <c r="B1088">
        <f>--LEFT(Tableau1[[#This Row],[Adresse]],SEARCH(" ",Tableau1[[#This Row],[Adresse]],1)-1)</f>
        <v>64</v>
      </c>
      <c r="C108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WINSTON CHURCHILL </v>
      </c>
      <c r="D1088" s="1" t="str">
        <f>MID(Tableau1[[#This Row],[Adresse]],SUMPRODUCT(ISNUMBER(MID(SUBSTITUTE(Tableau1[[#This Row],[Adresse]]," ","|"),ROW($1:$99),5)*1)*ROW($1:$99)),5)</f>
        <v>93190</v>
      </c>
      <c r="E1088" t="str">
        <f>MID(Tableau1[[#This Row],[Adresse]],SUMPRODUCT(ISNUMBER(MID(SUBSTITUTE(Tableau1[[#This Row],[Adresse]]," ","|"),ROW($1:$99),5)*1)*ROW($1:$99))+6,50)</f>
        <v>LIVRY GARGAN</v>
      </c>
    </row>
    <row r="1089" spans="1:5" x14ac:dyDescent="0.3">
      <c r="A1089" t="s">
        <v>1084</v>
      </c>
      <c r="B1089">
        <f>--LEFT(Tableau1[[#This Row],[Adresse]],SEARCH(" ",Tableau1[[#This Row],[Adresse]],1)-1)</f>
        <v>11</v>
      </c>
      <c r="C108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GENERAL DE GAULLE </v>
      </c>
      <c r="D1089" s="1" t="str">
        <f>MID(Tableau1[[#This Row],[Adresse]],SUMPRODUCT(ISNUMBER(MID(SUBSTITUTE(Tableau1[[#This Row],[Adresse]]," ","|"),ROW($1:$99),5)*1)*ROW($1:$99)),5)</f>
        <v>37230</v>
      </c>
      <c r="E1089" t="str">
        <f>MID(Tableau1[[#This Row],[Adresse]],SUMPRODUCT(ISNUMBER(MID(SUBSTITUTE(Tableau1[[#This Row],[Adresse]]," ","|"),ROW($1:$99),5)*1)*ROW($1:$99))+6,50)</f>
        <v>FONDETTES</v>
      </c>
    </row>
    <row r="1090" spans="1:5" x14ac:dyDescent="0.3">
      <c r="A1090" t="s">
        <v>1085</v>
      </c>
      <c r="B1090">
        <f>--LEFT(Tableau1[[#This Row],[Adresse]],SEARCH(" ",Tableau1[[#This Row],[Adresse]],1)-1)</f>
        <v>10</v>
      </c>
      <c r="C109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DOCTEUR SCHWEITZER </v>
      </c>
      <c r="D1090" s="1" t="str">
        <f>MID(Tableau1[[#This Row],[Adresse]],SUMPRODUCT(ISNUMBER(MID(SUBSTITUTE(Tableau1[[#This Row],[Adresse]]," ","|"),ROW($1:$99),5)*1)*ROW($1:$99)),5)</f>
        <v>38100</v>
      </c>
      <c r="E1090" t="str">
        <f>MID(Tableau1[[#This Row],[Adresse]],SUMPRODUCT(ISNUMBER(MID(SUBSTITUTE(Tableau1[[#This Row],[Adresse]]," ","|"),ROW($1:$99),5)*1)*ROW($1:$99))+6,50)</f>
        <v>GRENOBLE</v>
      </c>
    </row>
    <row r="1091" spans="1:5" x14ac:dyDescent="0.3">
      <c r="A1091" t="s">
        <v>1086</v>
      </c>
      <c r="B1091">
        <f>--LEFT(Tableau1[[#This Row],[Adresse]],SEARCH(" ",Tableau1[[#This Row],[Adresse]],1)-1)</f>
        <v>30</v>
      </c>
      <c r="C109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DUMOTEL </v>
      </c>
      <c r="D1091" s="1" t="str">
        <f>MID(Tableau1[[#This Row],[Adresse]],SUMPRODUCT(ISNUMBER(MID(SUBSTITUTE(Tableau1[[#This Row],[Adresse]]," ","|"),ROW($1:$99),5)*1)*ROW($1:$99)),5)</f>
        <v>94230</v>
      </c>
      <c r="E1091" t="str">
        <f>MID(Tableau1[[#This Row],[Adresse]],SUMPRODUCT(ISNUMBER(MID(SUBSTITUTE(Tableau1[[#This Row],[Adresse]]," ","|"),ROW($1:$99),5)*1)*ROW($1:$99))+6,50)</f>
        <v>CACHAN</v>
      </c>
    </row>
    <row r="1092" spans="1:5" x14ac:dyDescent="0.3">
      <c r="A1092" t="s">
        <v>1087</v>
      </c>
      <c r="B1092">
        <f>--LEFT(Tableau1[[#This Row],[Adresse]],SEARCH(" ",Tableau1[[#This Row],[Adresse]],1)-1)</f>
        <v>2</v>
      </c>
      <c r="C109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CHENES </v>
      </c>
      <c r="D1092" s="1" t="str">
        <f>MID(Tableau1[[#This Row],[Adresse]],SUMPRODUCT(ISNUMBER(MID(SUBSTITUTE(Tableau1[[#This Row],[Adresse]]," ","|"),ROW($1:$99),5)*1)*ROW($1:$99)),5)</f>
        <v>77177</v>
      </c>
      <c r="E1092" t="str">
        <f>MID(Tableau1[[#This Row],[Adresse]],SUMPRODUCT(ISNUMBER(MID(SUBSTITUTE(Tableau1[[#This Row],[Adresse]]," ","|"),ROW($1:$99),5)*1)*ROW($1:$99))+6,50)</f>
        <v>BROU SUR CHANTEREINE</v>
      </c>
    </row>
    <row r="1093" spans="1:5" x14ac:dyDescent="0.3">
      <c r="A1093" t="s">
        <v>1088</v>
      </c>
      <c r="B1093">
        <f>--LEFT(Tableau1[[#This Row],[Adresse]],SEARCH(" ",Tableau1[[#This Row],[Adresse]],1)-1)</f>
        <v>4</v>
      </c>
      <c r="C109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PARIS </v>
      </c>
      <c r="D1093" s="1" t="str">
        <f>MID(Tableau1[[#This Row],[Adresse]],SUMPRODUCT(ISNUMBER(MID(SUBSTITUTE(Tableau1[[#This Row],[Adresse]]," ","|"),ROW($1:$99),5)*1)*ROW($1:$99)),5)</f>
        <v>74330</v>
      </c>
      <c r="E1093" t="str">
        <f>MID(Tableau1[[#This Row],[Adresse]],SUMPRODUCT(ISNUMBER(MID(SUBSTITUTE(Tableau1[[#This Row],[Adresse]]," ","|"),ROW($1:$99),5)*1)*ROW($1:$99))+6,50)</f>
        <v>LA BALME DE SILLINGY</v>
      </c>
    </row>
    <row r="1094" spans="1:5" x14ac:dyDescent="0.3">
      <c r="A1094" t="s">
        <v>1089</v>
      </c>
      <c r="B1094">
        <f>--LEFT(Tableau1[[#This Row],[Adresse]],SEARCH(" ",Tableau1[[#This Row],[Adresse]],1)-1)</f>
        <v>1</v>
      </c>
      <c r="C109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DU BROUGNAT </v>
      </c>
      <c r="D1094" s="1" t="str">
        <f>MID(Tableau1[[#This Row],[Adresse]],SUMPRODUCT(ISNUMBER(MID(SUBSTITUTE(Tableau1[[#This Row],[Adresse]]," ","|"),ROW($1:$99),5)*1)*ROW($1:$99)),5)</f>
        <v>64290</v>
      </c>
      <c r="E1094" t="str">
        <f>MID(Tableau1[[#This Row],[Adresse]],SUMPRODUCT(ISNUMBER(MID(SUBSTITUTE(Tableau1[[#This Row],[Adresse]]," ","|"),ROW($1:$99),5)*1)*ROW($1:$99))+6,50)</f>
        <v>GAN</v>
      </c>
    </row>
    <row r="1095" spans="1:5" x14ac:dyDescent="0.3">
      <c r="A1095" t="s">
        <v>1090</v>
      </c>
      <c r="B1095">
        <f>--LEFT(Tableau1[[#This Row],[Adresse]],SEARCH(" ",Tableau1[[#This Row],[Adresse]],1)-1)</f>
        <v>1</v>
      </c>
      <c r="C109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BASSE </v>
      </c>
      <c r="D1095" s="1" t="str">
        <f>MID(Tableau1[[#This Row],[Adresse]],SUMPRODUCT(ISNUMBER(MID(SUBSTITUTE(Tableau1[[#This Row],[Adresse]]," ","|"),ROW($1:$99),5)*1)*ROW($1:$99)),5)</f>
        <v>16460</v>
      </c>
      <c r="E1095" t="str">
        <f>MID(Tableau1[[#This Row],[Adresse]],SUMPRODUCT(ISNUMBER(MID(SUBSTITUTE(Tableau1[[#This Row],[Adresse]]," ","|"),ROW($1:$99),5)*1)*ROW($1:$99))+6,50)</f>
        <v>AUNAC SUR CHARENTE</v>
      </c>
    </row>
    <row r="1096" spans="1:5" x14ac:dyDescent="0.3">
      <c r="A1096" t="s">
        <v>1091</v>
      </c>
      <c r="B1096">
        <f>--LEFT(Tableau1[[#This Row],[Adresse]],SEARCH(" ",Tableau1[[#This Row],[Adresse]],1)-1)</f>
        <v>139</v>
      </c>
      <c r="C109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ROGER SALENGRO </v>
      </c>
      <c r="D1096" s="1" t="str">
        <f>MID(Tableau1[[#This Row],[Adresse]],SUMPRODUCT(ISNUMBER(MID(SUBSTITUTE(Tableau1[[#This Row],[Adresse]]," ","|"),ROW($1:$99),5)*1)*ROW($1:$99)),5)</f>
        <v>69100</v>
      </c>
      <c r="E1096" t="str">
        <f>MID(Tableau1[[#This Row],[Adresse]],SUMPRODUCT(ISNUMBER(MID(SUBSTITUTE(Tableau1[[#This Row],[Adresse]]," ","|"),ROW($1:$99),5)*1)*ROW($1:$99))+6,50)</f>
        <v>VILLEURBANNE</v>
      </c>
    </row>
    <row r="1097" spans="1:5" x14ac:dyDescent="0.3">
      <c r="A1097" t="s">
        <v>1092</v>
      </c>
      <c r="B1097">
        <f>--LEFT(Tableau1[[#This Row],[Adresse]],SEARCH(" ",Tableau1[[#This Row],[Adresse]],1)-1)</f>
        <v>8</v>
      </c>
      <c r="C109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CASTORS </v>
      </c>
      <c r="D1097" s="1" t="str">
        <f>MID(Tableau1[[#This Row],[Adresse]],SUMPRODUCT(ISNUMBER(MID(SUBSTITUTE(Tableau1[[#This Row],[Adresse]]," ","|"),ROW($1:$99),5)*1)*ROW($1:$99)),5)</f>
        <v>77500</v>
      </c>
      <c r="E1097" t="str">
        <f>MID(Tableau1[[#This Row],[Adresse]],SUMPRODUCT(ISNUMBER(MID(SUBSTITUTE(Tableau1[[#This Row],[Adresse]]," ","|"),ROW($1:$99),5)*1)*ROW($1:$99))+6,50)</f>
        <v>CHELLES</v>
      </c>
    </row>
    <row r="1098" spans="1:5" x14ac:dyDescent="0.3">
      <c r="A1098" t="s">
        <v>1093</v>
      </c>
      <c r="B1098">
        <f>--LEFT(Tableau1[[#This Row],[Adresse]],SEARCH(" ",Tableau1[[#This Row],[Adresse]],1)-1)</f>
        <v>40</v>
      </c>
      <c r="C109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FLORENT CORNILLEAU </v>
      </c>
      <c r="D1098" s="1" t="str">
        <f>MID(Tableau1[[#This Row],[Adresse]],SUMPRODUCT(ISNUMBER(MID(SUBSTITUTE(Tableau1[[#This Row],[Adresse]]," ","|"),ROW($1:$99),5)*1)*ROW($1:$99)),5)</f>
        <v>49100</v>
      </c>
      <c r="E1098" t="str">
        <f>MID(Tableau1[[#This Row],[Adresse]],SUMPRODUCT(ISNUMBER(MID(SUBSTITUTE(Tableau1[[#This Row],[Adresse]]," ","|"),ROW($1:$99),5)*1)*ROW($1:$99))+6,50)</f>
        <v>ANGERS</v>
      </c>
    </row>
    <row r="1099" spans="1:5" x14ac:dyDescent="0.3">
      <c r="A1099" t="s">
        <v>1094</v>
      </c>
      <c r="B1099">
        <f>--LEFT(Tableau1[[#This Row],[Adresse]],SEARCH(" ",Tableau1[[#This Row],[Adresse]],1)-1)</f>
        <v>17</v>
      </c>
      <c r="C109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 AUBRIERE </v>
      </c>
      <c r="D1099" s="1" t="str">
        <f>MID(Tableau1[[#This Row],[Adresse]],SUMPRODUCT(ISNUMBER(MID(SUBSTITUTE(Tableau1[[#This Row],[Adresse]]," ","|"),ROW($1:$99),5)*1)*ROW($1:$99)),5)</f>
        <v>37700</v>
      </c>
      <c r="E1099" t="str">
        <f>MID(Tableau1[[#This Row],[Adresse]],SUMPRODUCT(ISNUMBER(MID(SUBSTITUTE(Tableau1[[#This Row],[Adresse]]," ","|"),ROW($1:$99),5)*1)*ROW($1:$99))+6,50)</f>
        <v>SAINT PIERRE DES CORPS</v>
      </c>
    </row>
    <row r="1100" spans="1:5" x14ac:dyDescent="0.3">
      <c r="A1100" t="s">
        <v>1095</v>
      </c>
      <c r="B1100">
        <f>--LEFT(Tableau1[[#This Row],[Adresse]],SEARCH(" ",Tableau1[[#This Row],[Adresse]],1)-1)</f>
        <v>15</v>
      </c>
      <c r="C110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DU SQUARE </v>
      </c>
      <c r="D1100" s="1" t="str">
        <f>MID(Tableau1[[#This Row],[Adresse]],SUMPRODUCT(ISNUMBER(MID(SUBSTITUTE(Tableau1[[#This Row],[Adresse]]," ","|"),ROW($1:$99),5)*1)*ROW($1:$99)),5)</f>
        <v>94170</v>
      </c>
      <c r="E1100" t="str">
        <f>MID(Tableau1[[#This Row],[Adresse]],SUMPRODUCT(ISNUMBER(MID(SUBSTITUTE(Tableau1[[#This Row],[Adresse]]," ","|"),ROW($1:$99),5)*1)*ROW($1:$99))+6,50)</f>
        <v>LE PERREUX SUR MARNE</v>
      </c>
    </row>
    <row r="1101" spans="1:5" x14ac:dyDescent="0.3">
      <c r="A1101" t="s">
        <v>1096</v>
      </c>
      <c r="B1101">
        <f>--LEFT(Tableau1[[#This Row],[Adresse]],SEARCH(" ",Tableau1[[#This Row],[Adresse]],1)-1)</f>
        <v>33</v>
      </c>
      <c r="C110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 MOULIN </v>
      </c>
      <c r="D1101" s="1" t="str">
        <f>MID(Tableau1[[#This Row],[Adresse]],SUMPRODUCT(ISNUMBER(MID(SUBSTITUTE(Tableau1[[#This Row],[Adresse]]," ","|"),ROW($1:$99),5)*1)*ROW($1:$99)),5)</f>
        <v>93220</v>
      </c>
      <c r="E1101" t="str">
        <f>MID(Tableau1[[#This Row],[Adresse]],SUMPRODUCT(ISNUMBER(MID(SUBSTITUTE(Tableau1[[#This Row],[Adresse]]," ","|"),ROW($1:$99),5)*1)*ROW($1:$99))+6,50)</f>
        <v>GAGNY</v>
      </c>
    </row>
    <row r="1102" spans="1:5" x14ac:dyDescent="0.3">
      <c r="A1102" t="s">
        <v>1097</v>
      </c>
      <c r="B1102">
        <f>--LEFT(Tableau1[[#This Row],[Adresse]],SEARCH(" ",Tableau1[[#This Row],[Adresse]],1)-1)</f>
        <v>26</v>
      </c>
      <c r="C110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ERNEST RENAN </v>
      </c>
      <c r="D1102" s="1" t="str">
        <f>MID(Tableau1[[#This Row],[Adresse]],SUMPRODUCT(ISNUMBER(MID(SUBSTITUTE(Tableau1[[#This Row],[Adresse]]," ","|"),ROW($1:$99),5)*1)*ROW($1:$99)),5)</f>
        <v>87100</v>
      </c>
      <c r="E1102" t="str">
        <f>MID(Tableau1[[#This Row],[Adresse]],SUMPRODUCT(ISNUMBER(MID(SUBSTITUTE(Tableau1[[#This Row],[Adresse]]," ","|"),ROW($1:$99),5)*1)*ROW($1:$99))+6,50)</f>
        <v>LIMOGES</v>
      </c>
    </row>
    <row r="1103" spans="1:5" x14ac:dyDescent="0.3">
      <c r="A1103" t="s">
        <v>1098</v>
      </c>
      <c r="B1103">
        <f>--LEFT(Tableau1[[#This Row],[Adresse]],SEARCH(" ",Tableau1[[#This Row],[Adresse]],1)-1)</f>
        <v>932</v>
      </c>
      <c r="C110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EMILE BODIN </v>
      </c>
      <c r="D1103" s="1" t="str">
        <f>MID(Tableau1[[#This Row],[Adresse]],SUMPRODUCT(ISNUMBER(MID(SUBSTITUTE(Tableau1[[#This Row],[Adresse]]," ","|"),ROW($1:$99),5)*1)*ROW($1:$99)),5)</f>
        <v>13600</v>
      </c>
      <c r="E1103" t="str">
        <f>MID(Tableau1[[#This Row],[Adresse]],SUMPRODUCT(ISNUMBER(MID(SUBSTITUTE(Tableau1[[#This Row],[Adresse]]," ","|"),ROW($1:$99),5)*1)*ROW($1:$99))+6,50)</f>
        <v>LA CIOTAT</v>
      </c>
    </row>
    <row r="1104" spans="1:5" x14ac:dyDescent="0.3">
      <c r="A1104" t="s">
        <v>1099</v>
      </c>
      <c r="B1104">
        <f>--LEFT(Tableau1[[#This Row],[Adresse]],SEARCH(" ",Tableau1[[#This Row],[Adresse]],1)-1)</f>
        <v>5</v>
      </c>
      <c r="C110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GRAMME </v>
      </c>
      <c r="D1104" s="1" t="str">
        <f>MID(Tableau1[[#This Row],[Adresse]],SUMPRODUCT(ISNUMBER(MID(SUBSTITUTE(Tableau1[[#This Row],[Adresse]]," ","|"),ROW($1:$99),5)*1)*ROW($1:$99)),5)</f>
        <v>92270</v>
      </c>
      <c r="E1104" t="str">
        <f>MID(Tableau1[[#This Row],[Adresse]],SUMPRODUCT(ISNUMBER(MID(SUBSTITUTE(Tableau1[[#This Row],[Adresse]]," ","|"),ROW($1:$99),5)*1)*ROW($1:$99))+6,50)</f>
        <v>BOIS COLOMBES</v>
      </c>
    </row>
    <row r="1105" spans="1:5" x14ac:dyDescent="0.3">
      <c r="A1105" t="s">
        <v>1100</v>
      </c>
      <c r="B1105">
        <f>--LEFT(Tableau1[[#This Row],[Adresse]],SEARCH(" ",Tableau1[[#This Row],[Adresse]],1)-1)</f>
        <v>1</v>
      </c>
      <c r="C110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BEL AIR </v>
      </c>
      <c r="D1105" s="1" t="str">
        <f>MID(Tableau1[[#This Row],[Adresse]],SUMPRODUCT(ISNUMBER(MID(SUBSTITUTE(Tableau1[[#This Row],[Adresse]]," ","|"),ROW($1:$99),5)*1)*ROW($1:$99)),5)</f>
        <v>94100</v>
      </c>
      <c r="E1105" t="str">
        <f>MID(Tableau1[[#This Row],[Adresse]],SUMPRODUCT(ISNUMBER(MID(SUBSTITUTE(Tableau1[[#This Row],[Adresse]]," ","|"),ROW($1:$99),5)*1)*ROW($1:$99))+6,50)</f>
        <v>SAINT MAUR DES FOSSES</v>
      </c>
    </row>
    <row r="1106" spans="1:5" x14ac:dyDescent="0.3">
      <c r="A1106" t="s">
        <v>1101</v>
      </c>
      <c r="B1106">
        <f>--LEFT(Tableau1[[#This Row],[Adresse]],SEARCH(" ",Tableau1[[#This Row],[Adresse]],1)-1)</f>
        <v>32</v>
      </c>
      <c r="C110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DE SAINT MAIXENT </v>
      </c>
      <c r="D1106" s="1" t="str">
        <f>MID(Tableau1[[#This Row],[Adresse]],SUMPRODUCT(ISNUMBER(MID(SUBSTITUTE(Tableau1[[#This Row],[Adresse]]," ","|"),ROW($1:$99),5)*1)*ROW($1:$99)),5)</f>
        <v>79000</v>
      </c>
      <c r="E1106" t="str">
        <f>MID(Tableau1[[#This Row],[Adresse]],SUMPRODUCT(ISNUMBER(MID(SUBSTITUTE(Tableau1[[#This Row],[Adresse]]," ","|"),ROW($1:$99),5)*1)*ROW($1:$99))+6,50)</f>
        <v>NIORT</v>
      </c>
    </row>
    <row r="1107" spans="1:5" x14ac:dyDescent="0.3">
      <c r="A1107" t="s">
        <v>1102</v>
      </c>
      <c r="B1107">
        <f>--LEFT(Tableau1[[#This Row],[Adresse]],SEARCH(" ",Tableau1[[#This Row],[Adresse]],1)-1)</f>
        <v>4</v>
      </c>
      <c r="C110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DU VALLON </v>
      </c>
      <c r="D1107" s="1" t="str">
        <f>MID(Tableau1[[#This Row],[Adresse]],SUMPRODUCT(ISNUMBER(MID(SUBSTITUTE(Tableau1[[#This Row],[Adresse]]," ","|"),ROW($1:$99),5)*1)*ROW($1:$99)),5)</f>
        <v>77290</v>
      </c>
      <c r="E1107" t="str">
        <f>MID(Tableau1[[#This Row],[Adresse]],SUMPRODUCT(ISNUMBER(MID(SUBSTITUTE(Tableau1[[#This Row],[Adresse]]," ","|"),ROW($1:$99),5)*1)*ROW($1:$99))+6,50)</f>
        <v>MITRY MORY</v>
      </c>
    </row>
    <row r="1108" spans="1:5" x14ac:dyDescent="0.3">
      <c r="A1108" t="s">
        <v>1103</v>
      </c>
      <c r="B1108">
        <f>--LEFT(Tableau1[[#This Row],[Adresse]],SEARCH(" ",Tableau1[[#This Row],[Adresse]],1)-1)</f>
        <v>81</v>
      </c>
      <c r="C110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AVENUE DE GRASSE </v>
      </c>
      <c r="D1108" s="1" t="str">
        <f>MID(Tableau1[[#This Row],[Adresse]],SUMPRODUCT(ISNUMBER(MID(SUBSTITUTE(Tableau1[[#This Row],[Adresse]]," ","|"),ROW($1:$99),5)*1)*ROW($1:$99)),5)</f>
        <v>06800</v>
      </c>
      <c r="E1108" t="str">
        <f>MID(Tableau1[[#This Row],[Adresse]],SUMPRODUCT(ISNUMBER(MID(SUBSTITUTE(Tableau1[[#This Row],[Adresse]]," ","|"),ROW($1:$99),5)*1)*ROW($1:$99))+6,50)</f>
        <v>CAGNES SUR MER</v>
      </c>
    </row>
    <row r="1109" spans="1:5" x14ac:dyDescent="0.3">
      <c r="A1109" t="s">
        <v>1104</v>
      </c>
      <c r="B1109">
        <f>--LEFT(Tableau1[[#This Row],[Adresse]],SEARCH(" ",Tableau1[[#This Row],[Adresse]],1)-1)</f>
        <v>8</v>
      </c>
      <c r="C110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BERLIOZ </v>
      </c>
      <c r="D1109" s="1" t="str">
        <f>MID(Tableau1[[#This Row],[Adresse]],SUMPRODUCT(ISNUMBER(MID(SUBSTITUTE(Tableau1[[#This Row],[Adresse]]," ","|"),ROW($1:$99),5)*1)*ROW($1:$99)),5)</f>
        <v>93130</v>
      </c>
      <c r="E1109" t="str">
        <f>MID(Tableau1[[#This Row],[Adresse]],SUMPRODUCT(ISNUMBER(MID(SUBSTITUTE(Tableau1[[#This Row],[Adresse]]," ","|"),ROW($1:$99),5)*1)*ROW($1:$99))+6,50)</f>
        <v>NOISY LE SEC</v>
      </c>
    </row>
    <row r="1110" spans="1:5" x14ac:dyDescent="0.3">
      <c r="A1110" t="s">
        <v>1105</v>
      </c>
      <c r="B1110">
        <f>--LEFT(Tableau1[[#This Row],[Adresse]],SEARCH(" ",Tableau1[[#This Row],[Adresse]],1)-1)</f>
        <v>703</v>
      </c>
      <c r="C111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SAINT PERDON </v>
      </c>
      <c r="D1110" s="1" t="str">
        <f>MID(Tableau1[[#This Row],[Adresse]],SUMPRODUCT(ISNUMBER(MID(SUBSTITUTE(Tableau1[[#This Row],[Adresse]]," ","|"),ROW($1:$99),5)*1)*ROW($1:$99)),5)</f>
        <v>40280</v>
      </c>
      <c r="E1110" t="str">
        <f>MID(Tableau1[[#This Row],[Adresse]],SUMPRODUCT(ISNUMBER(MID(SUBSTITUTE(Tableau1[[#This Row],[Adresse]]," ","|"),ROW($1:$99),5)*1)*ROW($1:$99))+6,50)</f>
        <v>BENQUET</v>
      </c>
    </row>
    <row r="1111" spans="1:5" x14ac:dyDescent="0.3">
      <c r="A1111" t="s">
        <v>1106</v>
      </c>
      <c r="B1111">
        <f>--LEFT(Tableau1[[#This Row],[Adresse]],SEARCH(" ",Tableau1[[#This Row],[Adresse]],1)-1)</f>
        <v>436</v>
      </c>
      <c r="C111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QUARTIER LA BARBARIE </v>
      </c>
      <c r="D1111" s="1" t="str">
        <f>MID(Tableau1[[#This Row],[Adresse]],SUMPRODUCT(ISNUMBER(MID(SUBSTITUTE(Tableau1[[#This Row],[Adresse]]," ","|"),ROW($1:$99),5)*1)*ROW($1:$99)),5)</f>
        <v>83740</v>
      </c>
      <c r="E1111" t="str">
        <f>MID(Tableau1[[#This Row],[Adresse]],SUMPRODUCT(ISNUMBER(MID(SUBSTITUTE(Tableau1[[#This Row],[Adresse]]," ","|"),ROW($1:$99),5)*1)*ROW($1:$99))+6,50)</f>
        <v>LA CADIERE D AZUR</v>
      </c>
    </row>
    <row r="1112" spans="1:5" x14ac:dyDescent="0.3">
      <c r="A1112" t="s">
        <v>1107</v>
      </c>
      <c r="B1112">
        <f>--LEFT(Tableau1[[#This Row],[Adresse]],SEARCH(" ",Tableau1[[#This Row],[Adresse]],1)-1)</f>
        <v>8</v>
      </c>
      <c r="C111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PARMENTIER </v>
      </c>
      <c r="D1112" s="1" t="str">
        <f>MID(Tableau1[[#This Row],[Adresse]],SUMPRODUCT(ISNUMBER(MID(SUBSTITUTE(Tableau1[[#This Row],[Adresse]]," ","|"),ROW($1:$99),5)*1)*ROW($1:$99)),5)</f>
        <v>95870</v>
      </c>
      <c r="E1112" t="str">
        <f>MID(Tableau1[[#This Row],[Adresse]],SUMPRODUCT(ISNUMBER(MID(SUBSTITUTE(Tableau1[[#This Row],[Adresse]]," ","|"),ROW($1:$99),5)*1)*ROW($1:$99))+6,50)</f>
        <v>BEZONS</v>
      </c>
    </row>
    <row r="1113" spans="1:5" x14ac:dyDescent="0.3">
      <c r="A1113" t="s">
        <v>1108</v>
      </c>
      <c r="B1113">
        <f>--LEFT(Tableau1[[#This Row],[Adresse]],SEARCH(" ",Tableau1[[#This Row],[Adresse]],1)-1)</f>
        <v>7</v>
      </c>
      <c r="C111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DU DAUPHINE </v>
      </c>
      <c r="D1113" s="1" t="str">
        <f>MID(Tableau1[[#This Row],[Adresse]],SUMPRODUCT(ISNUMBER(MID(SUBSTITUTE(Tableau1[[#This Row],[Adresse]]," ","|"),ROW($1:$99),5)*1)*ROW($1:$99)),5)</f>
        <v>69003</v>
      </c>
      <c r="E1113" t="str">
        <f>MID(Tableau1[[#This Row],[Adresse]],SUMPRODUCT(ISNUMBER(MID(SUBSTITUTE(Tableau1[[#This Row],[Adresse]]," ","|"),ROW($1:$99),5)*1)*ROW($1:$99))+6,50)</f>
        <v>LYON</v>
      </c>
    </row>
    <row r="1114" spans="1:5" x14ac:dyDescent="0.3">
      <c r="A1114" t="s">
        <v>1109</v>
      </c>
      <c r="B1114">
        <f>--LEFT(Tableau1[[#This Row],[Adresse]],SEARCH(" ",Tableau1[[#This Row],[Adresse]],1)-1)</f>
        <v>16</v>
      </c>
      <c r="C111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CARNOT </v>
      </c>
      <c r="D1114" s="1" t="str">
        <f>MID(Tableau1[[#This Row],[Adresse]],SUMPRODUCT(ISNUMBER(MID(SUBSTITUTE(Tableau1[[#This Row],[Adresse]]," ","|"),ROW($1:$99),5)*1)*ROW($1:$99)),5)</f>
        <v>93330</v>
      </c>
      <c r="E1114" t="str">
        <f>MID(Tableau1[[#This Row],[Adresse]],SUMPRODUCT(ISNUMBER(MID(SUBSTITUTE(Tableau1[[#This Row],[Adresse]]," ","|"),ROW($1:$99),5)*1)*ROW($1:$99))+6,50)</f>
        <v>NEUILLY SUR MARNE</v>
      </c>
    </row>
    <row r="1115" spans="1:5" x14ac:dyDescent="0.3">
      <c r="A1115" t="s">
        <v>1110</v>
      </c>
      <c r="B1115">
        <f>--LEFT(Tableau1[[#This Row],[Adresse]],SEARCH(" ",Tableau1[[#This Row],[Adresse]],1)-1)</f>
        <v>918</v>
      </c>
      <c r="C111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VOGLANS </v>
      </c>
      <c r="D1115" s="1" t="str">
        <f>MID(Tableau1[[#This Row],[Adresse]],SUMPRODUCT(ISNUMBER(MID(SUBSTITUTE(Tableau1[[#This Row],[Adresse]]," ","|"),ROW($1:$99),5)*1)*ROW($1:$99)),5)</f>
        <v>73000</v>
      </c>
      <c r="E1115" t="str">
        <f>MID(Tableau1[[#This Row],[Adresse]],SUMPRODUCT(ISNUMBER(MID(SUBSTITUTE(Tableau1[[#This Row],[Adresse]]," ","|"),ROW($1:$99),5)*1)*ROW($1:$99))+6,50)</f>
        <v>CHAMBERY</v>
      </c>
    </row>
    <row r="1116" spans="1:5" x14ac:dyDescent="0.3">
      <c r="A1116" t="s">
        <v>1111</v>
      </c>
      <c r="B1116">
        <f>--LEFT(Tableau1[[#This Row],[Adresse]],SEARCH(" ",Tableau1[[#This Row],[Adresse]],1)-1)</f>
        <v>67</v>
      </c>
      <c r="C111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CHEVEE </v>
      </c>
      <c r="D1116" s="1" t="str">
        <f>MID(Tableau1[[#This Row],[Adresse]],SUMPRODUCT(ISNUMBER(MID(SUBSTITUTE(Tableau1[[#This Row],[Adresse]]," ","|"),ROW($1:$99),5)*1)*ROW($1:$99)),5)</f>
        <v>95800</v>
      </c>
      <c r="E1116" t="str">
        <f>MID(Tableau1[[#This Row],[Adresse]],SUMPRODUCT(ISNUMBER(MID(SUBSTITUTE(Tableau1[[#This Row],[Adresse]]," ","|"),ROW($1:$99),5)*1)*ROW($1:$99))+6,50)</f>
        <v>CERGY</v>
      </c>
    </row>
    <row r="1117" spans="1:5" x14ac:dyDescent="0.3">
      <c r="A1117" t="s">
        <v>1112</v>
      </c>
      <c r="B1117">
        <f>--LEFT(Tableau1[[#This Row],[Adresse]],SEARCH(" ",Tableau1[[#This Row],[Adresse]],1)-1)</f>
        <v>4</v>
      </c>
      <c r="C111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RESIDENCE VERLAINE </v>
      </c>
      <c r="D1117" s="1" t="str">
        <f>MID(Tableau1[[#This Row],[Adresse]],SUMPRODUCT(ISNUMBER(MID(SUBSTITUTE(Tableau1[[#This Row],[Adresse]]," ","|"),ROW($1:$99),5)*1)*ROW($1:$99)),5)</f>
        <v>91160</v>
      </c>
      <c r="E1117" t="str">
        <f>MID(Tableau1[[#This Row],[Adresse]],SUMPRODUCT(ISNUMBER(MID(SUBSTITUTE(Tableau1[[#This Row],[Adresse]]," ","|"),ROW($1:$99),5)*1)*ROW($1:$99))+6,50)</f>
        <v>LONGJUMEAU</v>
      </c>
    </row>
    <row r="1118" spans="1:5" x14ac:dyDescent="0.3">
      <c r="A1118" t="s">
        <v>1113</v>
      </c>
      <c r="B1118">
        <f>--LEFT(Tableau1[[#This Row],[Adresse]],SEARCH(" ",Tableau1[[#This Row],[Adresse]],1)-1)</f>
        <v>33</v>
      </c>
      <c r="C111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MARECHAL LYAUTEY </v>
      </c>
      <c r="D1118" s="1" t="str">
        <f>MID(Tableau1[[#This Row],[Adresse]],SUMPRODUCT(ISNUMBER(MID(SUBSTITUTE(Tableau1[[#This Row],[Adresse]]," ","|"),ROW($1:$99),5)*1)*ROW($1:$99)),5)</f>
        <v>94100</v>
      </c>
      <c r="E1118" t="str">
        <f>MID(Tableau1[[#This Row],[Adresse]],SUMPRODUCT(ISNUMBER(MID(SUBSTITUTE(Tableau1[[#This Row],[Adresse]]," ","|"),ROW($1:$99),5)*1)*ROW($1:$99))+6,50)</f>
        <v>SAINT MAUR DES FOSSES</v>
      </c>
    </row>
    <row r="1119" spans="1:5" x14ac:dyDescent="0.3">
      <c r="A1119" t="s">
        <v>1114</v>
      </c>
      <c r="B1119">
        <f>--LEFT(Tableau1[[#This Row],[Adresse]],SEARCH(" ",Tableau1[[#This Row],[Adresse]],1)-1)</f>
        <v>18</v>
      </c>
      <c r="C111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REMBRANDT </v>
      </c>
      <c r="D1119" s="1" t="str">
        <f>MID(Tableau1[[#This Row],[Adresse]],SUMPRODUCT(ISNUMBER(MID(SUBSTITUTE(Tableau1[[#This Row],[Adresse]]," ","|"),ROW($1:$99),5)*1)*ROW($1:$99)),5)</f>
        <v>21000</v>
      </c>
      <c r="E1119" t="str">
        <f>MID(Tableau1[[#This Row],[Adresse]],SUMPRODUCT(ISNUMBER(MID(SUBSTITUTE(Tableau1[[#This Row],[Adresse]]," ","|"),ROW($1:$99),5)*1)*ROW($1:$99))+6,50)</f>
        <v>DIJON</v>
      </c>
    </row>
    <row r="1120" spans="1:5" x14ac:dyDescent="0.3">
      <c r="A1120" t="s">
        <v>1115</v>
      </c>
      <c r="B1120">
        <f>--LEFT(Tableau1[[#This Row],[Adresse]],SEARCH(" ",Tableau1[[#This Row],[Adresse]],1)-1)</f>
        <v>1</v>
      </c>
      <c r="C112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FRANCOIS AYRAL </v>
      </c>
      <c r="D1120" s="1" t="str">
        <f>MID(Tableau1[[#This Row],[Adresse]],SUMPRODUCT(ISNUMBER(MID(SUBSTITUTE(Tableau1[[#This Row],[Adresse]]," ","|"),ROW($1:$99),5)*1)*ROW($1:$99)),5)</f>
        <v>31200</v>
      </c>
      <c r="E1120" t="str">
        <f>MID(Tableau1[[#This Row],[Adresse]],SUMPRODUCT(ISNUMBER(MID(SUBSTITUTE(Tableau1[[#This Row],[Adresse]]," ","|"),ROW($1:$99),5)*1)*ROW($1:$99))+6,50)</f>
        <v>TOULOUSE</v>
      </c>
    </row>
    <row r="1121" spans="1:5" x14ac:dyDescent="0.3">
      <c r="A1121" t="s">
        <v>1116</v>
      </c>
      <c r="B1121">
        <f>--LEFT(Tableau1[[#This Row],[Adresse]],SEARCH(" ",Tableau1[[#This Row],[Adresse]],1)-1)</f>
        <v>1</v>
      </c>
      <c r="C112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LE PUITS GAILLARD </v>
      </c>
      <c r="D1121" s="1" t="str">
        <f>MID(Tableau1[[#This Row],[Adresse]],SUMPRODUCT(ISNUMBER(MID(SUBSTITUTE(Tableau1[[#This Row],[Adresse]]," ","|"),ROW($1:$99),5)*1)*ROW($1:$99)),5)</f>
        <v>35590</v>
      </c>
      <c r="E1121" t="str">
        <f>MID(Tableau1[[#This Row],[Adresse]],SUMPRODUCT(ISNUMBER(MID(SUBSTITUTE(Tableau1[[#This Row],[Adresse]]," ","|"),ROW($1:$99),5)*1)*ROW($1:$99))+6,50)</f>
        <v>SAINT GILLES</v>
      </c>
    </row>
    <row r="1122" spans="1:5" x14ac:dyDescent="0.3">
      <c r="A1122" t="s">
        <v>1117</v>
      </c>
      <c r="B1122">
        <f>--LEFT(Tableau1[[#This Row],[Adresse]],SEARCH(" ",Tableau1[[#This Row],[Adresse]],1)-1)</f>
        <v>37</v>
      </c>
      <c r="C112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LA GARENNE </v>
      </c>
      <c r="D1122" s="1" t="str">
        <f>MID(Tableau1[[#This Row],[Adresse]],SUMPRODUCT(ISNUMBER(MID(SUBSTITUTE(Tableau1[[#This Row],[Adresse]]," ","|"),ROW($1:$99),5)*1)*ROW($1:$99)),5)</f>
        <v>54000</v>
      </c>
      <c r="E1122" t="str">
        <f>MID(Tableau1[[#This Row],[Adresse]],SUMPRODUCT(ISNUMBER(MID(SUBSTITUTE(Tableau1[[#This Row],[Adresse]]," ","|"),ROW($1:$99),5)*1)*ROW($1:$99))+6,50)</f>
        <v>NANCY</v>
      </c>
    </row>
    <row r="1123" spans="1:5" x14ac:dyDescent="0.3">
      <c r="A1123" t="s">
        <v>1118</v>
      </c>
      <c r="B1123">
        <f>--LEFT(Tableau1[[#This Row],[Adresse]],SEARCH(" ",Tableau1[[#This Row],[Adresse]],1)-1)</f>
        <v>45</v>
      </c>
      <c r="C112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STRASBOURG </v>
      </c>
      <c r="D1123" s="1" t="str">
        <f>MID(Tableau1[[#This Row],[Adresse]],SUMPRODUCT(ISNUMBER(MID(SUBSTITUTE(Tableau1[[#This Row],[Adresse]]," ","|"),ROW($1:$99),5)*1)*ROW($1:$99)),5)</f>
        <v>93110</v>
      </c>
      <c r="E1123" t="str">
        <f>MID(Tableau1[[#This Row],[Adresse]],SUMPRODUCT(ISNUMBER(MID(SUBSTITUTE(Tableau1[[#This Row],[Adresse]]," ","|"),ROW($1:$99),5)*1)*ROW($1:$99))+6,50)</f>
        <v>ROSNY SOUS BOIS</v>
      </c>
    </row>
    <row r="1124" spans="1:5" x14ac:dyDescent="0.3">
      <c r="A1124" t="s">
        <v>1119</v>
      </c>
      <c r="B1124">
        <f>--LEFT(Tableau1[[#This Row],[Adresse]],SEARCH(" ",Tableau1[[#This Row],[Adresse]],1)-1)</f>
        <v>268</v>
      </c>
      <c r="C112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HENRI MENIER </v>
      </c>
      <c r="D1124" s="1" t="str">
        <f>MID(Tableau1[[#This Row],[Adresse]],SUMPRODUCT(ISNUMBER(MID(SUBSTITUTE(Tableau1[[#This Row],[Adresse]]," ","|"),ROW($1:$99),5)*1)*ROW($1:$99)),5)</f>
        <v>77186</v>
      </c>
      <c r="E1124" t="str">
        <f>MID(Tableau1[[#This Row],[Adresse]],SUMPRODUCT(ISNUMBER(MID(SUBSTITUTE(Tableau1[[#This Row],[Adresse]]," ","|"),ROW($1:$99),5)*1)*ROW($1:$99))+6,50)</f>
        <v>NOISIEL</v>
      </c>
    </row>
    <row r="1125" spans="1:5" x14ac:dyDescent="0.3">
      <c r="A1125" t="s">
        <v>1120</v>
      </c>
      <c r="B1125">
        <f>--LEFT(Tableau1[[#This Row],[Adresse]],SEARCH(" ",Tableau1[[#This Row],[Adresse]],1)-1)</f>
        <v>11</v>
      </c>
      <c r="C112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DU CHATEAU </v>
      </c>
      <c r="D1125" s="1" t="str">
        <f>MID(Tableau1[[#This Row],[Adresse]],SUMPRODUCT(ISNUMBER(MID(SUBSTITUTE(Tableau1[[#This Row],[Adresse]]," ","|"),ROW($1:$99),5)*1)*ROW($1:$99)),5)</f>
        <v>06650</v>
      </c>
      <c r="E1125" t="str">
        <f>MID(Tableau1[[#This Row],[Adresse]],SUMPRODUCT(ISNUMBER(MID(SUBSTITUTE(Tableau1[[#This Row],[Adresse]]," ","|"),ROW($1:$99),5)*1)*ROW($1:$99))+6,50)</f>
        <v>OPIO</v>
      </c>
    </row>
    <row r="1126" spans="1:5" x14ac:dyDescent="0.3">
      <c r="A1126" t="s">
        <v>1121</v>
      </c>
      <c r="B1126">
        <f>--LEFT(Tableau1[[#This Row],[Adresse]],SEARCH(" ",Tableau1[[#This Row],[Adresse]],1)-1)</f>
        <v>5</v>
      </c>
      <c r="C112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VAN DOREN </v>
      </c>
      <c r="D1126" s="1" t="str">
        <f>MID(Tableau1[[#This Row],[Adresse]],SUMPRODUCT(ISNUMBER(MID(SUBSTITUTE(Tableau1[[#This Row],[Adresse]]," ","|"),ROW($1:$99),5)*1)*ROW($1:$99)),5)</f>
        <v>69250</v>
      </c>
      <c r="E1126" t="str">
        <f>MID(Tableau1[[#This Row],[Adresse]],SUMPRODUCT(ISNUMBER(MID(SUBSTITUTE(Tableau1[[#This Row],[Adresse]]," ","|"),ROW($1:$99),5)*1)*ROW($1:$99))+6,50)</f>
        <v>NEUVILLE SUR SAONE</v>
      </c>
    </row>
    <row r="1127" spans="1:5" x14ac:dyDescent="0.3">
      <c r="A1127" t="s">
        <v>1122</v>
      </c>
      <c r="B1127">
        <f>--LEFT(Tableau1[[#This Row],[Adresse]],SEARCH(" ",Tableau1[[#This Row],[Adresse]],1)-1)</f>
        <v>32</v>
      </c>
      <c r="C112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PROFESSEUR RANVIER </v>
      </c>
      <c r="D1127" s="1" t="str">
        <f>MID(Tableau1[[#This Row],[Adresse]],SUMPRODUCT(ISNUMBER(MID(SUBSTITUTE(Tableau1[[#This Row],[Adresse]]," ","|"),ROW($1:$99),5)*1)*ROW($1:$99)),5)</f>
        <v>69008</v>
      </c>
      <c r="E1127" t="str">
        <f>MID(Tableau1[[#This Row],[Adresse]],SUMPRODUCT(ISNUMBER(MID(SUBSTITUTE(Tableau1[[#This Row],[Adresse]]," ","|"),ROW($1:$99),5)*1)*ROW($1:$99))+6,50)</f>
        <v>LYON</v>
      </c>
    </row>
    <row r="1128" spans="1:5" x14ac:dyDescent="0.3">
      <c r="A1128" t="s">
        <v>1123</v>
      </c>
      <c r="B1128">
        <f>--LEFT(Tableau1[[#This Row],[Adresse]],SEARCH(" ",Tableau1[[#This Row],[Adresse]],1)-1)</f>
        <v>12</v>
      </c>
      <c r="C112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CARRIERES </v>
      </c>
      <c r="D1128" s="1" t="str">
        <f>MID(Tableau1[[#This Row],[Adresse]],SUMPRODUCT(ISNUMBER(MID(SUBSTITUTE(Tableau1[[#This Row],[Adresse]]," ","|"),ROW($1:$99),5)*1)*ROW($1:$99)),5)</f>
        <v>42270</v>
      </c>
      <c r="E1128" t="str">
        <f>MID(Tableau1[[#This Row],[Adresse]],SUMPRODUCT(ISNUMBER(MID(SUBSTITUTE(Tableau1[[#This Row],[Adresse]]," ","|"),ROW($1:$99),5)*1)*ROW($1:$99))+6,50)</f>
        <v>SAINT PRIEST EN JAREZ</v>
      </c>
    </row>
    <row r="1129" spans="1:5" x14ac:dyDescent="0.3">
      <c r="A1129" t="s">
        <v>1124</v>
      </c>
      <c r="B1129">
        <f>--LEFT(Tableau1[[#This Row],[Adresse]],SEARCH(" ",Tableau1[[#This Row],[Adresse]],1)-1)</f>
        <v>85</v>
      </c>
      <c r="C112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FRANCOIS GROSSO </v>
      </c>
      <c r="D1129" s="1" t="str">
        <f>MID(Tableau1[[#This Row],[Adresse]],SUMPRODUCT(ISNUMBER(MID(SUBSTITUTE(Tableau1[[#This Row],[Adresse]]," ","|"),ROW($1:$99),5)*1)*ROW($1:$99)),5)</f>
        <v>06000</v>
      </c>
      <c r="E1129" t="str">
        <f>MID(Tableau1[[#This Row],[Adresse]],SUMPRODUCT(ISNUMBER(MID(SUBSTITUTE(Tableau1[[#This Row],[Adresse]]," ","|"),ROW($1:$99),5)*1)*ROW($1:$99))+6,50)</f>
        <v>NICE</v>
      </c>
    </row>
    <row r="1130" spans="1:5" x14ac:dyDescent="0.3">
      <c r="A1130" t="s">
        <v>1125</v>
      </c>
      <c r="B1130">
        <f>--LEFT(Tableau1[[#This Row],[Adresse]],SEARCH(" ",Tableau1[[#This Row],[Adresse]],1)-1)</f>
        <v>17</v>
      </c>
      <c r="C113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 L ARLEQUIN </v>
      </c>
      <c r="D1130" s="1" t="str">
        <f>MID(Tableau1[[#This Row],[Adresse]],SUMPRODUCT(ISNUMBER(MID(SUBSTITUTE(Tableau1[[#This Row],[Adresse]]," ","|"),ROW($1:$99),5)*1)*ROW($1:$99)),5)</f>
        <v>92000</v>
      </c>
      <c r="E1130" t="str">
        <f>MID(Tableau1[[#This Row],[Adresse]],SUMPRODUCT(ISNUMBER(MID(SUBSTITUTE(Tableau1[[#This Row],[Adresse]]," ","|"),ROW($1:$99),5)*1)*ROW($1:$99))+6,50)</f>
        <v>NANTERRE</v>
      </c>
    </row>
    <row r="1131" spans="1:5" x14ac:dyDescent="0.3">
      <c r="A1131" t="s">
        <v>1126</v>
      </c>
      <c r="B1131">
        <f>--LEFT(Tableau1[[#This Row],[Adresse]],SEARCH(" ",Tableau1[[#This Row],[Adresse]],1)-1)</f>
        <v>14</v>
      </c>
      <c r="C113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TAISSY </v>
      </c>
      <c r="D1131" s="1" t="str">
        <f>MID(Tableau1[[#This Row],[Adresse]],SUMPRODUCT(ISNUMBER(MID(SUBSTITUTE(Tableau1[[#This Row],[Adresse]]," ","|"),ROW($1:$99),5)*1)*ROW($1:$99)),5)</f>
        <v>51100</v>
      </c>
      <c r="E1131" t="str">
        <f>MID(Tableau1[[#This Row],[Adresse]],SUMPRODUCT(ISNUMBER(MID(SUBSTITUTE(Tableau1[[#This Row],[Adresse]]," ","|"),ROW($1:$99),5)*1)*ROW($1:$99))+6,50)</f>
        <v>REIMS</v>
      </c>
    </row>
    <row r="1132" spans="1:5" x14ac:dyDescent="0.3">
      <c r="A1132" t="s">
        <v>1127</v>
      </c>
      <c r="B1132">
        <f>--LEFT(Tableau1[[#This Row],[Adresse]],SEARCH(" ",Tableau1[[#This Row],[Adresse]],1)-1)</f>
        <v>4</v>
      </c>
      <c r="C113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SAINT LAURENT </v>
      </c>
      <c r="D1132" s="1" t="str">
        <f>MID(Tableau1[[#This Row],[Adresse]],SUMPRODUCT(ISNUMBER(MID(SUBSTITUTE(Tableau1[[#This Row],[Adresse]]," ","|"),ROW($1:$99),5)*1)*ROW($1:$99)),5)</f>
        <v>38000</v>
      </c>
      <c r="E1132" t="str">
        <f>MID(Tableau1[[#This Row],[Adresse]],SUMPRODUCT(ISNUMBER(MID(SUBSTITUTE(Tableau1[[#This Row],[Adresse]]," ","|"),ROW($1:$99),5)*1)*ROW($1:$99))+6,50)</f>
        <v>GRENOBLE</v>
      </c>
    </row>
    <row r="1133" spans="1:5" x14ac:dyDescent="0.3">
      <c r="A1133" t="s">
        <v>1128</v>
      </c>
      <c r="B1133">
        <f>--LEFT(Tableau1[[#This Row],[Adresse]],SEARCH(" ",Tableau1[[#This Row],[Adresse]],1)-1)</f>
        <v>6</v>
      </c>
      <c r="C113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ROUTE DE QUANTILLY </v>
      </c>
      <c r="D1133" s="1" t="str">
        <f>MID(Tableau1[[#This Row],[Adresse]],SUMPRODUCT(ISNUMBER(MID(SUBSTITUTE(Tableau1[[#This Row],[Adresse]]," ","|"),ROW($1:$99),5)*1)*ROW($1:$99)),5)</f>
        <v>18250</v>
      </c>
      <c r="E1133" t="str">
        <f>MID(Tableau1[[#This Row],[Adresse]],SUMPRODUCT(ISNUMBER(MID(SUBSTITUTE(Tableau1[[#This Row],[Adresse]]," ","|"),ROW($1:$99),5)*1)*ROW($1:$99))+6,50)</f>
        <v>ACHERES</v>
      </c>
    </row>
    <row r="1134" spans="1:5" x14ac:dyDescent="0.3">
      <c r="A1134" t="s">
        <v>1129</v>
      </c>
      <c r="B1134">
        <f>--LEFT(Tableau1[[#This Row],[Adresse]],SEARCH(" ",Tableau1[[#This Row],[Adresse]],1)-1)</f>
        <v>529</v>
      </c>
      <c r="C113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PAUL VANCASSEL </v>
      </c>
      <c r="D1134" s="1" t="str">
        <f>MID(Tableau1[[#This Row],[Adresse]],SUMPRODUCT(ISNUMBER(MID(SUBSTITUTE(Tableau1[[#This Row],[Adresse]]," ","|"),ROW($1:$99),5)*1)*ROW($1:$99)),5)</f>
        <v>59240</v>
      </c>
      <c r="E1134" t="str">
        <f>MID(Tableau1[[#This Row],[Adresse]],SUMPRODUCT(ISNUMBER(MID(SUBSTITUTE(Tableau1[[#This Row],[Adresse]]," ","|"),ROW($1:$99),5)*1)*ROW($1:$99))+6,50)</f>
        <v>DUNKERQUE</v>
      </c>
    </row>
    <row r="1135" spans="1:5" x14ac:dyDescent="0.3">
      <c r="A1135" t="s">
        <v>1130</v>
      </c>
      <c r="B1135">
        <f>--LEFT(Tableau1[[#This Row],[Adresse]],SEARCH(" ",Tableau1[[#This Row],[Adresse]],1)-1)</f>
        <v>35</v>
      </c>
      <c r="C113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RUE GUSTAVE NOBLEMAIRE </v>
      </c>
      <c r="D1135" s="1" t="str">
        <f>MID(Tableau1[[#This Row],[Adresse]],SUMPRODUCT(ISNUMBER(MID(SUBSTITUTE(Tableau1[[#This Row],[Adresse]]," ","|"),ROW($1:$99),5)*1)*ROW($1:$99)),5)</f>
        <v>01500</v>
      </c>
      <c r="E1135" t="str">
        <f>MID(Tableau1[[#This Row],[Adresse]],SUMPRODUCT(ISNUMBER(MID(SUBSTITUTE(Tableau1[[#This Row],[Adresse]]," ","|"),ROW($1:$99),5)*1)*ROW($1:$99))+6,50)</f>
        <v>AMBERIEU EN BUGEY</v>
      </c>
    </row>
    <row r="1136" spans="1:5" x14ac:dyDescent="0.3">
      <c r="A1136" t="s">
        <v>1131</v>
      </c>
      <c r="B1136">
        <f>--LEFT(Tableau1[[#This Row],[Adresse]],SEARCH(" ",Tableau1[[#This Row],[Adresse]],1)-1)</f>
        <v>58</v>
      </c>
      <c r="C113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VERCORS </v>
      </c>
      <c r="D1136" s="1" t="str">
        <f>MID(Tableau1[[#This Row],[Adresse]],SUMPRODUCT(ISNUMBER(MID(SUBSTITUTE(Tableau1[[#This Row],[Adresse]]," ","|"),ROW($1:$99),5)*1)*ROW($1:$99)),5)</f>
        <v>26300</v>
      </c>
      <c r="E1136" t="str">
        <f>MID(Tableau1[[#This Row],[Adresse]],SUMPRODUCT(ISNUMBER(MID(SUBSTITUTE(Tableau1[[#This Row],[Adresse]]," ","|"),ROW($1:$99),5)*1)*ROW($1:$99))+6,50)</f>
        <v>CHATUZANGE LE GOUBET</v>
      </c>
    </row>
    <row r="1137" spans="1:5" x14ac:dyDescent="0.3">
      <c r="A1137" t="s">
        <v>1132</v>
      </c>
      <c r="B1137">
        <f>--LEFT(Tableau1[[#This Row],[Adresse]],SEARCH(" ",Tableau1[[#This Row],[Adresse]],1)-1)</f>
        <v>28</v>
      </c>
      <c r="C113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ZILINA </v>
      </c>
      <c r="D1137" s="1" t="str">
        <f>MID(Tableau1[[#This Row],[Adresse]],SUMPRODUCT(ISNUMBER(MID(SUBSTITUTE(Tableau1[[#This Row],[Adresse]]," ","|"),ROW($1:$99),5)*1)*ROW($1:$99)),5)</f>
        <v>92000</v>
      </c>
      <c r="E1137" t="str">
        <f>MID(Tableau1[[#This Row],[Adresse]],SUMPRODUCT(ISNUMBER(MID(SUBSTITUTE(Tableau1[[#This Row],[Adresse]]," ","|"),ROW($1:$99),5)*1)*ROW($1:$99))+6,50)</f>
        <v>NANTERRE</v>
      </c>
    </row>
    <row r="1138" spans="1:5" x14ac:dyDescent="0.3">
      <c r="A1138" t="s">
        <v>1133</v>
      </c>
      <c r="B1138">
        <f>--LEFT(Tableau1[[#This Row],[Adresse]],SEARCH(" ",Tableau1[[#This Row],[Adresse]],1)-1)</f>
        <v>9</v>
      </c>
      <c r="C113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PASSAGE HONORE D URFE </v>
      </c>
      <c r="D1138" s="1" t="str">
        <f>MID(Tableau1[[#This Row],[Adresse]],SUMPRODUCT(ISNUMBER(MID(SUBSTITUTE(Tableau1[[#This Row],[Adresse]]," ","|"),ROW($1:$99),5)*1)*ROW($1:$99)),5)</f>
        <v>73000</v>
      </c>
      <c r="E1138" t="str">
        <f>MID(Tableau1[[#This Row],[Adresse]],SUMPRODUCT(ISNUMBER(MID(SUBSTITUTE(Tableau1[[#This Row],[Adresse]]," ","|"),ROW($1:$99),5)*1)*ROW($1:$99))+6,50)</f>
        <v>CHAMBERY</v>
      </c>
    </row>
    <row r="1139" spans="1:5" x14ac:dyDescent="0.3">
      <c r="A1139" t="s">
        <v>1134</v>
      </c>
      <c r="B1139">
        <f>--LEFT(Tableau1[[#This Row],[Adresse]],SEARCH(" ",Tableau1[[#This Row],[Adresse]],1)-1)</f>
        <v>10</v>
      </c>
      <c r="C113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ARMAND NUMES </v>
      </c>
      <c r="D1139" s="1" t="str">
        <f>MID(Tableau1[[#This Row],[Adresse]],SUMPRODUCT(ISNUMBER(MID(SUBSTITUTE(Tableau1[[#This Row],[Adresse]]," ","|"),ROW($1:$99),5)*1)*ROW($1:$99)),5)</f>
        <v>92600</v>
      </c>
      <c r="E1139" t="str">
        <f>MID(Tableau1[[#This Row],[Adresse]],SUMPRODUCT(ISNUMBER(MID(SUBSTITUTE(Tableau1[[#This Row],[Adresse]]," ","|"),ROW($1:$99),5)*1)*ROW($1:$99))+6,50)</f>
        <v>ASNIERES SUR SEINE</v>
      </c>
    </row>
    <row r="1140" spans="1:5" x14ac:dyDescent="0.3">
      <c r="A1140" t="s">
        <v>1135</v>
      </c>
      <c r="B1140">
        <f>--LEFT(Tableau1[[#This Row],[Adresse]],SEARCH(" ",Tableau1[[#This Row],[Adresse]],1)-1)</f>
        <v>7</v>
      </c>
      <c r="C114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PHILIBERT HOFFMANN </v>
      </c>
      <c r="D1140" s="1" t="str">
        <f>MID(Tableau1[[#This Row],[Adresse]],SUMPRODUCT(ISNUMBER(MID(SUBSTITUTE(Tableau1[[#This Row],[Adresse]]," ","|"),ROW($1:$99),5)*1)*ROW($1:$99)),5)</f>
        <v>93110</v>
      </c>
      <c r="E1140" t="str">
        <f>MID(Tableau1[[#This Row],[Adresse]],SUMPRODUCT(ISNUMBER(MID(SUBSTITUTE(Tableau1[[#This Row],[Adresse]]," ","|"),ROW($1:$99),5)*1)*ROW($1:$99))+6,50)</f>
        <v>ROSNY SOUS BOIS</v>
      </c>
    </row>
    <row r="1141" spans="1:5" x14ac:dyDescent="0.3">
      <c r="A1141" t="s">
        <v>1136</v>
      </c>
      <c r="B1141">
        <f>--LEFT(Tableau1[[#This Row],[Adresse]],SEARCH(" ",Tableau1[[#This Row],[Adresse]],1)-1)</f>
        <v>39</v>
      </c>
      <c r="C114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  PLACETTE DU GRAND SERRE </v>
      </c>
      <c r="D1141" s="1" t="str">
        <f>MID(Tableau1[[#This Row],[Adresse]],SUMPRODUCT(ISNUMBER(MID(SUBSTITUTE(Tableau1[[#This Row],[Adresse]]," ","|"),ROW($1:$99),5)*1)*ROW($1:$99)),5)</f>
        <v>38640</v>
      </c>
      <c r="E1141" t="str">
        <f>MID(Tableau1[[#This Row],[Adresse]],SUMPRODUCT(ISNUMBER(MID(SUBSTITUTE(Tableau1[[#This Row],[Adresse]]," ","|"),ROW($1:$99),5)*1)*ROW($1:$99))+6,50)</f>
        <v>CLAIX</v>
      </c>
    </row>
    <row r="1142" spans="1:5" x14ac:dyDescent="0.3">
      <c r="A1142" t="s">
        <v>1137</v>
      </c>
      <c r="B1142">
        <f>--LEFT(Tableau1[[#This Row],[Adresse]],SEARCH(" ",Tableau1[[#This Row],[Adresse]],1)-1)</f>
        <v>13</v>
      </c>
      <c r="C114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MAIL SALZGITTER </v>
      </c>
      <c r="D1142" s="1" t="str">
        <f>MID(Tableau1[[#This Row],[Adresse]],SUMPRODUCT(ISNUMBER(MID(SUBSTITUTE(Tableau1[[#This Row],[Adresse]]," ","|"),ROW($1:$99),5)*1)*ROW($1:$99)),5)</f>
        <v>94000</v>
      </c>
      <c r="E1142" t="str">
        <f>MID(Tableau1[[#This Row],[Adresse]],SUMPRODUCT(ISNUMBER(MID(SUBSTITUTE(Tableau1[[#This Row],[Adresse]]," ","|"),ROW($1:$99),5)*1)*ROW($1:$99))+6,50)</f>
        <v>CRETEIL</v>
      </c>
    </row>
    <row r="1143" spans="1:5" x14ac:dyDescent="0.3">
      <c r="A1143" t="s">
        <v>1138</v>
      </c>
      <c r="B1143">
        <f>--LEFT(Tableau1[[#This Row],[Adresse]],SEARCH(" ",Tableau1[[#This Row],[Adresse]],1)-1)</f>
        <v>82</v>
      </c>
      <c r="C114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CHARLES DE GAULLE </v>
      </c>
      <c r="D1143" s="1" t="str">
        <f>MID(Tableau1[[#This Row],[Adresse]],SUMPRODUCT(ISNUMBER(MID(SUBSTITUTE(Tableau1[[#This Row],[Adresse]]," ","|"),ROW($1:$99),5)*1)*ROW($1:$99)),5)</f>
        <v>13860</v>
      </c>
      <c r="E1143" t="str">
        <f>MID(Tableau1[[#This Row],[Adresse]],SUMPRODUCT(ISNUMBER(MID(SUBSTITUTE(Tableau1[[#This Row],[Adresse]]," ","|"),ROW($1:$99),5)*1)*ROW($1:$99))+6,50)</f>
        <v>PEYROLLES EN PROVENCE</v>
      </c>
    </row>
    <row r="1144" spans="1:5" x14ac:dyDescent="0.3">
      <c r="A1144" t="s">
        <v>1139</v>
      </c>
      <c r="B1144">
        <f>--LEFT(Tableau1[[#This Row],[Adresse]],SEARCH(" ",Tableau1[[#This Row],[Adresse]],1)-1)</f>
        <v>31</v>
      </c>
      <c r="C114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BEL AIR </v>
      </c>
      <c r="D1144" s="1" t="str">
        <f>MID(Tableau1[[#This Row],[Adresse]],SUMPRODUCT(ISNUMBER(MID(SUBSTITUTE(Tableau1[[#This Row],[Adresse]]," ","|"),ROW($1:$99),5)*1)*ROW($1:$99)),5)</f>
        <v>94240</v>
      </c>
      <c r="E1144" t="str">
        <f>MID(Tableau1[[#This Row],[Adresse]],SUMPRODUCT(ISNUMBER(MID(SUBSTITUTE(Tableau1[[#This Row],[Adresse]]," ","|"),ROW($1:$99),5)*1)*ROW($1:$99))+6,50)</f>
        <v>L HAY LES ROSES</v>
      </c>
    </row>
    <row r="1145" spans="1:5" x14ac:dyDescent="0.3">
      <c r="A1145" t="s">
        <v>1140</v>
      </c>
      <c r="B1145">
        <f>--LEFT(Tableau1[[#This Row],[Adresse]],SEARCH(" ",Tableau1[[#This Row],[Adresse]],1)-1)</f>
        <v>43</v>
      </c>
      <c r="C114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GENERAL DE GAULLE </v>
      </c>
      <c r="D1145" s="1" t="str">
        <f>MID(Tableau1[[#This Row],[Adresse]],SUMPRODUCT(ISNUMBER(MID(SUBSTITUTE(Tableau1[[#This Row],[Adresse]]," ","|"),ROW($1:$99),5)*1)*ROW($1:$99)),5)</f>
        <v>57050</v>
      </c>
      <c r="E1145" t="str">
        <f>MID(Tableau1[[#This Row],[Adresse]],SUMPRODUCT(ISNUMBER(MID(SUBSTITUTE(Tableau1[[#This Row],[Adresse]]," ","|"),ROW($1:$99),5)*1)*ROW($1:$99))+6,50)</f>
        <v>PLAPPEVILLE</v>
      </c>
    </row>
    <row r="1146" spans="1:5" x14ac:dyDescent="0.3">
      <c r="A1146" t="s">
        <v>1141</v>
      </c>
      <c r="B1146">
        <f>--LEFT(Tableau1[[#This Row],[Adresse]],SEARCH(" ",Tableau1[[#This Row],[Adresse]],1)-1)</f>
        <v>6</v>
      </c>
      <c r="C114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COTEAU </v>
      </c>
      <c r="D1146" s="1" t="str">
        <f>MID(Tableau1[[#This Row],[Adresse]],SUMPRODUCT(ISNUMBER(MID(SUBSTITUTE(Tableau1[[#This Row],[Adresse]]," ","|"),ROW($1:$99),5)*1)*ROW($1:$99)),5)</f>
        <v>78200</v>
      </c>
      <c r="E1146" t="str">
        <f>MID(Tableau1[[#This Row],[Adresse]],SUMPRODUCT(ISNUMBER(MID(SUBSTITUTE(Tableau1[[#This Row],[Adresse]]," ","|"),ROW($1:$99),5)*1)*ROW($1:$99))+6,50)</f>
        <v>MANTES LA JOLIE</v>
      </c>
    </row>
    <row r="1147" spans="1:5" x14ac:dyDescent="0.3">
      <c r="A1147" t="s">
        <v>1142</v>
      </c>
      <c r="B1147">
        <f>--LEFT(Tableau1[[#This Row],[Adresse]],SEARCH(" ",Tableau1[[#This Row],[Adresse]],1)-1)</f>
        <v>11</v>
      </c>
      <c r="C114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TEMERAIRE </v>
      </c>
      <c r="D1147" s="1" t="str">
        <f>MID(Tableau1[[#This Row],[Adresse]],SUMPRODUCT(ISNUMBER(MID(SUBSTITUTE(Tableau1[[#This Row],[Adresse]]," ","|"),ROW($1:$99),5)*1)*ROW($1:$99)),5)</f>
        <v>54136</v>
      </c>
      <c r="E1147" t="str">
        <f>MID(Tableau1[[#This Row],[Adresse]],SUMPRODUCT(ISNUMBER(MID(SUBSTITUTE(Tableau1[[#This Row],[Adresse]]," ","|"),ROW($1:$99),5)*1)*ROW($1:$99))+6,50)</f>
        <v>BOUXIERES AUX DAMES</v>
      </c>
    </row>
    <row r="1148" spans="1:5" x14ac:dyDescent="0.3">
      <c r="A1148" t="s">
        <v>1143</v>
      </c>
      <c r="B1148">
        <f>--LEFT(Tableau1[[#This Row],[Adresse]],SEARCH(" ",Tableau1[[#This Row],[Adresse]],1)-1)</f>
        <v>25</v>
      </c>
      <c r="C114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HENRI SAUREL </v>
      </c>
      <c r="D1148" s="1" t="str">
        <f>MID(Tableau1[[#This Row],[Adresse]],SUMPRODUCT(ISNUMBER(MID(SUBSTITUTE(Tableau1[[#This Row],[Adresse]]," ","|"),ROW($1:$99),5)*1)*ROW($1:$99)),5)</f>
        <v>34420</v>
      </c>
      <c r="E1148" t="str">
        <f>MID(Tableau1[[#This Row],[Adresse]],SUMPRODUCT(ISNUMBER(MID(SUBSTITUTE(Tableau1[[#This Row],[Adresse]]," ","|"),ROW($1:$99),5)*1)*ROW($1:$99))+6,50)</f>
        <v>VILLENEUVE LES BEZIERS</v>
      </c>
    </row>
    <row r="1149" spans="1:5" x14ac:dyDescent="0.3">
      <c r="A1149" t="s">
        <v>1144</v>
      </c>
      <c r="B1149">
        <f>--LEFT(Tableau1[[#This Row],[Adresse]],SEARCH(" ",Tableau1[[#This Row],[Adresse]],1)-1)</f>
        <v>8</v>
      </c>
      <c r="C114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PINAL </v>
      </c>
      <c r="D1149" s="1" t="str">
        <f>MID(Tableau1[[#This Row],[Adresse]],SUMPRODUCT(ISNUMBER(MID(SUBSTITUTE(Tableau1[[#This Row],[Adresse]]," ","|"),ROW($1:$99),5)*1)*ROW($1:$99)),5)</f>
        <v>38000</v>
      </c>
      <c r="E1149" t="str">
        <f>MID(Tableau1[[#This Row],[Adresse]],SUMPRODUCT(ISNUMBER(MID(SUBSTITUTE(Tableau1[[#This Row],[Adresse]]," ","|"),ROW($1:$99),5)*1)*ROW($1:$99))+6,50)</f>
        <v>GRENOBLE</v>
      </c>
    </row>
    <row r="1150" spans="1:5" x14ac:dyDescent="0.3">
      <c r="A1150" t="s">
        <v>1145</v>
      </c>
      <c r="B1150">
        <f>--LEFT(Tableau1[[#This Row],[Adresse]],SEARCH(" ",Tableau1[[#This Row],[Adresse]],1)-1)</f>
        <v>47</v>
      </c>
      <c r="C115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GERMAIN </v>
      </c>
      <c r="D1150" s="1" t="str">
        <f>MID(Tableau1[[#This Row],[Adresse]],SUMPRODUCT(ISNUMBER(MID(SUBSTITUTE(Tableau1[[#This Row],[Adresse]]," ","|"),ROW($1:$99),5)*1)*ROW($1:$99)),5)</f>
        <v>69006</v>
      </c>
      <c r="E1150" t="str">
        <f>MID(Tableau1[[#This Row],[Adresse]],SUMPRODUCT(ISNUMBER(MID(SUBSTITUTE(Tableau1[[#This Row],[Adresse]]," ","|"),ROW($1:$99),5)*1)*ROW($1:$99))+6,50)</f>
        <v>LYON</v>
      </c>
    </row>
    <row r="1151" spans="1:5" x14ac:dyDescent="0.3">
      <c r="A1151" t="s">
        <v>1146</v>
      </c>
      <c r="B1151">
        <f>--LEFT(Tableau1[[#This Row],[Adresse]],SEARCH(" ",Tableau1[[#This Row],[Adresse]],1)-1)</f>
        <v>2</v>
      </c>
      <c r="C115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JEAN MERMOZ </v>
      </c>
      <c r="D1151" s="1" t="str">
        <f>MID(Tableau1[[#This Row],[Adresse]],SUMPRODUCT(ISNUMBER(MID(SUBSTITUTE(Tableau1[[#This Row],[Adresse]]," ","|"),ROW($1:$99),5)*1)*ROW($1:$99)),5)</f>
        <v>74100</v>
      </c>
      <c r="E1151" t="str">
        <f>MID(Tableau1[[#This Row],[Adresse]],SUMPRODUCT(ISNUMBER(MID(SUBSTITUTE(Tableau1[[#This Row],[Adresse]]," ","|"),ROW($1:$99),5)*1)*ROW($1:$99))+6,50)</f>
        <v>ANNEMASSE</v>
      </c>
    </row>
    <row r="1152" spans="1:5" x14ac:dyDescent="0.3">
      <c r="A1152" t="s">
        <v>1147</v>
      </c>
      <c r="B1152">
        <f>--LEFT(Tableau1[[#This Row],[Adresse]],SEARCH(" ",Tableau1[[#This Row],[Adresse]],1)-1)</f>
        <v>47</v>
      </c>
      <c r="C115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CHAMPIGNE </v>
      </c>
      <c r="D1152" s="1" t="str">
        <f>MID(Tableau1[[#This Row],[Adresse]],SUMPRODUCT(ISNUMBER(MID(SUBSTITUTE(Tableau1[[#This Row],[Adresse]]," ","|"),ROW($1:$99),5)*1)*ROW($1:$99)),5)</f>
        <v>49460</v>
      </c>
      <c r="E1152" t="str">
        <f>MID(Tableau1[[#This Row],[Adresse]],SUMPRODUCT(ISNUMBER(MID(SUBSTITUTE(Tableau1[[#This Row],[Adresse]]," ","|"),ROW($1:$99),5)*1)*ROW($1:$99))+6,50)</f>
        <v>FENEU</v>
      </c>
    </row>
    <row r="1153" spans="1:5" x14ac:dyDescent="0.3">
      <c r="A1153" t="s">
        <v>1148</v>
      </c>
      <c r="B1153">
        <f>--LEFT(Tableau1[[#This Row],[Adresse]],SEARCH(" ",Tableau1[[#This Row],[Adresse]],1)-1)</f>
        <v>24</v>
      </c>
      <c r="C115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CHARRIERE BLANCHE </v>
      </c>
      <c r="D1153" s="1" t="str">
        <f>MID(Tableau1[[#This Row],[Adresse]],SUMPRODUCT(ISNUMBER(MID(SUBSTITUTE(Tableau1[[#This Row],[Adresse]]," ","|"),ROW($1:$99),5)*1)*ROW($1:$99)),5)</f>
        <v>69130</v>
      </c>
      <c r="E1153" t="str">
        <f>MID(Tableau1[[#This Row],[Adresse]],SUMPRODUCT(ISNUMBER(MID(SUBSTITUTE(Tableau1[[#This Row],[Adresse]]," ","|"),ROW($1:$99),5)*1)*ROW($1:$99))+6,50)</f>
        <v>ECULLY</v>
      </c>
    </row>
    <row r="1154" spans="1:5" x14ac:dyDescent="0.3">
      <c r="A1154" t="s">
        <v>1149</v>
      </c>
      <c r="B1154">
        <f>--LEFT(Tableau1[[#This Row],[Adresse]],SEARCH(" ",Tableau1[[#This Row],[Adresse]],1)-1)</f>
        <v>41</v>
      </c>
      <c r="C115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MOZART </v>
      </c>
      <c r="D1154" s="1" t="str">
        <f>MID(Tableau1[[#This Row],[Adresse]],SUMPRODUCT(ISNUMBER(MID(SUBSTITUTE(Tableau1[[#This Row],[Adresse]]," ","|"),ROW($1:$99),5)*1)*ROW($1:$99)),5)</f>
        <v>62231</v>
      </c>
      <c r="E1154" t="str">
        <f>MID(Tableau1[[#This Row],[Adresse]],SUMPRODUCT(ISNUMBER(MID(SUBSTITUTE(Tableau1[[#This Row],[Adresse]]," ","|"),ROW($1:$99),5)*1)*ROW($1:$99))+6,50)</f>
        <v>SANGATTE</v>
      </c>
    </row>
    <row r="1155" spans="1:5" x14ac:dyDescent="0.3">
      <c r="A1155" t="s">
        <v>1150</v>
      </c>
      <c r="B1155">
        <f>--LEFT(Tableau1[[#This Row],[Adresse]],SEARCH(" ",Tableau1[[#This Row],[Adresse]],1)-1)</f>
        <v>30</v>
      </c>
      <c r="C115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MARECHAL FOCH </v>
      </c>
      <c r="D1155" s="1" t="str">
        <f>MID(Tableau1[[#This Row],[Adresse]],SUMPRODUCT(ISNUMBER(MID(SUBSTITUTE(Tableau1[[#This Row],[Adresse]]," ","|"),ROW($1:$99),5)*1)*ROW($1:$99)),5)</f>
        <v>78800</v>
      </c>
      <c r="E1155" t="str">
        <f>MID(Tableau1[[#This Row],[Adresse]],SUMPRODUCT(ISNUMBER(MID(SUBSTITUTE(Tableau1[[#This Row],[Adresse]]," ","|"),ROW($1:$99),5)*1)*ROW($1:$99))+6,50)</f>
        <v>HOUILLES</v>
      </c>
    </row>
    <row r="1156" spans="1:5" x14ac:dyDescent="0.3">
      <c r="A1156" t="s">
        <v>1151</v>
      </c>
      <c r="B1156">
        <f>--LEFT(Tableau1[[#This Row],[Adresse]],SEARCH(" ",Tableau1[[#This Row],[Adresse]],1)-1)</f>
        <v>4</v>
      </c>
      <c r="C115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DE L IMPERATRICE EUGENIE </v>
      </c>
      <c r="D1156" s="1" t="str">
        <f>MID(Tableau1[[#This Row],[Adresse]],SUMPRODUCT(ISNUMBER(MID(SUBSTITUTE(Tableau1[[#This Row],[Adresse]]," ","|"),ROW($1:$99),5)*1)*ROW($1:$99)),5)</f>
        <v>91300</v>
      </c>
      <c r="E1156" t="str">
        <f>MID(Tableau1[[#This Row],[Adresse]],SUMPRODUCT(ISNUMBER(MID(SUBSTITUTE(Tableau1[[#This Row],[Adresse]]," ","|"),ROW($1:$99),5)*1)*ROW($1:$99))+6,50)</f>
        <v>MASSY</v>
      </c>
    </row>
    <row r="1157" spans="1:5" x14ac:dyDescent="0.3">
      <c r="A1157" t="s">
        <v>1152</v>
      </c>
      <c r="B1157">
        <f>--LEFT(Tableau1[[#This Row],[Adresse]],SEARCH(" ",Tableau1[[#This Row],[Adresse]],1)-1)</f>
        <v>69</v>
      </c>
      <c r="C115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DU GENERAL DE GAULLE </v>
      </c>
      <c r="D1157" s="1" t="str">
        <f>MID(Tableau1[[#This Row],[Adresse]],SUMPRODUCT(ISNUMBER(MID(SUBSTITUTE(Tableau1[[#This Row],[Adresse]]," ","|"),ROW($1:$99),5)*1)*ROW($1:$99)),5)</f>
        <v>77270</v>
      </c>
      <c r="E1157" t="str">
        <f>MID(Tableau1[[#This Row],[Adresse]],SUMPRODUCT(ISNUMBER(MID(SUBSTITUTE(Tableau1[[#This Row],[Adresse]]," ","|"),ROW($1:$99),5)*1)*ROW($1:$99))+6,50)</f>
        <v>VILLEPARISIS</v>
      </c>
    </row>
    <row r="1158" spans="1:5" x14ac:dyDescent="0.3">
      <c r="A1158" t="s">
        <v>1153</v>
      </c>
      <c r="B1158">
        <f>--LEFT(Tableau1[[#This Row],[Adresse]],SEARCH(" ",Tableau1[[#This Row],[Adresse]],1)-1)</f>
        <v>11</v>
      </c>
      <c r="C115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DARWIN </v>
      </c>
      <c r="D1158" s="1" t="str">
        <f>MID(Tableau1[[#This Row],[Adresse]],SUMPRODUCT(ISNUMBER(MID(SUBSTITUTE(Tableau1[[#This Row],[Adresse]]," ","|"),ROW($1:$99),5)*1)*ROW($1:$99)),5)</f>
        <v>32000</v>
      </c>
      <c r="E1158" t="str">
        <f>MID(Tableau1[[#This Row],[Adresse]],SUMPRODUCT(ISNUMBER(MID(SUBSTITUTE(Tableau1[[#This Row],[Adresse]]," ","|"),ROW($1:$99),5)*1)*ROW($1:$99))+6,50)</f>
        <v>AUCH</v>
      </c>
    </row>
    <row r="1159" spans="1:5" x14ac:dyDescent="0.3">
      <c r="A1159" t="s">
        <v>1154</v>
      </c>
      <c r="B1159">
        <f>--LEFT(Tableau1[[#This Row],[Adresse]],SEARCH(" ",Tableau1[[#This Row],[Adresse]],1)-1)</f>
        <v>35</v>
      </c>
      <c r="C115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PYRENEES </v>
      </c>
      <c r="D1159" s="1" t="str">
        <f>MID(Tableau1[[#This Row],[Adresse]],SUMPRODUCT(ISNUMBER(MID(SUBSTITUTE(Tableau1[[#This Row],[Adresse]]," ","|"),ROW($1:$99),5)*1)*ROW($1:$99)),5)</f>
        <v>65800</v>
      </c>
      <c r="E1159" t="str">
        <f>MID(Tableau1[[#This Row],[Adresse]],SUMPRODUCT(ISNUMBER(MID(SUBSTITUTE(Tableau1[[#This Row],[Adresse]]," ","|"),ROW($1:$99),5)*1)*ROW($1:$99))+6,50)</f>
        <v>AUREILHAN</v>
      </c>
    </row>
    <row r="1160" spans="1:5" x14ac:dyDescent="0.3">
      <c r="A1160" t="s">
        <v>1155</v>
      </c>
      <c r="B1160">
        <f>--LEFT(Tableau1[[#This Row],[Adresse]],SEARCH(" ",Tableau1[[#This Row],[Adresse]],1)-1)</f>
        <v>8</v>
      </c>
      <c r="C116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FARGES </v>
      </c>
      <c r="D1160" s="1" t="str">
        <f>MID(Tableau1[[#This Row],[Adresse]],SUMPRODUCT(ISNUMBER(MID(SUBSTITUTE(Tableau1[[#This Row],[Adresse]]," ","|"),ROW($1:$99),5)*1)*ROW($1:$99)),5)</f>
        <v>69005</v>
      </c>
      <c r="E1160" t="str">
        <f>MID(Tableau1[[#This Row],[Adresse]],SUMPRODUCT(ISNUMBER(MID(SUBSTITUTE(Tableau1[[#This Row],[Adresse]]," ","|"),ROW($1:$99),5)*1)*ROW($1:$99))+6,50)</f>
        <v>LYON</v>
      </c>
    </row>
    <row r="1161" spans="1:5" x14ac:dyDescent="0.3">
      <c r="A1161" t="s">
        <v>1156</v>
      </c>
      <c r="B1161">
        <f>--LEFT(Tableau1[[#This Row],[Adresse]],SEARCH(" ",Tableau1[[#This Row],[Adresse]],1)-1)</f>
        <v>144</v>
      </c>
      <c r="C116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DEFRANCE </v>
      </c>
      <c r="D1161" s="1" t="str">
        <f>MID(Tableau1[[#This Row],[Adresse]],SUMPRODUCT(ISNUMBER(MID(SUBSTITUTE(Tableau1[[#This Row],[Adresse]]," ","|"),ROW($1:$99),5)*1)*ROW($1:$99)),5)</f>
        <v>94300</v>
      </c>
      <c r="E1161" t="str">
        <f>MID(Tableau1[[#This Row],[Adresse]],SUMPRODUCT(ISNUMBER(MID(SUBSTITUTE(Tableau1[[#This Row],[Adresse]]," ","|"),ROW($1:$99),5)*1)*ROW($1:$99))+6,50)</f>
        <v>VINCENNES</v>
      </c>
    </row>
    <row r="1162" spans="1:5" x14ac:dyDescent="0.3">
      <c r="A1162" t="s">
        <v>1157</v>
      </c>
      <c r="B1162">
        <f>--LEFT(Tableau1[[#This Row],[Adresse]],SEARCH(" ",Tableau1[[#This Row],[Adresse]],1)-1)</f>
        <v>23</v>
      </c>
      <c r="C116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SAINTE MARGUERITE </v>
      </c>
      <c r="D1162" s="1" t="str">
        <f>MID(Tableau1[[#This Row],[Adresse]],SUMPRODUCT(ISNUMBER(MID(SUBSTITUTE(Tableau1[[#This Row],[Adresse]]," ","|"),ROW($1:$99),5)*1)*ROW($1:$99)),5)</f>
        <v>06200</v>
      </c>
      <c r="E1162" t="str">
        <f>MID(Tableau1[[#This Row],[Adresse]],SUMPRODUCT(ISNUMBER(MID(SUBSTITUTE(Tableau1[[#This Row],[Adresse]]," ","|"),ROW($1:$99),5)*1)*ROW($1:$99))+6,50)</f>
        <v>NICE</v>
      </c>
    </row>
    <row r="1163" spans="1:5" x14ac:dyDescent="0.3">
      <c r="A1163" t="s">
        <v>1158</v>
      </c>
      <c r="B1163">
        <f>--LEFT(Tableau1[[#This Row],[Adresse]],SEARCH(" ",Tableau1[[#This Row],[Adresse]],1)-1)</f>
        <v>23</v>
      </c>
      <c r="C116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DE NANCY </v>
      </c>
      <c r="D1163" s="1" t="str">
        <f>MID(Tableau1[[#This Row],[Adresse]],SUMPRODUCT(ISNUMBER(MID(SUBSTITUTE(Tableau1[[#This Row],[Adresse]]," ","|"),ROW($1:$99),5)*1)*ROW($1:$99)),5)</f>
        <v>67000</v>
      </c>
      <c r="E1163" t="str">
        <f>MID(Tableau1[[#This Row],[Adresse]],SUMPRODUCT(ISNUMBER(MID(SUBSTITUTE(Tableau1[[#This Row],[Adresse]]," ","|"),ROW($1:$99),5)*1)*ROW($1:$99))+6,50)</f>
        <v>STRASBOURG</v>
      </c>
    </row>
    <row r="1164" spans="1:5" x14ac:dyDescent="0.3">
      <c r="A1164" t="s">
        <v>1159</v>
      </c>
      <c r="B1164">
        <f>--LEFT(Tableau1[[#This Row],[Adresse]],SEARCH(" ",Tableau1[[#This Row],[Adresse]],1)-1)</f>
        <v>5</v>
      </c>
      <c r="C116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SCULPTEURS </v>
      </c>
      <c r="D1164" s="1" t="str">
        <f>MID(Tableau1[[#This Row],[Adresse]],SUMPRODUCT(ISNUMBER(MID(SUBSTITUTE(Tableau1[[#This Row],[Adresse]]," ","|"),ROW($1:$99),5)*1)*ROW($1:$99)),5)</f>
        <v>67380</v>
      </c>
      <c r="E1164" t="str">
        <f>MID(Tableau1[[#This Row],[Adresse]],SUMPRODUCT(ISNUMBER(MID(SUBSTITUTE(Tableau1[[#This Row],[Adresse]]," ","|"),ROW($1:$99),5)*1)*ROW($1:$99))+6,50)</f>
        <v>LINGOLSHEIM</v>
      </c>
    </row>
    <row r="1165" spans="1:5" x14ac:dyDescent="0.3">
      <c r="A1165" t="s">
        <v>1160</v>
      </c>
      <c r="B1165">
        <f>--LEFT(Tableau1[[#This Row],[Adresse]],SEARCH(" ",Tableau1[[#This Row],[Adresse]],1)-1)</f>
        <v>4</v>
      </c>
      <c r="C116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DOCTEUR VETERINAIRE RAMON </v>
      </c>
      <c r="D1165" s="1" t="str">
        <f>MID(Tableau1[[#This Row],[Adresse]],SUMPRODUCT(ISNUMBER(MID(SUBSTITUTE(Tableau1[[#This Row],[Adresse]]," ","|"),ROW($1:$99),5)*1)*ROW($1:$99)),5)</f>
        <v>37540</v>
      </c>
      <c r="E1165" t="str">
        <f>MID(Tableau1[[#This Row],[Adresse]],SUMPRODUCT(ISNUMBER(MID(SUBSTITUTE(Tableau1[[#This Row],[Adresse]]," ","|"),ROW($1:$99),5)*1)*ROW($1:$99))+6,50)</f>
        <v>SAINT CYR SUR LOIRE</v>
      </c>
    </row>
    <row r="1166" spans="1:5" x14ac:dyDescent="0.3">
      <c r="A1166" t="s">
        <v>1161</v>
      </c>
      <c r="B1166">
        <f>--LEFT(Tableau1[[#This Row],[Adresse]],SEARCH(" ",Tableau1[[#This Row],[Adresse]],1)-1)</f>
        <v>9</v>
      </c>
      <c r="C116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ALLEE OLDARRA </v>
      </c>
      <c r="D1166" s="1" t="str">
        <f>MID(Tableau1[[#This Row],[Adresse]],SUMPRODUCT(ISNUMBER(MID(SUBSTITUTE(Tableau1[[#This Row],[Adresse]]," ","|"),ROW($1:$99),5)*1)*ROW($1:$99)),5)</f>
        <v>64200</v>
      </c>
      <c r="E1166" t="str">
        <f>MID(Tableau1[[#This Row],[Adresse]],SUMPRODUCT(ISNUMBER(MID(SUBSTITUTE(Tableau1[[#This Row],[Adresse]]," ","|"),ROW($1:$99),5)*1)*ROW($1:$99))+6,50)</f>
        <v>BIARRITZ</v>
      </c>
    </row>
    <row r="1167" spans="1:5" x14ac:dyDescent="0.3">
      <c r="A1167" t="s">
        <v>1162</v>
      </c>
      <c r="B1167">
        <f>--LEFT(Tableau1[[#This Row],[Adresse]],SEARCH(" ",Tableau1[[#This Row],[Adresse]],1)-1)</f>
        <v>4</v>
      </c>
      <c r="C116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T AVENUE DES REDONNES </v>
      </c>
      <c r="D1167" s="1" t="str">
        <f>MID(Tableau1[[#This Row],[Adresse]],SUMPRODUCT(ISNUMBER(MID(SUBSTITUTE(Tableau1[[#This Row],[Adresse]]," ","|"),ROW($1:$99),5)*1)*ROW($1:$99)),5)</f>
        <v>83320</v>
      </c>
      <c r="E1167" t="str">
        <f>MID(Tableau1[[#This Row],[Adresse]],SUMPRODUCT(ISNUMBER(MID(SUBSTITUTE(Tableau1[[#This Row],[Adresse]]," ","|"),ROW($1:$99),5)*1)*ROW($1:$99))+6,50)</f>
        <v>CARQUEIRANNE</v>
      </c>
    </row>
    <row r="1168" spans="1:5" x14ac:dyDescent="0.3">
      <c r="A1168" t="s">
        <v>1163</v>
      </c>
      <c r="B1168">
        <f>--LEFT(Tableau1[[#This Row],[Adresse]],SEARCH(" ",Tableau1[[#This Row],[Adresse]],1)-1)</f>
        <v>27</v>
      </c>
      <c r="C116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BOULEVARD DE LA REVOLUTION </v>
      </c>
      <c r="D1168" s="1" t="str">
        <f>MID(Tableau1[[#This Row],[Adresse]],SUMPRODUCT(ISNUMBER(MID(SUBSTITUTE(Tableau1[[#This Row],[Adresse]]," ","|"),ROW($1:$99),5)*1)*ROW($1:$99)),5)</f>
        <v>13003</v>
      </c>
      <c r="E1168" t="str">
        <f>MID(Tableau1[[#This Row],[Adresse]],SUMPRODUCT(ISNUMBER(MID(SUBSTITUTE(Tableau1[[#This Row],[Adresse]]," ","|"),ROW($1:$99),5)*1)*ROW($1:$99))+6,50)</f>
        <v>MARSEILLE</v>
      </c>
    </row>
    <row r="1169" spans="1:5" x14ac:dyDescent="0.3">
      <c r="A1169" t="s">
        <v>1164</v>
      </c>
      <c r="B1169">
        <f>--LEFT(Tableau1[[#This Row],[Adresse]],SEARCH(" ",Tableau1[[#This Row],[Adresse]],1)-1)</f>
        <v>18</v>
      </c>
      <c r="C116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LE SUEUR </v>
      </c>
      <c r="D1169" s="1" t="str">
        <f>MID(Tableau1[[#This Row],[Adresse]],SUMPRODUCT(ISNUMBER(MID(SUBSTITUTE(Tableau1[[#This Row],[Adresse]]," ","|"),ROW($1:$99),5)*1)*ROW($1:$99)),5)</f>
        <v>75116</v>
      </c>
      <c r="E1169" t="str">
        <f>MID(Tableau1[[#This Row],[Adresse]],SUMPRODUCT(ISNUMBER(MID(SUBSTITUTE(Tableau1[[#This Row],[Adresse]]," ","|"),ROW($1:$99),5)*1)*ROW($1:$99))+6,50)</f>
        <v>PARIS</v>
      </c>
    </row>
    <row r="1170" spans="1:5" x14ac:dyDescent="0.3">
      <c r="A1170" t="s">
        <v>1165</v>
      </c>
      <c r="B1170">
        <f>--LEFT(Tableau1[[#This Row],[Adresse]],SEARCH(" ",Tableau1[[#This Row],[Adresse]],1)-1)</f>
        <v>5</v>
      </c>
      <c r="C117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BUISSON DE LA BERGERE </v>
      </c>
      <c r="D1170" s="1" t="str">
        <f>MID(Tableau1[[#This Row],[Adresse]],SUMPRODUCT(ISNUMBER(MID(SUBSTITUTE(Tableau1[[#This Row],[Adresse]]," ","|"),ROW($1:$99),5)*1)*ROW($1:$99)),5)</f>
        <v>94120</v>
      </c>
      <c r="E1170" t="str">
        <f>MID(Tableau1[[#This Row],[Adresse]],SUMPRODUCT(ISNUMBER(MID(SUBSTITUTE(Tableau1[[#This Row],[Adresse]]," ","|"),ROW($1:$99),5)*1)*ROW($1:$99))+6,50)</f>
        <v>FONTENAY SOUS BOIS</v>
      </c>
    </row>
    <row r="1171" spans="1:5" x14ac:dyDescent="0.3">
      <c r="A1171" t="s">
        <v>1166</v>
      </c>
      <c r="B1171">
        <f>--LEFT(Tableau1[[#This Row],[Adresse]],SEARCH(" ",Tableau1[[#This Row],[Adresse]],1)-1)</f>
        <v>6</v>
      </c>
      <c r="C117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TERTRE </v>
      </c>
      <c r="D1171" s="1" t="str">
        <f>MID(Tableau1[[#This Row],[Adresse]],SUMPRODUCT(ISNUMBER(MID(SUBSTITUTE(Tableau1[[#This Row],[Adresse]]," ","|"),ROW($1:$99),5)*1)*ROW($1:$99)),5)</f>
        <v>49460</v>
      </c>
      <c r="E1171" t="str">
        <f>MID(Tableau1[[#This Row],[Adresse]],SUMPRODUCT(ISNUMBER(MID(SUBSTITUTE(Tableau1[[#This Row],[Adresse]]," ","|"),ROW($1:$99),5)*1)*ROW($1:$99))+6,50)</f>
        <v>MONTREUIL JUIGNE</v>
      </c>
    </row>
    <row r="1172" spans="1:5" x14ac:dyDescent="0.3">
      <c r="A1172" t="s">
        <v>1167</v>
      </c>
      <c r="B1172">
        <f>--LEFT(Tableau1[[#This Row],[Adresse]],SEARCH(" ",Tableau1[[#This Row],[Adresse]],1)-1)</f>
        <v>6</v>
      </c>
      <c r="C117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LA HOLTZMATT </v>
      </c>
      <c r="D1172" s="1" t="str">
        <f>MID(Tableau1[[#This Row],[Adresse]],SUMPRODUCT(ISNUMBER(MID(SUBSTITUTE(Tableau1[[#This Row],[Adresse]]," ","|"),ROW($1:$99),5)*1)*ROW($1:$99)),5)</f>
        <v>67200</v>
      </c>
      <c r="E1172" t="str">
        <f>MID(Tableau1[[#This Row],[Adresse]],SUMPRODUCT(ISNUMBER(MID(SUBSTITUTE(Tableau1[[#This Row],[Adresse]]," ","|"),ROW($1:$99),5)*1)*ROW($1:$99))+6,50)</f>
        <v>STRASBOURG</v>
      </c>
    </row>
    <row r="1173" spans="1:5" x14ac:dyDescent="0.3">
      <c r="A1173" t="s">
        <v>1168</v>
      </c>
      <c r="B1173">
        <f>--LEFT(Tableau1[[#This Row],[Adresse]],SEARCH(" ",Tableau1[[#This Row],[Adresse]],1)-1)</f>
        <v>4</v>
      </c>
      <c r="C117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SOUS MARIN LA MINERVE </v>
      </c>
      <c r="D1173" s="1" t="str">
        <f>MID(Tableau1[[#This Row],[Adresse]],SUMPRODUCT(ISNUMBER(MID(SUBSTITUTE(Tableau1[[#This Row],[Adresse]]," ","|"),ROW($1:$99),5)*1)*ROW($1:$99)),5)</f>
        <v>83200</v>
      </c>
      <c r="E1173" t="str">
        <f>MID(Tableau1[[#This Row],[Adresse]],SUMPRODUCT(ISNUMBER(MID(SUBSTITUTE(Tableau1[[#This Row],[Adresse]]," ","|"),ROW($1:$99),5)*1)*ROW($1:$99))+6,50)</f>
        <v>TOULON</v>
      </c>
    </row>
    <row r="1174" spans="1:5" x14ac:dyDescent="0.3">
      <c r="A1174" t="s">
        <v>1169</v>
      </c>
      <c r="B1174">
        <f>--LEFT(Tableau1[[#This Row],[Adresse]],SEARCH(" ",Tableau1[[#This Row],[Adresse]],1)-1)</f>
        <v>46</v>
      </c>
      <c r="C117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ANTOINE LELEU </v>
      </c>
      <c r="D1174" s="1" t="str">
        <f>MID(Tableau1[[#This Row],[Adresse]],SUMPRODUCT(ISNUMBER(MID(SUBSTITUTE(Tableau1[[#This Row],[Adresse]]," ","|"),ROW($1:$99),5)*1)*ROW($1:$99)),5)</f>
        <v>62100</v>
      </c>
      <c r="E1174" t="str">
        <f>MID(Tableau1[[#This Row],[Adresse]],SUMPRODUCT(ISNUMBER(MID(SUBSTITUTE(Tableau1[[#This Row],[Adresse]]," ","|"),ROW($1:$99),5)*1)*ROW($1:$99))+6,50)</f>
        <v>CALAIS</v>
      </c>
    </row>
    <row r="1175" spans="1:5" x14ac:dyDescent="0.3">
      <c r="A1175" t="s">
        <v>1170</v>
      </c>
      <c r="B1175">
        <f>--LEFT(Tableau1[[#This Row],[Adresse]],SEARCH(" ",Tableau1[[#This Row],[Adresse]],1)-1)</f>
        <v>3</v>
      </c>
      <c r="C117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LACAUNE </v>
      </c>
      <c r="D1175" s="1" t="str">
        <f>MID(Tableau1[[#This Row],[Adresse]],SUMPRODUCT(ISNUMBER(MID(SUBSTITUTE(Tableau1[[#This Row],[Adresse]]," ","|"),ROW($1:$99),5)*1)*ROW($1:$99)),5)</f>
        <v>31490</v>
      </c>
      <c r="E1175" t="str">
        <f>MID(Tableau1[[#This Row],[Adresse]],SUMPRODUCT(ISNUMBER(MID(SUBSTITUTE(Tableau1[[#This Row],[Adresse]]," ","|"),ROW($1:$99),5)*1)*ROW($1:$99))+6,50)</f>
        <v>LEGUEVIN</v>
      </c>
    </row>
    <row r="1176" spans="1:5" x14ac:dyDescent="0.3">
      <c r="A1176" t="s">
        <v>1171</v>
      </c>
      <c r="B1176">
        <f>--LEFT(Tableau1[[#This Row],[Adresse]],SEARCH(" ",Tableau1[[#This Row],[Adresse]],1)-1)</f>
        <v>11</v>
      </c>
      <c r="C117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DOUAUMONT </v>
      </c>
      <c r="D1176" s="1" t="str">
        <f>MID(Tableau1[[#This Row],[Adresse]],SUMPRODUCT(ISNUMBER(MID(SUBSTITUTE(Tableau1[[#This Row],[Adresse]]," ","|"),ROW($1:$99),5)*1)*ROW($1:$99)),5)</f>
        <v>42400</v>
      </c>
      <c r="E1176" t="str">
        <f>MID(Tableau1[[#This Row],[Adresse]],SUMPRODUCT(ISNUMBER(MID(SUBSTITUTE(Tableau1[[#This Row],[Adresse]]," ","|"),ROW($1:$99),5)*1)*ROW($1:$99))+6,50)</f>
        <v>SAINT CHAMOND</v>
      </c>
    </row>
    <row r="1177" spans="1:5" x14ac:dyDescent="0.3">
      <c r="A1177" t="s">
        <v>1172</v>
      </c>
      <c r="B1177">
        <f>--LEFT(Tableau1[[#This Row],[Adresse]],SEARCH(" ",Tableau1[[#This Row],[Adresse]],1)-1)</f>
        <v>88</v>
      </c>
      <c r="C117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DE LAON </v>
      </c>
      <c r="D1177" s="1" t="str">
        <f>MID(Tableau1[[#This Row],[Adresse]],SUMPRODUCT(ISNUMBER(MID(SUBSTITUTE(Tableau1[[#This Row],[Adresse]]," ","|"),ROW($1:$99),5)*1)*ROW($1:$99)),5)</f>
        <v>51100</v>
      </c>
      <c r="E1177" t="str">
        <f>MID(Tableau1[[#This Row],[Adresse]],SUMPRODUCT(ISNUMBER(MID(SUBSTITUTE(Tableau1[[#This Row],[Adresse]]," ","|"),ROW($1:$99),5)*1)*ROW($1:$99))+6,50)</f>
        <v>REIMS</v>
      </c>
    </row>
    <row r="1178" spans="1:5" x14ac:dyDescent="0.3">
      <c r="A1178" t="s">
        <v>1173</v>
      </c>
      <c r="B1178">
        <f>--LEFT(Tableau1[[#This Row],[Adresse]],SEARCH(" ",Tableau1[[#This Row],[Adresse]],1)-1)</f>
        <v>37</v>
      </c>
      <c r="C117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LUCIEN RENE DUCHESNE </v>
      </c>
      <c r="D1178" s="1" t="str">
        <f>MID(Tableau1[[#This Row],[Adresse]],SUMPRODUCT(ISNUMBER(MID(SUBSTITUTE(Tableau1[[#This Row],[Adresse]]," ","|"),ROW($1:$99),5)*1)*ROW($1:$99)),5)</f>
        <v>78170</v>
      </c>
      <c r="E1178" t="str">
        <f>MID(Tableau1[[#This Row],[Adresse]],SUMPRODUCT(ISNUMBER(MID(SUBSTITUTE(Tableau1[[#This Row],[Adresse]]," ","|"),ROW($1:$99),5)*1)*ROW($1:$99))+6,50)</f>
        <v>LA CELLE SAINT CLOUD</v>
      </c>
    </row>
    <row r="1179" spans="1:5" x14ac:dyDescent="0.3">
      <c r="A1179" t="s">
        <v>1174</v>
      </c>
      <c r="B1179">
        <f>--LEFT(Tableau1[[#This Row],[Adresse]],SEARCH(" ",Tableau1[[#This Row],[Adresse]],1)-1)</f>
        <v>1</v>
      </c>
      <c r="C117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ALBERT CAMUS </v>
      </c>
      <c r="D1179" s="1" t="str">
        <f>MID(Tableau1[[#This Row],[Adresse]],SUMPRODUCT(ISNUMBER(MID(SUBSTITUTE(Tableau1[[#This Row],[Adresse]]," ","|"),ROW($1:$99),5)*1)*ROW($1:$99)),5)</f>
        <v>42100</v>
      </c>
      <c r="E1179" t="str">
        <f>MID(Tableau1[[#This Row],[Adresse]],SUMPRODUCT(ISNUMBER(MID(SUBSTITUTE(Tableau1[[#This Row],[Adresse]]," ","|"),ROW($1:$99),5)*1)*ROW($1:$99))+6,50)</f>
        <v>SAINT ETIENNE</v>
      </c>
    </row>
    <row r="1180" spans="1:5" x14ac:dyDescent="0.3">
      <c r="A1180" t="s">
        <v>1175</v>
      </c>
      <c r="B1180">
        <f>--LEFT(Tableau1[[#This Row],[Adresse]],SEARCH(" ",Tableau1[[#This Row],[Adresse]],1)-1)</f>
        <v>37</v>
      </c>
      <c r="C118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B AVENUE GEORGES CLEMENCEAU </v>
      </c>
      <c r="D1180" s="1" t="str">
        <f>MID(Tableau1[[#This Row],[Adresse]],SUMPRODUCT(ISNUMBER(MID(SUBSTITUTE(Tableau1[[#This Row],[Adresse]]," ","|"),ROW($1:$99),5)*1)*ROW($1:$99)),5)</f>
        <v>93360</v>
      </c>
      <c r="E1180" t="str">
        <f>MID(Tableau1[[#This Row],[Adresse]],SUMPRODUCT(ISNUMBER(MID(SUBSTITUTE(Tableau1[[#This Row],[Adresse]]," ","|"),ROW($1:$99),5)*1)*ROW($1:$99))+6,50)</f>
        <v>NEUILLY PLAISANCE</v>
      </c>
    </row>
    <row r="1181" spans="1:5" x14ac:dyDescent="0.3">
      <c r="A1181" t="s">
        <v>1176</v>
      </c>
      <c r="B1181">
        <f>--LEFT(Tableau1[[#This Row],[Adresse]],SEARCH(" ",Tableau1[[#This Row],[Adresse]],1)-1)</f>
        <v>44</v>
      </c>
      <c r="C118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AVENUE NATIONALE </v>
      </c>
      <c r="D1181" s="1" t="str">
        <f>MID(Tableau1[[#This Row],[Adresse]],SUMPRODUCT(ISNUMBER(MID(SUBSTITUTE(Tableau1[[#This Row],[Adresse]]," ","|"),ROW($1:$99),5)*1)*ROW($1:$99)),5)</f>
        <v>51100</v>
      </c>
      <c r="E1181" t="str">
        <f>MID(Tableau1[[#This Row],[Adresse]],SUMPRODUCT(ISNUMBER(MID(SUBSTITUTE(Tableau1[[#This Row],[Adresse]]," ","|"),ROW($1:$99),5)*1)*ROW($1:$99))+6,50)</f>
        <v>REIMS</v>
      </c>
    </row>
    <row r="1182" spans="1:5" x14ac:dyDescent="0.3">
      <c r="A1182" t="s">
        <v>1177</v>
      </c>
      <c r="B1182">
        <f>--LEFT(Tableau1[[#This Row],[Adresse]],SEARCH(" ",Tableau1[[#This Row],[Adresse]],1)-1)</f>
        <v>119</v>
      </c>
      <c r="C118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IMPASSE DU VIVALDI </v>
      </c>
      <c r="D1182" s="1" t="str">
        <f>MID(Tableau1[[#This Row],[Adresse]],SUMPRODUCT(ISNUMBER(MID(SUBSTITUTE(Tableau1[[#This Row],[Adresse]]," ","|"),ROW($1:$99),5)*1)*ROW($1:$99)),5)</f>
        <v>83210</v>
      </c>
      <c r="E1182" t="str">
        <f>MID(Tableau1[[#This Row],[Adresse]],SUMPRODUCT(ISNUMBER(MID(SUBSTITUTE(Tableau1[[#This Row],[Adresse]]," ","|"),ROW($1:$99),5)*1)*ROW($1:$99))+6,50)</f>
        <v>LA FARLEDE</v>
      </c>
    </row>
    <row r="1183" spans="1:5" x14ac:dyDescent="0.3">
      <c r="A1183" t="s">
        <v>1178</v>
      </c>
      <c r="B1183">
        <f>--LEFT(Tableau1[[#This Row],[Adresse]],SEARCH(" ",Tableau1[[#This Row],[Adresse]],1)-1)</f>
        <v>88</v>
      </c>
      <c r="C118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LA FONTAINE </v>
      </c>
      <c r="D1183" s="1" t="str">
        <f>MID(Tableau1[[#This Row],[Adresse]],SUMPRODUCT(ISNUMBER(MID(SUBSTITUTE(Tableau1[[#This Row],[Adresse]]," ","|"),ROW($1:$99),5)*1)*ROW($1:$99)),5)</f>
        <v>62100</v>
      </c>
      <c r="E1183" t="str">
        <f>MID(Tableau1[[#This Row],[Adresse]],SUMPRODUCT(ISNUMBER(MID(SUBSTITUTE(Tableau1[[#This Row],[Adresse]]," ","|"),ROW($1:$99),5)*1)*ROW($1:$99))+6,50)</f>
        <v>CALAIS</v>
      </c>
    </row>
    <row r="1184" spans="1:5" x14ac:dyDescent="0.3">
      <c r="A1184" t="s">
        <v>1179</v>
      </c>
      <c r="B1184">
        <f>--LEFT(Tableau1[[#This Row],[Adresse]],SEARCH(" ",Tableau1[[#This Row],[Adresse]],1)-1)</f>
        <v>122</v>
      </c>
      <c r="C118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JULES GUESDE </v>
      </c>
      <c r="D1184" s="1" t="str">
        <f>MID(Tableau1[[#This Row],[Adresse]],SUMPRODUCT(ISNUMBER(MID(SUBSTITUTE(Tableau1[[#This Row],[Adresse]]," ","|"),ROW($1:$99),5)*1)*ROW($1:$99)),5)</f>
        <v>69400</v>
      </c>
      <c r="E1184" t="str">
        <f>MID(Tableau1[[#This Row],[Adresse]],SUMPRODUCT(ISNUMBER(MID(SUBSTITUTE(Tableau1[[#This Row],[Adresse]]," ","|"),ROW($1:$99),5)*1)*ROW($1:$99))+6,50)</f>
        <v>VILLEFRANCHE SUR SAONE</v>
      </c>
    </row>
    <row r="1185" spans="1:5" x14ac:dyDescent="0.3">
      <c r="A1185" t="s">
        <v>1180</v>
      </c>
      <c r="B1185">
        <f>--LEFT(Tableau1[[#This Row],[Adresse]],SEARCH(" ",Tableau1[[#This Row],[Adresse]],1)-1)</f>
        <v>105</v>
      </c>
      <c r="C118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 LA THEOULIERE </v>
      </c>
      <c r="D1185" s="1" t="str">
        <f>MID(Tableau1[[#This Row],[Adresse]],SUMPRODUCT(ISNUMBER(MID(SUBSTITUTE(Tableau1[[#This Row],[Adresse]]," ","|"),ROW($1:$99),5)*1)*ROW($1:$99)),5)</f>
        <v>06210</v>
      </c>
      <c r="E1185" t="str">
        <f>MID(Tableau1[[#This Row],[Adresse]],SUMPRODUCT(ISNUMBER(MID(SUBSTITUTE(Tableau1[[#This Row],[Adresse]]," ","|"),ROW($1:$99),5)*1)*ROW($1:$99))+6,50)</f>
        <v>MANDELIEU LA NAPOULE</v>
      </c>
    </row>
    <row r="1186" spans="1:5" x14ac:dyDescent="0.3">
      <c r="A1186" t="s">
        <v>1181</v>
      </c>
      <c r="B1186">
        <f>--LEFT(Tableau1[[#This Row],[Adresse]],SEARCH(" ",Tableau1[[#This Row],[Adresse]],1)-1)</f>
        <v>17</v>
      </c>
      <c r="C118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CLAUDE DEBUSSY </v>
      </c>
      <c r="D1186" s="1" t="str">
        <f>MID(Tableau1[[#This Row],[Adresse]],SUMPRODUCT(ISNUMBER(MID(SUBSTITUTE(Tableau1[[#This Row],[Adresse]]," ","|"),ROW($1:$99),5)*1)*ROW($1:$99)),5)</f>
        <v>91260</v>
      </c>
      <c r="E1186" t="str">
        <f>MID(Tableau1[[#This Row],[Adresse]],SUMPRODUCT(ISNUMBER(MID(SUBSTITUTE(Tableau1[[#This Row],[Adresse]]," ","|"),ROW($1:$99),5)*1)*ROW($1:$99))+6,50)</f>
        <v>JUVISY SUR ORGE</v>
      </c>
    </row>
    <row r="1187" spans="1:5" x14ac:dyDescent="0.3">
      <c r="A1187" t="s">
        <v>1182</v>
      </c>
      <c r="B1187">
        <f>--LEFT(Tableau1[[#This Row],[Adresse]],SEARCH(" ",Tableau1[[#This Row],[Adresse]],1)-1)</f>
        <v>7</v>
      </c>
      <c r="C118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DES LOUVIERES </v>
      </c>
      <c r="D1187" s="1" t="str">
        <f>MID(Tableau1[[#This Row],[Adresse]],SUMPRODUCT(ISNUMBER(MID(SUBSTITUTE(Tableau1[[#This Row],[Adresse]]," ","|"),ROW($1:$99),5)*1)*ROW($1:$99)),5)</f>
        <v>78180</v>
      </c>
      <c r="E1187" t="str">
        <f>MID(Tableau1[[#This Row],[Adresse]],SUMPRODUCT(ISNUMBER(MID(SUBSTITUTE(Tableau1[[#This Row],[Adresse]]," ","|"),ROW($1:$99),5)*1)*ROW($1:$99))+6,50)</f>
        <v>MONTIGNY LE BRETONNEUX</v>
      </c>
    </row>
    <row r="1188" spans="1:5" x14ac:dyDescent="0.3">
      <c r="A1188" t="s">
        <v>62</v>
      </c>
      <c r="B1188">
        <f>--LEFT(Tableau1[[#This Row],[Adresse]],SEARCH(" ",Tableau1[[#This Row],[Adresse]],1)-1)</f>
        <v>66</v>
      </c>
      <c r="C118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RURAL VALBARELLE ST MARCEL </v>
      </c>
      <c r="D1188" s="1" t="str">
        <f>MID(Tableau1[[#This Row],[Adresse]],SUMPRODUCT(ISNUMBER(MID(SUBSTITUTE(Tableau1[[#This Row],[Adresse]]," ","|"),ROW($1:$99),5)*1)*ROW($1:$99)),5)</f>
        <v>13010</v>
      </c>
      <c r="E1188" t="str">
        <f>MID(Tableau1[[#This Row],[Adresse]],SUMPRODUCT(ISNUMBER(MID(SUBSTITUTE(Tableau1[[#This Row],[Adresse]]," ","|"),ROW($1:$99),5)*1)*ROW($1:$99))+6,50)</f>
        <v>MARSEILLE</v>
      </c>
    </row>
    <row r="1189" spans="1:5" x14ac:dyDescent="0.3">
      <c r="A1189" t="s">
        <v>1183</v>
      </c>
      <c r="B1189">
        <f>--LEFT(Tableau1[[#This Row],[Adresse]],SEARCH(" ",Tableau1[[#This Row],[Adresse]],1)-1)</f>
        <v>11</v>
      </c>
      <c r="C118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NEAUPHLE </v>
      </c>
      <c r="D1189" s="1" t="str">
        <f>MID(Tableau1[[#This Row],[Adresse]],SUMPRODUCT(ISNUMBER(MID(SUBSTITUTE(Tableau1[[#This Row],[Adresse]]," ","|"),ROW($1:$99),5)*1)*ROW($1:$99)),5)</f>
        <v>78760</v>
      </c>
      <c r="E1189" t="str">
        <f>MID(Tableau1[[#This Row],[Adresse]],SUMPRODUCT(ISNUMBER(MID(SUBSTITUTE(Tableau1[[#This Row],[Adresse]]," ","|"),ROW($1:$99),5)*1)*ROW($1:$99))+6,50)</f>
        <v>JOUARS PONTCHARTRAIN</v>
      </c>
    </row>
    <row r="1190" spans="1:5" x14ac:dyDescent="0.3">
      <c r="A1190" t="s">
        <v>1184</v>
      </c>
      <c r="B1190">
        <f>--LEFT(Tableau1[[#This Row],[Adresse]],SEARCH(" ",Tableau1[[#This Row],[Adresse]],1)-1)</f>
        <v>6</v>
      </c>
      <c r="C119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SAINT EXUPERY </v>
      </c>
      <c r="D1190" s="1" t="str">
        <f>MID(Tableau1[[#This Row],[Adresse]],SUMPRODUCT(ISNUMBER(MID(SUBSTITUTE(Tableau1[[#This Row],[Adresse]]," ","|"),ROW($1:$99),5)*1)*ROW($1:$99)),5)</f>
        <v>49100</v>
      </c>
      <c r="E1190" t="str">
        <f>MID(Tableau1[[#This Row],[Adresse]],SUMPRODUCT(ISNUMBER(MID(SUBSTITUTE(Tableau1[[#This Row],[Adresse]]," ","|"),ROW($1:$99),5)*1)*ROW($1:$99))+6,50)</f>
        <v>ANGERS</v>
      </c>
    </row>
    <row r="1191" spans="1:5" x14ac:dyDescent="0.3">
      <c r="A1191" t="s">
        <v>1185</v>
      </c>
      <c r="B1191">
        <f>--LEFT(Tableau1[[#This Row],[Adresse]],SEARCH(" ",Tableau1[[#This Row],[Adresse]],1)-1)</f>
        <v>216</v>
      </c>
      <c r="C119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E AVENUE DE LA DIVISION LECLERC </v>
      </c>
      <c r="D1191" s="1" t="str">
        <f>MID(Tableau1[[#This Row],[Adresse]],SUMPRODUCT(ISNUMBER(MID(SUBSTITUTE(Tableau1[[#This Row],[Adresse]]," ","|"),ROW($1:$99),5)*1)*ROW($1:$99)),5)</f>
        <v>95200</v>
      </c>
      <c r="E1191" t="str">
        <f>MID(Tableau1[[#This Row],[Adresse]],SUMPRODUCT(ISNUMBER(MID(SUBSTITUTE(Tableau1[[#This Row],[Adresse]]," ","|"),ROW($1:$99),5)*1)*ROW($1:$99))+6,50)</f>
        <v>SARCELLES</v>
      </c>
    </row>
    <row r="1192" spans="1:5" x14ac:dyDescent="0.3">
      <c r="A1192" t="s">
        <v>1186</v>
      </c>
      <c r="B1192">
        <f>--LEFT(Tableau1[[#This Row],[Adresse]],SEARCH(" ",Tableau1[[#This Row],[Adresse]],1)-1)</f>
        <v>10</v>
      </c>
      <c r="C119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RAYMOND RADIGUET </v>
      </c>
      <c r="D1192" s="1" t="str">
        <f>MID(Tableau1[[#This Row],[Adresse]],SUMPRODUCT(ISNUMBER(MID(SUBSTITUTE(Tableau1[[#This Row],[Adresse]]," ","|"),ROW($1:$99),5)*1)*ROW($1:$99)),5)</f>
        <v>95200</v>
      </c>
      <c r="E1192" t="str">
        <f>MID(Tableau1[[#This Row],[Adresse]],SUMPRODUCT(ISNUMBER(MID(SUBSTITUTE(Tableau1[[#This Row],[Adresse]]," ","|"),ROW($1:$99),5)*1)*ROW($1:$99))+6,50)</f>
        <v>SARCELLES</v>
      </c>
    </row>
    <row r="1193" spans="1:5" x14ac:dyDescent="0.3">
      <c r="A1193" t="s">
        <v>1187</v>
      </c>
      <c r="B1193">
        <f>--LEFT(Tableau1[[#This Row],[Adresse]],SEARCH(" ",Tableau1[[#This Row],[Adresse]],1)-1)</f>
        <v>7</v>
      </c>
      <c r="C119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JULES VERCRUYSSE </v>
      </c>
      <c r="D1193" s="1" t="str">
        <f>MID(Tableau1[[#This Row],[Adresse]],SUMPRODUCT(ISNUMBER(MID(SUBSTITUTE(Tableau1[[#This Row],[Adresse]]," ","|"),ROW($1:$99),5)*1)*ROW($1:$99)),5)</f>
        <v>93170</v>
      </c>
      <c r="E1193" t="str">
        <f>MID(Tableau1[[#This Row],[Adresse]],SUMPRODUCT(ISNUMBER(MID(SUBSTITUTE(Tableau1[[#This Row],[Adresse]]," ","|"),ROW($1:$99),5)*1)*ROW($1:$99))+6,50)</f>
        <v>BAGNOLET</v>
      </c>
    </row>
    <row r="1194" spans="1:5" x14ac:dyDescent="0.3">
      <c r="A1194" t="s">
        <v>1188</v>
      </c>
      <c r="B1194">
        <f>--LEFT(Tableau1[[#This Row],[Adresse]],SEARCH(" ",Tableau1[[#This Row],[Adresse]],1)-1)</f>
        <v>827</v>
      </c>
      <c r="C1194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CORNICHE PAUL BENARD </v>
      </c>
      <c r="D1194" s="1" t="str">
        <f>MID(Tableau1[[#This Row],[Adresse]],SUMPRODUCT(ISNUMBER(MID(SUBSTITUTE(Tableau1[[#This Row],[Adresse]]," ","|"),ROW($1:$99),5)*1)*ROW($1:$99)),5)</f>
        <v>06370</v>
      </c>
      <c r="E1194" t="str">
        <f>MID(Tableau1[[#This Row],[Adresse]],SUMPRODUCT(ISNUMBER(MID(SUBSTITUTE(Tableau1[[#This Row],[Adresse]]," ","|"),ROW($1:$99),5)*1)*ROW($1:$99))+6,50)</f>
        <v>MOUANS SARTOUX</v>
      </c>
    </row>
    <row r="1195" spans="1:5" x14ac:dyDescent="0.3">
      <c r="A1195" t="s">
        <v>1189</v>
      </c>
      <c r="B1195">
        <f>--LEFT(Tableau1[[#This Row],[Adresse]],SEARCH(" ",Tableau1[[#This Row],[Adresse]],1)-1)</f>
        <v>442</v>
      </c>
      <c r="C1195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LOUIS ASTIER </v>
      </c>
      <c r="D1195" s="1" t="str">
        <f>MID(Tableau1[[#This Row],[Adresse]],SUMPRODUCT(ISNUMBER(MID(SUBSTITUTE(Tableau1[[#This Row],[Adresse]]," ","|"),ROW($1:$99),5)*1)*ROW($1:$99)),5)</f>
        <v>01200</v>
      </c>
      <c r="E1195" t="str">
        <f>MID(Tableau1[[#This Row],[Adresse]],SUMPRODUCT(ISNUMBER(MID(SUBSTITUTE(Tableau1[[#This Row],[Adresse]]," ","|"),ROW($1:$99),5)*1)*ROW($1:$99))+6,50)</f>
        <v>VALSERHONE</v>
      </c>
    </row>
    <row r="1196" spans="1:5" x14ac:dyDescent="0.3">
      <c r="A1196" t="s">
        <v>1190</v>
      </c>
      <c r="B1196">
        <f>--LEFT(Tableau1[[#This Row],[Adresse]],SEARCH(" ",Tableau1[[#This Row],[Adresse]],1)-1)</f>
        <v>911</v>
      </c>
      <c r="C1196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GRANDES CADALLES </v>
      </c>
      <c r="D1196" s="1" t="str">
        <f>MID(Tableau1[[#This Row],[Adresse]],SUMPRODUCT(ISNUMBER(MID(SUBSTITUTE(Tableau1[[#This Row],[Adresse]]," ","|"),ROW($1:$99),5)*1)*ROW($1:$99)),5)</f>
        <v>01000</v>
      </c>
      <c r="E1196" t="str">
        <f>MID(Tableau1[[#This Row],[Adresse]],SUMPRODUCT(ISNUMBER(MID(SUBSTITUTE(Tableau1[[#This Row],[Adresse]]," ","|"),ROW($1:$99),5)*1)*ROW($1:$99))+6,50)</f>
        <v>SAINT DENIS LES BOURG</v>
      </c>
    </row>
    <row r="1197" spans="1:5" x14ac:dyDescent="0.3">
      <c r="A1197" t="s">
        <v>1191</v>
      </c>
      <c r="B1197">
        <f>--LEFT(Tableau1[[#This Row],[Adresse]],SEARCH(" ",Tableau1[[#This Row],[Adresse]],1)-1)</f>
        <v>20</v>
      </c>
      <c r="C1197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ALEXIS MARTIN </v>
      </c>
      <c r="D1197" s="1" t="str">
        <f>MID(Tableau1[[#This Row],[Adresse]],SUMPRODUCT(ISNUMBER(MID(SUBSTITUTE(Tableau1[[#This Row],[Adresse]]," ","|"),ROW($1:$99),5)*1)*ROW($1:$99)),5)</f>
        <v>92240</v>
      </c>
      <c r="E1197" t="str">
        <f>MID(Tableau1[[#This Row],[Adresse]],SUMPRODUCT(ISNUMBER(MID(SUBSTITUTE(Tableau1[[#This Row],[Adresse]]," ","|"),ROW($1:$99),5)*1)*ROW($1:$99))+6,50)</f>
        <v>MALAKOFF</v>
      </c>
    </row>
    <row r="1198" spans="1:5" x14ac:dyDescent="0.3">
      <c r="A1198" t="s">
        <v>1192</v>
      </c>
      <c r="B1198">
        <f>--LEFT(Tableau1[[#This Row],[Adresse]],SEARCH(" ",Tableau1[[#This Row],[Adresse]],1)-1)</f>
        <v>14</v>
      </c>
      <c r="C1198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 ATHENES </v>
      </c>
      <c r="D1198" s="1" t="str">
        <f>MID(Tableau1[[#This Row],[Adresse]],SUMPRODUCT(ISNUMBER(MID(SUBSTITUTE(Tableau1[[#This Row],[Adresse]]," ","|"),ROW($1:$99),5)*1)*ROW($1:$99)),5)</f>
        <v>93000</v>
      </c>
      <c r="E1198" t="str">
        <f>MID(Tableau1[[#This Row],[Adresse]],SUMPRODUCT(ISNUMBER(MID(SUBSTITUTE(Tableau1[[#This Row],[Adresse]]," ","|"),ROW($1:$99),5)*1)*ROW($1:$99))+6,50)</f>
        <v>BOBIGNY</v>
      </c>
    </row>
    <row r="1199" spans="1:5" x14ac:dyDescent="0.3">
      <c r="A1199" t="s">
        <v>1193</v>
      </c>
      <c r="B1199">
        <f>--LEFT(Tableau1[[#This Row],[Adresse]],SEARCH(" ",Tableau1[[#This Row],[Adresse]],1)-1)</f>
        <v>26</v>
      </c>
      <c r="C1199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BOCHU </v>
      </c>
      <c r="D1199" s="1" t="str">
        <f>MID(Tableau1[[#This Row],[Adresse]],SUMPRODUCT(ISNUMBER(MID(SUBSTITUTE(Tableau1[[#This Row],[Adresse]]," ","|"),ROW($1:$99),5)*1)*ROW($1:$99)),5)</f>
        <v>69340</v>
      </c>
      <c r="E1199" t="str">
        <f>MID(Tableau1[[#This Row],[Adresse]],SUMPRODUCT(ISNUMBER(MID(SUBSTITUTE(Tableau1[[#This Row],[Adresse]]," ","|"),ROW($1:$99),5)*1)*ROW($1:$99))+6,50)</f>
        <v>FRANCHEVILLE</v>
      </c>
    </row>
    <row r="1200" spans="1:5" x14ac:dyDescent="0.3">
      <c r="A1200" t="s">
        <v>1194</v>
      </c>
      <c r="B1200">
        <f>--LEFT(Tableau1[[#This Row],[Adresse]],SEARCH(" ",Tableau1[[#This Row],[Adresse]],1)-1)</f>
        <v>10</v>
      </c>
      <c r="C1200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DU BEARN </v>
      </c>
      <c r="D1200" s="1" t="str">
        <f>MID(Tableau1[[#This Row],[Adresse]],SUMPRODUCT(ISNUMBER(MID(SUBSTITUTE(Tableau1[[#This Row],[Adresse]]," ","|"),ROW($1:$99),5)*1)*ROW($1:$99)),5)</f>
        <v>31490</v>
      </c>
      <c r="E1200" t="str">
        <f>MID(Tableau1[[#This Row],[Adresse]],SUMPRODUCT(ISNUMBER(MID(SUBSTITUTE(Tableau1[[#This Row],[Adresse]]," ","|"),ROW($1:$99),5)*1)*ROW($1:$99))+6,50)</f>
        <v>LEGUEVIN</v>
      </c>
    </row>
    <row r="1201" spans="1:5" x14ac:dyDescent="0.3">
      <c r="A1201" t="s">
        <v>1195</v>
      </c>
      <c r="B1201">
        <f>--LEFT(Tableau1[[#This Row],[Adresse]],SEARCH(" ",Tableau1[[#This Row],[Adresse]],1)-1)</f>
        <v>138</v>
      </c>
      <c r="C1201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CHEMIN DES EMERIES </v>
      </c>
      <c r="D1201" s="1" t="str">
        <f>MID(Tableau1[[#This Row],[Adresse]],SUMPRODUCT(ISNUMBER(MID(SUBSTITUTE(Tableau1[[#This Row],[Adresse]]," ","|"),ROW($1:$99),5)*1)*ROW($1:$99)),5)</f>
        <v>13580</v>
      </c>
      <c r="E1201" t="str">
        <f>MID(Tableau1[[#This Row],[Adresse]],SUMPRODUCT(ISNUMBER(MID(SUBSTITUTE(Tableau1[[#This Row],[Adresse]]," ","|"),ROW($1:$99),5)*1)*ROW($1:$99))+6,50)</f>
        <v>LA FARE LES OLIVIERS</v>
      </c>
    </row>
    <row r="1202" spans="1:5" x14ac:dyDescent="0.3">
      <c r="A1202" t="s">
        <v>1196</v>
      </c>
      <c r="B1202">
        <f>--LEFT(Tableau1[[#This Row],[Adresse]],SEARCH(" ",Tableau1[[#This Row],[Adresse]],1)-1)</f>
        <v>243</v>
      </c>
      <c r="C1202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  GRANDE RUE </v>
      </c>
      <c r="D1202" s="1" t="str">
        <f>MID(Tableau1[[#This Row],[Adresse]],SUMPRODUCT(ISNUMBER(MID(SUBSTITUTE(Tableau1[[#This Row],[Adresse]]," ","|"),ROW($1:$99),5)*1)*ROW($1:$99)),5)</f>
        <v>01240</v>
      </c>
      <c r="E1202" t="str">
        <f>MID(Tableau1[[#This Row],[Adresse]],SUMPRODUCT(ISNUMBER(MID(SUBSTITUTE(Tableau1[[#This Row],[Adresse]]," ","|"),ROW($1:$99),5)*1)*ROW($1:$99))+6,50)</f>
        <v>LENT</v>
      </c>
    </row>
    <row r="1203" spans="1:5" x14ac:dyDescent="0.3">
      <c r="A1203" t="s">
        <v>1197</v>
      </c>
      <c r="B1203">
        <f>--LEFT(Tableau1[[#This Row],[Adresse]],SEARCH(" ",Tableau1[[#This Row],[Adresse]],1)-1)</f>
        <v>75</v>
      </c>
      <c r="C1203" t="str">
        <f>MID(Tableau1[[#This Row],[Adresse]],SEARCH(" ",Tableau1[[#This Row],[Adresse]])+1,SEARCH(RIGHT(LEFT(Tableau1[[#This Row],[Adresse]],(LEN(Tableau1[[#This Row],[Adresse]])-LEN(Tableau1[[#This Row],[Ville]])-1)),5),Tableau1[[#This Row],[Adresse]])-SEARCH(" ",Tableau1[[#This Row],[Adresse]])-1)</f>
        <v xml:space="preserve"> RUE DE TILSIT </v>
      </c>
      <c r="D1203" s="1" t="str">
        <f>MID(Tableau1[[#This Row],[Adresse]],SUMPRODUCT(ISNUMBER(MID(SUBSTITUTE(Tableau1[[#This Row],[Adresse]]," ","|"),ROW($1:$99),5)*1)*ROW($1:$99)),5)</f>
        <v>13006</v>
      </c>
      <c r="E1203" t="str">
        <f>MID(Tableau1[[#This Row],[Adresse]],SUMPRODUCT(ISNUMBER(MID(SUBSTITUTE(Tableau1[[#This Row],[Adresse]]," ","|"),ROW($1:$99),5)*1)*ROW($1:$99))+6,50)</f>
        <v>MARSEILLE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CIRCET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Maxence DECHANET</dc:creator>
  <cp:lastModifiedBy>mdo100</cp:lastModifiedBy>
  <dcterms:created xsi:type="dcterms:W3CDTF">2021-08-13T11:11:19Z</dcterms:created>
  <dcterms:modified xsi:type="dcterms:W3CDTF">2021-08-14T10:22:52Z</dcterms:modified>
</cp:coreProperties>
</file>