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232"/>
  </bookViews>
  <sheets>
    <sheet name="DATA" sheetId="1" r:id="rId1"/>
  </sheets>
  <externalReferences>
    <externalReference r:id="rId2"/>
  </externalReferences>
  <definedNames>
    <definedName name="affichage">INDIRECT(VLOOKUP('[1]Tableau de bord'!$E$15,[1]Photo!$B$3:$D$100,2,0))</definedName>
    <definedName name="affichage2">INDIRECT(VLOOKUP('[1]Tableau de bord'!$I$15,[1]Photo!$B$3:$D$100,2,0))</definedName>
    <definedName name="affichage3">INDIRECT(VLOOKUP('[1]Tableau de bord'!$M$15,[1]Photo!$B$3:$D$100,2,0))</definedName>
    <definedName name="ConducteurVéhicule">[1]!Tableau1[ID/Plaque]</definedName>
    <definedName name="DATE">DATA!$A$1:$A$110</definedName>
    <definedName name="Marque">#REF!</definedName>
    <definedName name="Modèle">#REF!</definedName>
    <definedName name="Nomutilisateur">#REF!</definedName>
    <definedName name="Type">[1]!Tableau1[Type Véhicule]</definedName>
    <definedName name="Utilisateur">[1]!Tableau1[Nom &amp; prénom utilisateur (responsable)]</definedName>
    <definedName name="Utilisateurs">[1]!Tableau3[Utilisateurs sans Doublon]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</calcChain>
</file>

<file path=xl/sharedStrings.xml><?xml version="1.0" encoding="utf-8"?>
<sst xmlns="http://schemas.openxmlformats.org/spreadsheetml/2006/main" count="225" uniqueCount="29">
  <si>
    <t>Date</t>
  </si>
  <si>
    <t>Kilométrage véhicule</t>
  </si>
  <si>
    <t>Plaque Véhicule</t>
  </si>
  <si>
    <t>Litres enlevés</t>
  </si>
  <si>
    <t>Dernier plein réalisé</t>
  </si>
  <si>
    <t>Moyenne de consommation</t>
  </si>
  <si>
    <t>Dernier relevé kilométrique</t>
  </si>
  <si>
    <t>E/F</t>
  </si>
  <si>
    <t>3.SJC.632</t>
  </si>
  <si>
    <t>3.RKC.457</t>
  </si>
  <si>
    <t>3.ACM.349</t>
  </si>
  <si>
    <t>3.SJC.633</t>
  </si>
  <si>
    <t>3.SPH.860</t>
  </si>
  <si>
    <t>3.XAA.223</t>
  </si>
  <si>
    <t>3.CVC.067</t>
  </si>
  <si>
    <t>3.LCS.384</t>
  </si>
  <si>
    <t>3.XKS.363</t>
  </si>
  <si>
    <t>3.LXX.700</t>
  </si>
  <si>
    <t>3.UNX.398</t>
  </si>
  <si>
    <t>3.XAL.248</t>
  </si>
  <si>
    <t>3.JXX.096</t>
  </si>
  <si>
    <t>3.QXC.357</t>
  </si>
  <si>
    <t>3.QRM.682</t>
  </si>
  <si>
    <t>3.QAP.233</t>
  </si>
  <si>
    <t>3.QNU.352</t>
  </si>
  <si>
    <t>3.NCZ.884</t>
  </si>
  <si>
    <t>3.NZS.350</t>
  </si>
  <si>
    <t>2.TAX.033</t>
  </si>
  <si>
    <t>1.TAX.095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</si>
</sst>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applyNumberFormat="1" applyFill="1"/>
    <xf numFmtId="0" fontId="0" fillId="2" borderId="0" xfId="0" applyNumberFormat="1" applyFill="1"/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9">
    <dxf>
      <fill>
        <patternFill>
          <bgColor theme="9" tint="0.5999633777886288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/mm/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ropbox%20(Batis-moi)/Vincent/1.%20Affaires%20en%20cours/Pompe%20mazout/Sombreffe/Fichier%20d'analyse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Rapport mensuel"/>
      <sheetName val="DATA"/>
      <sheetName val="Listes"/>
      <sheetName val="Photo"/>
      <sheetName val="Fichier d'analyse v3"/>
    </sheetNames>
    <sheetDataSet>
      <sheetData sheetId="0">
        <row r="15">
          <cell r="E15" t="str">
            <v>Peugeot Bipper</v>
          </cell>
          <cell r="I15" t="str">
            <v>Citroën  Jumper</v>
          </cell>
          <cell r="M15" t="str">
            <v>Volkswagen Tiguan 2</v>
          </cell>
        </row>
      </sheetData>
      <sheetData sheetId="1"/>
      <sheetData sheetId="2"/>
      <sheetData sheetId="3"/>
      <sheetData sheetId="4">
        <row r="3">
          <cell r="B3" t="str">
            <v>Volkswagen Transporter</v>
          </cell>
          <cell r="C3" t="str">
            <v>Photo!$D$3</v>
          </cell>
        </row>
        <row r="4">
          <cell r="B4" t="str">
            <v>Volkswagen  Caddy</v>
          </cell>
          <cell r="C4" t="str">
            <v>Photo!$D$4</v>
          </cell>
        </row>
        <row r="5">
          <cell r="B5" t="str">
            <v>Mercedes Sprinter BM</v>
          </cell>
          <cell r="C5" t="str">
            <v>Photo!$D$5</v>
          </cell>
        </row>
        <row r="6">
          <cell r="B6" t="str">
            <v>Mercedes Viano</v>
          </cell>
          <cell r="C6" t="str">
            <v>Photo!$D$6</v>
          </cell>
        </row>
        <row r="7">
          <cell r="B7" t="str">
            <v>Mercedes Viano</v>
          </cell>
          <cell r="C7" t="str">
            <v>Photo!$D$7</v>
          </cell>
        </row>
        <row r="8">
          <cell r="B8" t="str">
            <v>Mercedes Viano</v>
          </cell>
          <cell r="C8" t="str">
            <v>Photo!$D$8</v>
          </cell>
        </row>
        <row r="9">
          <cell r="B9" t="str">
            <v>Fiat Doblo</v>
          </cell>
          <cell r="C9" t="str">
            <v>Photo!$D$9</v>
          </cell>
        </row>
        <row r="10">
          <cell r="B10" t="str">
            <v>Volkswagen Transporter T5</v>
          </cell>
          <cell r="C10" t="str">
            <v>Photo!$D$10</v>
          </cell>
        </row>
        <row r="11">
          <cell r="B11" t="str">
            <v>Iveco Container</v>
          </cell>
          <cell r="C11" t="str">
            <v>Photo!$D$11</v>
          </cell>
        </row>
        <row r="12">
          <cell r="B12" t="str">
            <v>Volkswagen Crafter Long</v>
          </cell>
          <cell r="C12" t="str">
            <v>Photo!$D$12</v>
          </cell>
        </row>
        <row r="13">
          <cell r="B13" t="str">
            <v>Iveco Daily 2</v>
          </cell>
          <cell r="C13" t="str">
            <v>Photo!$D$13</v>
          </cell>
        </row>
        <row r="14">
          <cell r="B14" t="str">
            <v>Iveco Daily 1</v>
          </cell>
          <cell r="C14" t="str">
            <v>Photo!$D$14</v>
          </cell>
        </row>
        <row r="15">
          <cell r="B15" t="str">
            <v>Iveco Daily 2</v>
          </cell>
          <cell r="C15" t="str">
            <v>Photo!$D$15</v>
          </cell>
        </row>
        <row r="16">
          <cell r="B16" t="str">
            <v>Ford Transit</v>
          </cell>
          <cell r="C16" t="str">
            <v>Photo!$D$16</v>
          </cell>
        </row>
        <row r="17">
          <cell r="B17" t="str">
            <v>Peugeot Bipper</v>
          </cell>
          <cell r="C17" t="str">
            <v>Photo!$D$17</v>
          </cell>
        </row>
        <row r="18">
          <cell r="B18" t="str">
            <v>Citroën  Jumper</v>
          </cell>
          <cell r="C18" t="str">
            <v>Photo!$D$18</v>
          </cell>
        </row>
        <row r="19">
          <cell r="B19" t="str">
            <v>Audi A1</v>
          </cell>
          <cell r="C19" t="str">
            <v>Photo!$D$19</v>
          </cell>
        </row>
        <row r="20">
          <cell r="B20" t="str">
            <v>Volkswagen Tiguan 2</v>
          </cell>
          <cell r="C20" t="str">
            <v>Photo!$D$20</v>
          </cell>
        </row>
        <row r="21">
          <cell r="B21" t="str">
            <v>Peugeot 5008</v>
          </cell>
          <cell r="C21" t="str">
            <v>Photo!$D$21</v>
          </cell>
        </row>
        <row r="22">
          <cell r="B22" t="str">
            <v>Volkswagen Tiguan 1</v>
          </cell>
          <cell r="C22" t="str">
            <v>Photo!$D$22</v>
          </cell>
        </row>
        <row r="23">
          <cell r="B23" t="str">
            <v>Volkswagen Golf</v>
          </cell>
          <cell r="C23" t="str">
            <v>Photo!$D$23</v>
          </cell>
        </row>
        <row r="24">
          <cell r="B24" t="str">
            <v>Mercedes Classe V</v>
          </cell>
          <cell r="C24" t="str">
            <v>Photo!$D$24</v>
          </cell>
        </row>
        <row r="25">
          <cell r="B25" t="str">
            <v>Transporter VW</v>
          </cell>
          <cell r="C25" t="str">
            <v>Photo!$D$25</v>
          </cell>
        </row>
        <row r="26">
          <cell r="B26" t="str">
            <v>Volkswagen Golf</v>
          </cell>
          <cell r="C26" t="str">
            <v>Photo!$D$26</v>
          </cell>
        </row>
        <row r="27">
          <cell r="B27" t="str">
            <v>Mercedes Classe C</v>
          </cell>
          <cell r="C27" t="str">
            <v>Photo!$D$27</v>
          </cell>
        </row>
        <row r="28">
          <cell r="B28" t="str">
            <v>Citroen C4 grand Picasso</v>
          </cell>
          <cell r="C28" t="str">
            <v>Photo!$D$28</v>
          </cell>
        </row>
        <row r="29">
          <cell r="B29" t="str">
            <v>Autre Autre</v>
          </cell>
          <cell r="C29" t="str">
            <v>Photo!$D$29</v>
          </cell>
        </row>
        <row r="30">
          <cell r="B30" t="str">
            <v>Mercedes Sprinter</v>
          </cell>
          <cell r="C30" t="str">
            <v>Photo!$D$30</v>
          </cell>
        </row>
        <row r="31">
          <cell r="B31" t="str">
            <v>Sans objet</v>
          </cell>
          <cell r="C31" t="str">
            <v>Photo!$D$31</v>
          </cell>
        </row>
        <row r="32">
          <cell r="B32" t="str">
            <v>Audi A8 Avant</v>
          </cell>
          <cell r="C32" t="str">
            <v>Photo!$D$32</v>
          </cell>
        </row>
      </sheetData>
      <sheetData sheetId="5" refreshError="1"/>
    </sheetDataSet>
  </externalBook>
</externalLink>
</file>

<file path=xl/tables/table1.xml><?xml version="1.0" encoding="utf-8"?>
<table xmlns="http://schemas.openxmlformats.org/spreadsheetml/2006/main" id="1" name="Tableau2" displayName="Tableau2" ref="A1:G110" totalsRowShown="0" headerRowDxfId="8">
  <autoFilter ref="A1:G110"/>
  <sortState ref="A2:L110">
    <sortCondition ref="A1:A110"/>
  </sortState>
  <tableColumns count="7">
    <tableColumn id="8" name="Date" dataDxfId="7"/>
    <tableColumn id="5" name="Kilométrage véhicule" dataDxfId="6"/>
    <tableColumn id="6" name="Plaque Véhicule" dataDxfId="5"/>
    <tableColumn id="7" name="Litres enlevés" dataDxfId="4"/>
    <tableColumn id="9" name="Dernier plein réalisé" dataDxfId="3">
      <calculatedColumnFormula>IFERROR(INDEX(Tableau2[Litres enlevés],_xlfn.AGGREGATE(15,6,(1/((Tableau2[Date]&gt;Tableau2[[#This Row],[Date]])*(Tableau2[Plaque Véhicule]=Tableau2[[#This Row],[Plaque Véhicule]])))*ROW(Tableau2[Date])-1,ROW(A$1))),"")</calculatedColumnFormula>
    </tableColumn>
    <tableColumn id="2" name="Dernier relevé kilométrique" dataDxfId="2">
      <calculatedColumnFormula>IFERROR(INDEX(Tableau2[Kilométrage véhicule],_xlfn.AGGREGATE(15,6,(1/((Tableau2[Date]&gt;Tableau2[[#This Row],[Date]])*(Tableau2[Plaque Véhicule]=Tableau2[[#This Row],[Plaque Véhicule]])))*ROW(Tableau2[Date])-1,ROW(A$1))),"")</calculatedColumnFormula>
    </tableColumn>
    <tableColumn id="1" name="Moyenne de consomma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0"/>
  <sheetViews>
    <sheetView tabSelected="1" workbookViewId="0">
      <selection activeCell="I17" sqref="I17"/>
    </sheetView>
  </sheetViews>
  <sheetFormatPr baseColWidth="10" defaultRowHeight="14.4" x14ac:dyDescent="0.3"/>
  <cols>
    <col min="1" max="1" width="18.88671875" style="5" customWidth="1"/>
    <col min="2" max="2" width="31.33203125" customWidth="1"/>
    <col min="3" max="3" width="15.6640625" customWidth="1"/>
    <col min="4" max="4" width="26.44140625" customWidth="1"/>
    <col min="5" max="5" width="24.109375" customWidth="1"/>
    <col min="6" max="6" width="19.6640625" customWidth="1"/>
  </cols>
  <sheetData>
    <row r="1" spans="1:11" s="1" customFormat="1" x14ac:dyDescent="0.3">
      <c r="A1" s="5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5</v>
      </c>
      <c r="K1" s="6"/>
    </row>
    <row r="2" spans="1:11" x14ac:dyDescent="0.3">
      <c r="A2" s="5">
        <v>44345</v>
      </c>
      <c r="B2" s="2">
        <v>97330</v>
      </c>
      <c r="C2" s="3" t="s">
        <v>8</v>
      </c>
      <c r="D2" s="4">
        <v>54.2</v>
      </c>
      <c r="E2" s="2">
        <f>IFERROR(INDEX(Tableau2[Litres enlevés],_xlfn.AGGREGATE(15,6,(1/((Tableau2[Date]&gt;Tableau2[[#This Row],[Date]])*(Tableau2[Plaque Véhicule]=Tableau2[[#This Row],[Plaque Véhicule]])))*ROW(Tableau2[Date])-1,ROW(A$1))),"")</f>
        <v>64.02</v>
      </c>
      <c r="F2" s="2">
        <f>IFERROR(INDEX(Tableau2[Kilométrage véhicule],_xlfn.AGGREGATE(15,6,(1/((Tableau2[Date]&gt;Tableau2[[#This Row],[Date]])*(Tableau2[Plaque Véhicule]=Tableau2[[#This Row],[Plaque Véhicule]])))*ROW(Tableau2[Date])-1,ROW(A$1))),"")</f>
        <v>21752</v>
      </c>
      <c r="G2" s="2" t="s">
        <v>7</v>
      </c>
    </row>
    <row r="3" spans="1:11" x14ac:dyDescent="0.3">
      <c r="A3" s="5">
        <v>44363</v>
      </c>
      <c r="B3" s="2">
        <v>0</v>
      </c>
      <c r="C3" s="2" t="s">
        <v>9</v>
      </c>
      <c r="D3" s="2">
        <v>0.2</v>
      </c>
      <c r="E3" s="2">
        <f>IFERROR(INDEX(Tableau2[Litres enlevés],_xlfn.AGGREGATE(15,6,(1/((Tableau2[Date]&gt;Tableau2[[#This Row],[Date]])*(Tableau2[Plaque Véhicule]=Tableau2[[#This Row],[Plaque Véhicule]])))*ROW(Tableau2[Date])-1,ROW(A$1))),"")</f>
        <v>71.78</v>
      </c>
      <c r="F3" s="2">
        <f>IFERROR(INDEX(Tableau2[Kilométrage véhicule],_xlfn.AGGREGATE(15,6,(1/((Tableau2[Date]&gt;Tableau2[[#This Row],[Date]])*(Tableau2[Plaque Véhicule]=Tableau2[[#This Row],[Plaque Véhicule]])))*ROW(Tableau2[Date])-1,ROW(A$1))),"")</f>
        <v>73680</v>
      </c>
      <c r="G3" s="2" t="s">
        <v>7</v>
      </c>
    </row>
    <row r="4" spans="1:11" x14ac:dyDescent="0.3">
      <c r="A4" s="5">
        <v>44364</v>
      </c>
      <c r="B4" s="2">
        <v>219339</v>
      </c>
      <c r="C4" s="2" t="s">
        <v>16</v>
      </c>
      <c r="D4" s="2">
        <v>78.569999999999993</v>
      </c>
      <c r="E4" s="2">
        <f>IFERROR(INDEX(Tableau2[Litres enlevés],_xlfn.AGGREGATE(15,6,(1/((Tableau2[Date]&gt;Tableau2[[#This Row],[Date]])*(Tableau2[Plaque Véhicule]=Tableau2[[#This Row],[Plaque Véhicule]])))*ROW(Tableau2[Date])-1,ROW(A$1))),"")</f>
        <v>54.66</v>
      </c>
      <c r="F4" s="2">
        <f>IFERROR(INDEX(Tableau2[Kilométrage véhicule],_xlfn.AGGREGATE(15,6,(1/((Tableau2[Date]&gt;Tableau2[[#This Row],[Date]])*(Tableau2[Plaque Véhicule]=Tableau2[[#This Row],[Plaque Véhicule]])))*ROW(Tableau2[Date])-1,ROW(A$1))),"")</f>
        <v>99518</v>
      </c>
      <c r="G4" s="2" t="s">
        <v>7</v>
      </c>
    </row>
    <row r="5" spans="1:11" x14ac:dyDescent="0.3">
      <c r="A5" s="5">
        <v>44365</v>
      </c>
      <c r="B5" s="2">
        <v>147860</v>
      </c>
      <c r="C5" s="2" t="s">
        <v>17</v>
      </c>
      <c r="D5" s="2">
        <v>38.81</v>
      </c>
      <c r="E5" s="2">
        <f>IFERROR(INDEX(Tableau2[Litres enlevés],_xlfn.AGGREGATE(15,6,(1/((Tableau2[Date]&gt;Tableau2[[#This Row],[Date]])*(Tableau2[Plaque Véhicule]=Tableau2[[#This Row],[Plaque Véhicule]])))*ROW(Tableau2[Date])-1,ROW(A$1))),"")</f>
        <v>44.22</v>
      </c>
      <c r="F5" s="2">
        <f>IFERROR(INDEX(Tableau2[Kilométrage véhicule],_xlfn.AGGREGATE(15,6,(1/((Tableau2[Date]&gt;Tableau2[[#This Row],[Date]])*(Tableau2[Plaque Véhicule]=Tableau2[[#This Row],[Plaque Véhicule]])))*ROW(Tableau2[Date])-1,ROW(A$1))),"")</f>
        <v>148591</v>
      </c>
      <c r="G5" s="2" t="s">
        <v>7</v>
      </c>
    </row>
    <row r="6" spans="1:11" x14ac:dyDescent="0.3">
      <c r="A6" s="5">
        <v>44365</v>
      </c>
      <c r="B6" s="2">
        <v>28700</v>
      </c>
      <c r="C6" s="2" t="s">
        <v>10</v>
      </c>
      <c r="D6" s="2">
        <v>40.380000000000003</v>
      </c>
      <c r="E6" s="2">
        <f>IFERROR(INDEX(Tableau2[Litres enlevés],_xlfn.AGGREGATE(15,6,(1/((Tableau2[Date]&gt;Tableau2[[#This Row],[Date]])*(Tableau2[Plaque Véhicule]=Tableau2[[#This Row],[Plaque Véhicule]])))*ROW(Tableau2[Date])-1,ROW(A$1))),"")</f>
        <v>45.16</v>
      </c>
      <c r="F6" s="2">
        <f>IFERROR(INDEX(Tableau2[Kilométrage véhicule],_xlfn.AGGREGATE(15,6,(1/((Tableau2[Date]&gt;Tableau2[[#This Row],[Date]])*(Tableau2[Plaque Véhicule]=Tableau2[[#This Row],[Plaque Véhicule]])))*ROW(Tableau2[Date])-1,ROW(A$1))),"")</f>
        <v>29470</v>
      </c>
      <c r="G6" s="2" t="s">
        <v>7</v>
      </c>
    </row>
    <row r="7" spans="1:11" x14ac:dyDescent="0.3">
      <c r="A7" s="5">
        <v>44365</v>
      </c>
      <c r="B7" s="2">
        <v>1</v>
      </c>
      <c r="C7" s="2" t="s">
        <v>25</v>
      </c>
      <c r="D7" s="2">
        <v>66.099999999999994</v>
      </c>
      <c r="E7" s="2">
        <f>IFERROR(INDEX(Tableau2[Litres enlevés],_xlfn.AGGREGATE(15,6,(1/((Tableau2[Date]&gt;Tableau2[[#This Row],[Date]])*(Tableau2[Plaque Véhicule]=Tableau2[[#This Row],[Plaque Véhicule]])))*ROW(Tableau2[Date])-1,ROW(A$1))),"")</f>
        <v>57.97</v>
      </c>
      <c r="F7" s="2">
        <f>IFERROR(INDEX(Tableau2[Kilométrage véhicule],_xlfn.AGGREGATE(15,6,(1/((Tableau2[Date]&gt;Tableau2[[#This Row],[Date]])*(Tableau2[Plaque Véhicule]=Tableau2[[#This Row],[Plaque Véhicule]])))*ROW(Tableau2[Date])-1,ROW(A$1))),"")</f>
        <v>149420</v>
      </c>
      <c r="G7" s="2" t="s">
        <v>7</v>
      </c>
    </row>
    <row r="8" spans="1:11" x14ac:dyDescent="0.3">
      <c r="A8" s="5">
        <v>44365</v>
      </c>
      <c r="B8" s="2">
        <v>60000</v>
      </c>
      <c r="C8" s="2" t="s">
        <v>21</v>
      </c>
      <c r="D8" s="2">
        <v>55.74</v>
      </c>
      <c r="E8" s="2">
        <f>IFERROR(INDEX(Tableau2[Litres enlevés],_xlfn.AGGREGATE(15,6,(1/((Tableau2[Date]&gt;Tableau2[[#This Row],[Date]])*(Tableau2[Plaque Véhicule]=Tableau2[[#This Row],[Plaque Véhicule]])))*ROW(Tableau2[Date])-1,ROW(A$1))),"")</f>
        <v>54.2</v>
      </c>
      <c r="F8" s="2">
        <f>IFERROR(INDEX(Tableau2[Kilométrage véhicule],_xlfn.AGGREGATE(15,6,(1/((Tableau2[Date]&gt;Tableau2[[#This Row],[Date]])*(Tableau2[Plaque Véhicule]=Tableau2[[#This Row],[Plaque Véhicule]])))*ROW(Tableau2[Date])-1,ROW(A$1))),"")</f>
        <v>61000</v>
      </c>
      <c r="G8" s="2" t="s">
        <v>7</v>
      </c>
    </row>
    <row r="9" spans="1:11" x14ac:dyDescent="0.3">
      <c r="A9" s="5">
        <v>44365</v>
      </c>
      <c r="B9" s="2">
        <v>116177</v>
      </c>
      <c r="C9" s="2" t="s">
        <v>18</v>
      </c>
      <c r="D9" s="2">
        <v>36.82</v>
      </c>
      <c r="E9" s="2">
        <f>IFERROR(INDEX(Tableau2[Litres enlevés],_xlfn.AGGREGATE(15,6,(1/((Tableau2[Date]&gt;Tableau2[[#This Row],[Date]])*(Tableau2[Plaque Véhicule]=Tableau2[[#This Row],[Plaque Véhicule]])))*ROW(Tableau2[Date])-1,ROW(A$1))),"")</f>
        <v>24.83</v>
      </c>
      <c r="F9" s="2">
        <f>IFERROR(INDEX(Tableau2[Kilométrage véhicule],_xlfn.AGGREGATE(15,6,(1/((Tableau2[Date]&gt;Tableau2[[#This Row],[Date]])*(Tableau2[Plaque Véhicule]=Tableau2[[#This Row],[Plaque Véhicule]])))*ROW(Tableau2[Date])-1,ROW(A$1))),"")</f>
        <v>149780</v>
      </c>
      <c r="G9" s="2" t="s">
        <v>7</v>
      </c>
    </row>
    <row r="10" spans="1:11" x14ac:dyDescent="0.3">
      <c r="A10" s="5">
        <v>44365</v>
      </c>
      <c r="B10" s="2">
        <v>98280</v>
      </c>
      <c r="C10" s="2" t="s">
        <v>11</v>
      </c>
      <c r="D10" s="4">
        <v>61.6</v>
      </c>
      <c r="E10" s="2">
        <f>IFERROR(INDEX(Tableau2[Litres enlevés],_xlfn.AGGREGATE(15,6,(1/((Tableau2[Date]&gt;Tableau2[[#This Row],[Date]])*(Tableau2[Plaque Véhicule]=Tableau2[[#This Row],[Plaque Véhicule]])))*ROW(Tableau2[Date])-1,ROW(A$1))),"")</f>
        <v>57.87</v>
      </c>
      <c r="F10" s="2">
        <f>IFERROR(INDEX(Tableau2[Kilométrage véhicule],_xlfn.AGGREGATE(15,6,(1/((Tableau2[Date]&gt;Tableau2[[#This Row],[Date]])*(Tableau2[Plaque Véhicule]=Tableau2[[#This Row],[Plaque Véhicule]])))*ROW(Tableau2[Date])-1,ROW(A$1))),"")</f>
        <v>98901</v>
      </c>
      <c r="G10" s="2" t="s">
        <v>7</v>
      </c>
    </row>
    <row r="11" spans="1:11" x14ac:dyDescent="0.3">
      <c r="A11" s="5">
        <v>44366</v>
      </c>
      <c r="B11" s="2">
        <v>48210</v>
      </c>
      <c r="C11" s="2" t="s">
        <v>22</v>
      </c>
      <c r="D11" s="2">
        <v>46.24</v>
      </c>
      <c r="E11" s="2">
        <f>IFERROR(INDEX(Tableau2[Litres enlevés],_xlfn.AGGREGATE(15,6,(1/((Tableau2[Date]&gt;Tableau2[[#This Row],[Date]])*(Tableau2[Plaque Véhicule]=Tableau2[[#This Row],[Plaque Véhicule]])))*ROW(Tableau2[Date])-1,ROW(A$1))),"")</f>
        <v>45.05</v>
      </c>
      <c r="F11" s="2">
        <f>IFERROR(INDEX(Tableau2[Kilométrage véhicule],_xlfn.AGGREGATE(15,6,(1/((Tableau2[Date]&gt;Tableau2[[#This Row],[Date]])*(Tableau2[Plaque Véhicule]=Tableau2[[#This Row],[Plaque Véhicule]])))*ROW(Tableau2[Date])-1,ROW(A$1))),"")</f>
        <v>48889</v>
      </c>
      <c r="G11" s="2" t="s">
        <v>7</v>
      </c>
    </row>
    <row r="12" spans="1:11" x14ac:dyDescent="0.3">
      <c r="A12" s="5">
        <v>44368</v>
      </c>
      <c r="B12" s="2">
        <v>1</v>
      </c>
      <c r="C12" s="2" t="s">
        <v>28</v>
      </c>
      <c r="D12" s="2">
        <v>69.739999999999995</v>
      </c>
      <c r="E12" s="2">
        <f>IFERROR(INDEX(Tableau2[Litres enlevés],_xlfn.AGGREGATE(15,6,(1/((Tableau2[Date]&gt;Tableau2[[#This Row],[Date]])*(Tableau2[Plaque Véhicule]=Tableau2[[#This Row],[Plaque Véhicule]])))*ROW(Tableau2[Date])-1,ROW(A$1))),"")</f>
        <v>0.02</v>
      </c>
      <c r="F12" s="2">
        <f>IFERROR(INDEX(Tableau2[Kilométrage véhicule],_xlfn.AGGREGATE(15,6,(1/((Tableau2[Date]&gt;Tableau2[[#This Row],[Date]])*(Tableau2[Plaque Véhicule]=Tableau2[[#This Row],[Plaque Véhicule]])))*ROW(Tableau2[Date])-1,ROW(A$1))),"")</f>
        <v>133390</v>
      </c>
      <c r="G12" s="2" t="s">
        <v>7</v>
      </c>
    </row>
    <row r="13" spans="1:11" x14ac:dyDescent="0.3">
      <c r="A13" s="5">
        <v>44369</v>
      </c>
      <c r="B13" s="2">
        <v>160347</v>
      </c>
      <c r="C13" s="2" t="s">
        <v>19</v>
      </c>
      <c r="D13" s="2">
        <v>57.2</v>
      </c>
      <c r="E13" s="2">
        <f>IFERROR(INDEX(Tableau2[Litres enlevés],_xlfn.AGGREGATE(15,6,(1/((Tableau2[Date]&gt;Tableau2[[#This Row],[Date]])*(Tableau2[Plaque Véhicule]=Tableau2[[#This Row],[Plaque Véhicule]])))*ROW(Tableau2[Date])-1,ROW(A$1))),"")</f>
        <v>61.14</v>
      </c>
      <c r="F13" s="2">
        <f>IFERROR(INDEX(Tableau2[Kilométrage véhicule],_xlfn.AGGREGATE(15,6,(1/((Tableau2[Date]&gt;Tableau2[[#This Row],[Date]])*(Tableau2[Plaque Véhicule]=Tableau2[[#This Row],[Plaque Véhicule]])))*ROW(Tableau2[Date])-1,ROW(A$1))),"")</f>
        <v>100218</v>
      </c>
      <c r="G13" s="2" t="s">
        <v>7</v>
      </c>
    </row>
    <row r="14" spans="1:11" x14ac:dyDescent="0.3">
      <c r="A14" s="5">
        <v>44370</v>
      </c>
      <c r="B14" s="3">
        <v>132572</v>
      </c>
      <c r="C14" s="3" t="s">
        <v>12</v>
      </c>
      <c r="D14" s="3">
        <v>52</v>
      </c>
      <c r="E14" s="2">
        <f>IFERROR(INDEX(Tableau2[Litres enlevés],_xlfn.AGGREGATE(15,6,(1/((Tableau2[Date]&gt;Tableau2[[#This Row],[Date]])*(Tableau2[Plaque Véhicule]=Tableau2[[#This Row],[Plaque Véhicule]])))*ROW(Tableau2[Date])-1,ROW(A$1))),"")</f>
        <v>70.97</v>
      </c>
      <c r="F14" s="2">
        <f>IFERROR(INDEX(Tableau2[Kilométrage véhicule],_xlfn.AGGREGATE(15,6,(1/((Tableau2[Date]&gt;Tableau2[[#This Row],[Date]])*(Tableau2[Plaque Véhicule]=Tableau2[[#This Row],[Plaque Véhicule]])))*ROW(Tableau2[Date])-1,ROW(A$1))),"")</f>
        <v>249883</v>
      </c>
      <c r="G14" s="2" t="s">
        <v>7</v>
      </c>
    </row>
    <row r="15" spans="1:11" x14ac:dyDescent="0.3">
      <c r="A15" s="5">
        <v>44370</v>
      </c>
      <c r="B15" s="3">
        <v>21397</v>
      </c>
      <c r="C15" s="3" t="s">
        <v>13</v>
      </c>
      <c r="D15" s="3">
        <v>75.319999999999993</v>
      </c>
      <c r="E15" s="2">
        <f>IFERROR(INDEX(Tableau2[Litres enlevés],_xlfn.AGGREGATE(15,6,(1/((Tableau2[Date]&gt;Tableau2[[#This Row],[Date]])*(Tableau2[Plaque Véhicule]=Tableau2[[#This Row],[Plaque Véhicule]])))*ROW(Tableau2[Date])-1,ROW(A$1))),"")</f>
        <v>64.02</v>
      </c>
      <c r="F15" s="2">
        <f>IFERROR(INDEX(Tableau2[Kilométrage véhicule],_xlfn.AGGREGATE(15,6,(1/((Tableau2[Date]&gt;Tableau2[[#This Row],[Date]])*(Tableau2[Plaque Véhicule]=Tableau2[[#This Row],[Plaque Véhicule]])))*ROW(Tableau2[Date])-1,ROW(A$1))),"")</f>
        <v>21752</v>
      </c>
      <c r="G15" s="2" t="s">
        <v>7</v>
      </c>
    </row>
    <row r="16" spans="1:11" x14ac:dyDescent="0.3">
      <c r="A16" s="5">
        <v>44370</v>
      </c>
      <c r="B16" s="3">
        <v>32243</v>
      </c>
      <c r="C16" s="3" t="s">
        <v>23</v>
      </c>
      <c r="D16" s="3">
        <v>64.680000000000007</v>
      </c>
      <c r="E16" s="2">
        <f>IFERROR(INDEX(Tableau2[Litres enlevés],_xlfn.AGGREGATE(15,6,(1/((Tableau2[Date]&gt;Tableau2[[#This Row],[Date]])*(Tableau2[Plaque Véhicule]=Tableau2[[#This Row],[Plaque Véhicule]])))*ROW(Tableau2[Date])-1,ROW(A$1))),"")</f>
        <v>72.78</v>
      </c>
      <c r="F16" s="2">
        <f>IFERROR(INDEX(Tableau2[Kilométrage véhicule],_xlfn.AGGREGATE(15,6,(1/((Tableau2[Date]&gt;Tableau2[[#This Row],[Date]])*(Tableau2[Plaque Véhicule]=Tableau2[[#This Row],[Plaque Véhicule]])))*ROW(Tableau2[Date])-1,ROW(A$1))),"")</f>
        <v>22150</v>
      </c>
      <c r="G16" s="2" t="s">
        <v>7</v>
      </c>
    </row>
    <row r="17" spans="1:7" x14ac:dyDescent="0.3">
      <c r="A17" s="5">
        <v>44370</v>
      </c>
      <c r="B17" s="3">
        <v>69312</v>
      </c>
      <c r="C17" s="3" t="s">
        <v>20</v>
      </c>
      <c r="D17" s="3">
        <v>71.73</v>
      </c>
      <c r="E17" s="2">
        <f>IFERROR(INDEX(Tableau2[Litres enlevés],_xlfn.AGGREGATE(15,6,(1/((Tableau2[Date]&gt;Tableau2[[#This Row],[Date]])*(Tableau2[Plaque Véhicule]=Tableau2[[#This Row],[Plaque Véhicule]])))*ROW(Tableau2[Date])-1,ROW(A$1))),"")</f>
        <v>66.23</v>
      </c>
      <c r="F17" s="2">
        <f>IFERROR(INDEX(Tableau2[Kilométrage véhicule],_xlfn.AGGREGATE(15,6,(1/((Tableau2[Date]&gt;Tableau2[[#This Row],[Date]])*(Tableau2[Plaque Véhicule]=Tableau2[[#This Row],[Plaque Véhicule]])))*ROW(Tableau2[Date])-1,ROW(A$1))),"")</f>
        <v>69810</v>
      </c>
      <c r="G17" s="2" t="s">
        <v>7</v>
      </c>
    </row>
    <row r="18" spans="1:7" x14ac:dyDescent="0.3">
      <c r="A18" s="5">
        <v>44370</v>
      </c>
      <c r="B18" s="3">
        <v>98901</v>
      </c>
      <c r="C18" s="3" t="s">
        <v>11</v>
      </c>
      <c r="D18" s="4">
        <v>57.87</v>
      </c>
      <c r="E18" s="2">
        <f>IFERROR(INDEX(Tableau2[Litres enlevés],_xlfn.AGGREGATE(15,6,(1/((Tableau2[Date]&gt;Tableau2[[#This Row],[Date]])*(Tableau2[Plaque Véhicule]=Tableau2[[#This Row],[Plaque Véhicule]])))*ROW(Tableau2[Date])-1,ROW(A$1))),"")</f>
        <v>72.66</v>
      </c>
      <c r="F18" s="2">
        <f>IFERROR(INDEX(Tableau2[Kilométrage véhicule],_xlfn.AGGREGATE(15,6,(1/((Tableau2[Date]&gt;Tableau2[[#This Row],[Date]])*(Tableau2[Plaque Véhicule]=Tableau2[[#This Row],[Plaque Véhicule]])))*ROW(Tableau2[Date])-1,ROW(A$1))),"")</f>
        <v>32794</v>
      </c>
      <c r="G18" s="2" t="s">
        <v>7</v>
      </c>
    </row>
    <row r="19" spans="1:7" x14ac:dyDescent="0.3">
      <c r="A19" s="5">
        <v>44371</v>
      </c>
      <c r="B19" s="3">
        <v>86580</v>
      </c>
      <c r="C19" s="3" t="s">
        <v>26</v>
      </c>
      <c r="D19" s="3">
        <v>36.01</v>
      </c>
      <c r="E19" s="2">
        <f>IFERROR(INDEX(Tableau2[Litres enlevés],_xlfn.AGGREGATE(15,6,(1/((Tableau2[Date]&gt;Tableau2[[#This Row],[Date]])*(Tableau2[Plaque Véhicule]=Tableau2[[#This Row],[Plaque Véhicule]])))*ROW(Tableau2[Date])-1,ROW(A$1))),"")</f>
        <v>64.02</v>
      </c>
      <c r="F19" s="2">
        <f>IFERROR(INDEX(Tableau2[Kilométrage véhicule],_xlfn.AGGREGATE(15,6,(1/((Tableau2[Date]&gt;Tableau2[[#This Row],[Date]])*(Tableau2[Plaque Véhicule]=Tableau2[[#This Row],[Plaque Véhicule]])))*ROW(Tableau2[Date])-1,ROW(A$1))),"")</f>
        <v>45110</v>
      </c>
      <c r="G19" s="2" t="s">
        <v>7</v>
      </c>
    </row>
    <row r="20" spans="1:7" x14ac:dyDescent="0.3">
      <c r="A20" s="5">
        <v>44371</v>
      </c>
      <c r="B20" s="3">
        <v>73680</v>
      </c>
      <c r="C20" s="3" t="s">
        <v>9</v>
      </c>
      <c r="D20" s="3">
        <v>71.78</v>
      </c>
      <c r="E20" s="2">
        <f>IFERROR(INDEX(Tableau2[Litres enlevés],_xlfn.AGGREGATE(15,6,(1/((Tableau2[Date]&gt;Tableau2[[#This Row],[Date]])*(Tableau2[Plaque Véhicule]=Tableau2[[#This Row],[Plaque Véhicule]])))*ROW(Tableau2[Date])-1,ROW(A$1))),"")</f>
        <v>72.16</v>
      </c>
      <c r="F20" s="2">
        <f>IFERROR(INDEX(Tableau2[Kilométrage véhicule],_xlfn.AGGREGATE(15,6,(1/((Tableau2[Date]&gt;Tableau2[[#This Row],[Date]])*(Tableau2[Plaque Véhicule]=Tableau2[[#This Row],[Plaque Véhicule]])))*ROW(Tableau2[Date])-1,ROW(A$1))),"")</f>
        <v>144638</v>
      </c>
      <c r="G20" s="2" t="s">
        <v>7</v>
      </c>
    </row>
    <row r="21" spans="1:7" x14ac:dyDescent="0.3">
      <c r="A21" s="5">
        <v>44372</v>
      </c>
      <c r="B21" s="3">
        <v>148591</v>
      </c>
      <c r="C21" s="3" t="s">
        <v>17</v>
      </c>
      <c r="D21" s="3">
        <v>44.22</v>
      </c>
      <c r="E21" s="2">
        <f>IFERROR(INDEX(Tableau2[Litres enlevés],_xlfn.AGGREGATE(15,6,(1/((Tableau2[Date]&gt;Tableau2[[#This Row],[Date]])*(Tableau2[Plaque Véhicule]=Tableau2[[#This Row],[Plaque Véhicule]])))*ROW(Tableau2[Date])-1,ROW(A$1))),"")</f>
        <v>72.72</v>
      </c>
      <c r="F21" s="2">
        <f>IFERROR(INDEX(Tableau2[Kilométrage véhicule],_xlfn.AGGREGATE(15,6,(1/((Tableau2[Date]&gt;Tableau2[[#This Row],[Date]])*(Tableau2[Plaque Véhicule]=Tableau2[[#This Row],[Plaque Véhicule]])))*ROW(Tableau2[Date])-1,ROW(A$1))),"")</f>
        <v>59560</v>
      </c>
      <c r="G21" s="2" t="s">
        <v>7</v>
      </c>
    </row>
    <row r="22" spans="1:7" x14ac:dyDescent="0.3">
      <c r="A22" s="5">
        <v>44372</v>
      </c>
      <c r="B22" s="3">
        <v>29470</v>
      </c>
      <c r="C22" s="3" t="s">
        <v>10</v>
      </c>
      <c r="D22" s="3">
        <v>45.16</v>
      </c>
      <c r="E22" s="2">
        <f>IFERROR(INDEX(Tableau2[Litres enlevés],_xlfn.AGGREGATE(15,6,(1/((Tableau2[Date]&gt;Tableau2[[#This Row],[Date]])*(Tableau2[Plaque Véhicule]=Tableau2[[#This Row],[Plaque Véhicule]])))*ROW(Tableau2[Date])-1,ROW(A$1))),"")</f>
        <v>37.880000000000003</v>
      </c>
      <c r="F22" s="2">
        <f>IFERROR(INDEX(Tableau2[Kilométrage véhicule],_xlfn.AGGREGATE(15,6,(1/((Tableau2[Date]&gt;Tableau2[[#This Row],[Date]])*(Tableau2[Plaque Véhicule]=Tableau2[[#This Row],[Plaque Véhicule]])))*ROW(Tableau2[Date])-1,ROW(A$1))),"")</f>
        <v>116771</v>
      </c>
      <c r="G22" s="2" t="s">
        <v>7</v>
      </c>
    </row>
    <row r="23" spans="1:7" x14ac:dyDescent="0.3">
      <c r="A23" s="5">
        <v>44372</v>
      </c>
      <c r="B23" s="3">
        <v>285221</v>
      </c>
      <c r="C23" s="3" t="s">
        <v>14</v>
      </c>
      <c r="D23" s="3">
        <v>58.97</v>
      </c>
      <c r="E23" s="2">
        <f>IFERROR(INDEX(Tableau2[Litres enlevés],_xlfn.AGGREGATE(15,6,(1/((Tableau2[Date]&gt;Tableau2[[#This Row],[Date]])*(Tableau2[Plaque Véhicule]=Tableau2[[#This Row],[Plaque Véhicule]])))*ROW(Tableau2[Date])-1,ROW(A$1))),"")</f>
        <v>25.21</v>
      </c>
      <c r="F23" s="2">
        <f>IFERROR(INDEX(Tableau2[Kilométrage véhicule],_xlfn.AGGREGATE(15,6,(1/((Tableau2[Date]&gt;Tableau2[[#This Row],[Date]])*(Tableau2[Plaque Véhicule]=Tableau2[[#This Row],[Plaque Véhicule]])))*ROW(Tableau2[Date])-1,ROW(A$1))),"")</f>
        <v>151029</v>
      </c>
      <c r="G23" s="2" t="s">
        <v>7</v>
      </c>
    </row>
    <row r="24" spans="1:7" x14ac:dyDescent="0.3">
      <c r="A24" s="5">
        <v>44372</v>
      </c>
      <c r="B24" s="3">
        <v>61000</v>
      </c>
      <c r="C24" s="3" t="s">
        <v>21</v>
      </c>
      <c r="D24" s="3">
        <v>54.2</v>
      </c>
      <c r="E24" s="2">
        <f>IFERROR(INDEX(Tableau2[Litres enlevés],_xlfn.AGGREGATE(15,6,(1/((Tableau2[Date]&gt;Tableau2[[#This Row],[Date]])*(Tableau2[Plaque Véhicule]=Tableau2[[#This Row],[Plaque Véhicule]])))*ROW(Tableau2[Date])-1,ROW(A$1))),"")</f>
        <v>76.86</v>
      </c>
      <c r="F24" s="2">
        <f>IFERROR(INDEX(Tableau2[Kilométrage véhicule],_xlfn.AGGREGATE(15,6,(1/((Tableau2[Date]&gt;Tableau2[[#This Row],[Date]])*(Tableau2[Plaque Véhicule]=Tableau2[[#This Row],[Plaque Véhicule]])))*ROW(Tableau2[Date])-1,ROW(A$1))),"")</f>
        <v>74349</v>
      </c>
      <c r="G24" s="2" t="s">
        <v>7</v>
      </c>
    </row>
    <row r="25" spans="1:7" x14ac:dyDescent="0.3">
      <c r="A25" s="5">
        <v>44372</v>
      </c>
      <c r="B25" s="3">
        <v>61000</v>
      </c>
      <c r="C25" s="3" t="s">
        <v>21</v>
      </c>
      <c r="D25" s="3">
        <v>0.2</v>
      </c>
      <c r="E25" s="2">
        <f>IFERROR(INDEX(Tableau2[Litres enlevés],_xlfn.AGGREGATE(15,6,(1/((Tableau2[Date]&gt;Tableau2[[#This Row],[Date]])*(Tableau2[Plaque Véhicule]=Tableau2[[#This Row],[Plaque Véhicule]])))*ROW(Tableau2[Date])-1,ROW(A$1))),"")</f>
        <v>76.86</v>
      </c>
      <c r="F25" s="2">
        <f>IFERROR(INDEX(Tableau2[Kilométrage véhicule],_xlfn.AGGREGATE(15,6,(1/((Tableau2[Date]&gt;Tableau2[[#This Row],[Date]])*(Tableau2[Plaque Véhicule]=Tableau2[[#This Row],[Plaque Véhicule]])))*ROW(Tableau2[Date])-1,ROW(A$1))),"")</f>
        <v>74349</v>
      </c>
      <c r="G25" s="2" t="s">
        <v>7</v>
      </c>
    </row>
    <row r="26" spans="1:7" x14ac:dyDescent="0.3">
      <c r="A26" s="5">
        <v>44372</v>
      </c>
      <c r="B26" s="3">
        <v>116440</v>
      </c>
      <c r="C26" s="3" t="s">
        <v>15</v>
      </c>
      <c r="D26" s="3">
        <v>58.92</v>
      </c>
      <c r="E26" s="2">
        <f>IFERROR(INDEX(Tableau2[Litres enlevés],_xlfn.AGGREGATE(15,6,(1/((Tableau2[Date]&gt;Tableau2[[#This Row],[Date]])*(Tableau2[Plaque Véhicule]=Tableau2[[#This Row],[Plaque Véhicule]])))*ROW(Tableau2[Date])-1,ROW(A$1))),"")</f>
        <v>54.42</v>
      </c>
      <c r="F26" s="2">
        <f>IFERROR(INDEX(Tableau2[Kilométrage véhicule],_xlfn.AGGREGATE(15,6,(1/((Tableau2[Date]&gt;Tableau2[[#This Row],[Date]])*(Tableau2[Plaque Véhicule]=Tableau2[[#This Row],[Plaque Véhicule]])))*ROW(Tableau2[Date])-1,ROW(A$1))),"")</f>
        <v>63350</v>
      </c>
      <c r="G26" s="2" t="s">
        <v>7</v>
      </c>
    </row>
    <row r="27" spans="1:7" x14ac:dyDescent="0.3">
      <c r="A27" s="5">
        <v>44373</v>
      </c>
      <c r="B27" s="3">
        <v>247224</v>
      </c>
      <c r="C27" s="3" t="s">
        <v>27</v>
      </c>
      <c r="D27" s="3">
        <v>69.62</v>
      </c>
      <c r="E27" s="2">
        <f>IFERROR(INDEX(Tableau2[Litres enlevés],_xlfn.AGGREGATE(15,6,(1/((Tableau2[Date]&gt;Tableau2[[#This Row],[Date]])*(Tableau2[Plaque Véhicule]=Tableau2[[#This Row],[Plaque Véhicule]])))*ROW(Tableau2[Date])-1,ROW(A$1))),"")</f>
        <v>55.06</v>
      </c>
      <c r="F27" s="2">
        <f>IFERROR(INDEX(Tableau2[Kilométrage véhicule],_xlfn.AGGREGATE(15,6,(1/((Tableau2[Date]&gt;Tableau2[[#This Row],[Date]])*(Tableau2[Plaque Véhicule]=Tableau2[[#This Row],[Plaque Véhicule]])))*ROW(Tableau2[Date])-1,ROW(A$1))),"")</f>
        <v>145226</v>
      </c>
      <c r="G27" s="2" t="s">
        <v>7</v>
      </c>
    </row>
    <row r="28" spans="1:7" x14ac:dyDescent="0.3">
      <c r="A28" s="5">
        <v>44374</v>
      </c>
      <c r="B28" s="3">
        <v>48889</v>
      </c>
      <c r="C28" s="3" t="s">
        <v>22</v>
      </c>
      <c r="D28" s="3">
        <v>45.05</v>
      </c>
      <c r="E28" s="2">
        <f>IFERROR(INDEX(Tableau2[Litres enlevés],_xlfn.AGGREGATE(15,6,(1/((Tableau2[Date]&gt;Tableau2[[#This Row],[Date]])*(Tableau2[Plaque Véhicule]=Tableau2[[#This Row],[Plaque Véhicule]])))*ROW(Tableau2[Date])-1,ROW(A$1))),"")</f>
        <v>59.1</v>
      </c>
      <c r="F28" s="2">
        <f>IFERROR(INDEX(Tableau2[Kilométrage véhicule],_xlfn.AGGREGATE(15,6,(1/((Tableau2[Date]&gt;Tableau2[[#This Row],[Date]])*(Tableau2[Plaque Véhicule]=Tableau2[[#This Row],[Plaque Véhicule]])))*ROW(Tableau2[Date])-1,ROW(A$1))),"")</f>
        <v>133390</v>
      </c>
      <c r="G28" s="2" t="s">
        <v>7</v>
      </c>
    </row>
    <row r="29" spans="1:7" x14ac:dyDescent="0.3">
      <c r="A29" s="5">
        <v>44375</v>
      </c>
      <c r="B29" s="3">
        <v>21752</v>
      </c>
      <c r="C29" s="3" t="s">
        <v>13</v>
      </c>
      <c r="D29" s="3">
        <v>64.02</v>
      </c>
      <c r="E29" s="2">
        <f>IFERROR(INDEX(Tableau2[Litres enlevés],_xlfn.AGGREGATE(15,6,(1/((Tableau2[Date]&gt;Tableau2[[#This Row],[Date]])*(Tableau2[Plaque Véhicule]=Tableau2[[#This Row],[Plaque Véhicule]])))*ROW(Tableau2[Date])-1,ROW(A$1))),"")</f>
        <v>43.27</v>
      </c>
      <c r="F29" s="2">
        <f>IFERROR(INDEX(Tableau2[Kilométrage véhicule],_xlfn.AGGREGATE(15,6,(1/((Tableau2[Date]&gt;Tableau2[[#This Row],[Date]])*(Tableau2[Plaque Véhicule]=Tableau2[[#This Row],[Plaque Véhicule]])))*ROW(Tableau2[Date])-1,ROW(A$1))),"")</f>
        <v>49531</v>
      </c>
      <c r="G29" s="2" t="s">
        <v>7</v>
      </c>
    </row>
    <row r="30" spans="1:7" x14ac:dyDescent="0.3">
      <c r="A30" s="5">
        <v>44375</v>
      </c>
      <c r="B30" s="2">
        <v>44514</v>
      </c>
      <c r="C30" s="2" t="s">
        <v>24</v>
      </c>
      <c r="D30" s="2">
        <v>89.56</v>
      </c>
      <c r="E30" s="2">
        <f>IFERROR(INDEX(Tableau2[Litres enlevés],_xlfn.AGGREGATE(15,6,(1/((Tableau2[Date]&gt;Tableau2[[#This Row],[Date]])*(Tableau2[Plaque Véhicule]=Tableau2[[#This Row],[Plaque Véhicule]])))*ROW(Tableau2[Date])-1,ROW(A$1))),"")</f>
        <v>69.650000000000006</v>
      </c>
      <c r="F30" s="2">
        <f>IFERROR(INDEX(Tableau2[Kilométrage véhicule],_xlfn.AGGREGATE(15,6,(1/((Tableau2[Date]&gt;Tableau2[[#This Row],[Date]])*(Tableau2[Plaque Véhicule]=Tableau2[[#This Row],[Plaque Véhicule]])))*ROW(Tableau2[Date])-1,ROW(A$1))),"")</f>
        <v>61710</v>
      </c>
      <c r="G30" s="2" t="s">
        <v>7</v>
      </c>
    </row>
    <row r="31" spans="1:7" x14ac:dyDescent="0.3">
      <c r="A31" s="5">
        <v>44375</v>
      </c>
      <c r="B31" s="2">
        <v>21752</v>
      </c>
      <c r="C31" s="3" t="s">
        <v>8</v>
      </c>
      <c r="D31" s="2">
        <v>64.02</v>
      </c>
      <c r="E31" s="2">
        <f>IFERROR(INDEX(Tableau2[Litres enlevés],_xlfn.AGGREGATE(15,6,(1/((Tableau2[Date]&gt;Tableau2[[#This Row],[Date]])*(Tableau2[Plaque Véhicule]=Tableau2[[#This Row],[Plaque Véhicule]])))*ROW(Tableau2[Date])-1,ROW(A$1))),"")</f>
        <v>62.87</v>
      </c>
      <c r="F31" s="2">
        <f>IFERROR(INDEX(Tableau2[Kilométrage véhicule],_xlfn.AGGREGATE(15,6,(1/((Tableau2[Date]&gt;Tableau2[[#This Row],[Date]])*(Tableau2[Plaque Véhicule]=Tableau2[[#This Row],[Plaque Véhicule]])))*ROW(Tableau2[Date])-1,ROW(A$1))),"")</f>
        <v>101012</v>
      </c>
      <c r="G31" s="2" t="s">
        <v>7</v>
      </c>
    </row>
    <row r="32" spans="1:7" x14ac:dyDescent="0.3">
      <c r="A32" s="5">
        <v>44376</v>
      </c>
      <c r="B32" s="2">
        <v>144638</v>
      </c>
      <c r="C32" s="2" t="s">
        <v>9</v>
      </c>
      <c r="D32" s="2">
        <v>72.16</v>
      </c>
      <c r="E32" s="2">
        <f>IFERROR(INDEX(Tableau2[Litres enlevés],_xlfn.AGGREGATE(15,6,(1/((Tableau2[Date]&gt;Tableau2[[#This Row],[Date]])*(Tableau2[Plaque Véhicule]=Tableau2[[#This Row],[Plaque Véhicule]])))*ROW(Tableau2[Date])-1,ROW(A$1))),"")</f>
        <v>64.83</v>
      </c>
      <c r="F32" s="2">
        <f>IFERROR(INDEX(Tableau2[Kilométrage véhicule],_xlfn.AGGREGATE(15,6,(1/((Tableau2[Date]&gt;Tableau2[[#This Row],[Date]])*(Tableau2[Plaque Véhicule]=Tableau2[[#This Row],[Plaque Véhicule]])))*ROW(Tableau2[Date])-1,ROW(A$1))),"")</f>
        <v>116842</v>
      </c>
      <c r="G32" s="2" t="s">
        <v>7</v>
      </c>
    </row>
    <row r="33" spans="1:7" x14ac:dyDescent="0.3">
      <c r="A33" s="5">
        <v>44376</v>
      </c>
      <c r="B33" s="2">
        <v>99518</v>
      </c>
      <c r="C33" s="2" t="s">
        <v>16</v>
      </c>
      <c r="D33" s="4">
        <v>54.66</v>
      </c>
      <c r="E33" s="2">
        <f>IFERROR(INDEX(Tableau2[Litres enlevés],_xlfn.AGGREGATE(15,6,(1/((Tableau2[Date]&gt;Tableau2[[#This Row],[Date]])*(Tableau2[Plaque Véhicule]=Tableau2[[#This Row],[Plaque Véhicule]])))*ROW(Tableau2[Date])-1,ROW(A$1))),"")</f>
        <v>80.8</v>
      </c>
      <c r="F33" s="2">
        <f>IFERROR(INDEX(Tableau2[Kilométrage véhicule],_xlfn.AGGREGATE(15,6,(1/((Tableau2[Date]&gt;Tableau2[[#This Row],[Date]])*(Tableau2[Plaque Véhicule]=Tableau2[[#This Row],[Plaque Véhicule]])))*ROW(Tableau2[Date])-1,ROW(A$1))),"")</f>
        <v>74983</v>
      </c>
      <c r="G33" s="2" t="s">
        <v>7</v>
      </c>
    </row>
    <row r="34" spans="1:7" x14ac:dyDescent="0.3">
      <c r="A34" s="5">
        <v>44376</v>
      </c>
      <c r="B34" s="2">
        <v>59560</v>
      </c>
      <c r="C34" s="2" t="s">
        <v>17</v>
      </c>
      <c r="D34" s="2">
        <v>72.72</v>
      </c>
      <c r="E34" s="2">
        <f>IFERROR(INDEX(Tableau2[Litres enlevés],_xlfn.AGGREGATE(15,6,(1/((Tableau2[Date]&gt;Tableau2[[#This Row],[Date]])*(Tableau2[Plaque Véhicule]=Tableau2[[#This Row],[Plaque Véhicule]])))*ROW(Tableau2[Date])-1,ROW(A$1))),"")</f>
        <v>46.38</v>
      </c>
      <c r="F34" s="2">
        <f>IFERROR(INDEX(Tableau2[Kilométrage véhicule],_xlfn.AGGREGATE(15,6,(1/((Tableau2[Date]&gt;Tableau2[[#This Row],[Date]])*(Tableau2[Plaque Véhicule]=Tableau2[[#This Row],[Plaque Véhicule]])))*ROW(Tableau2[Date])-1,ROW(A$1))),"")</f>
        <v>286547</v>
      </c>
      <c r="G34" s="2" t="s">
        <v>7</v>
      </c>
    </row>
    <row r="35" spans="1:7" x14ac:dyDescent="0.3">
      <c r="A35" s="5">
        <v>44377</v>
      </c>
      <c r="B35" s="2">
        <v>116771</v>
      </c>
      <c r="C35" s="2" t="s">
        <v>10</v>
      </c>
      <c r="D35" s="2">
        <v>37.880000000000003</v>
      </c>
      <c r="E35" s="2">
        <f>IFERROR(INDEX(Tableau2[Litres enlevés],_xlfn.AGGREGATE(15,6,(1/((Tableau2[Date]&gt;Tableau2[[#This Row],[Date]])*(Tableau2[Plaque Véhicule]=Tableau2[[#This Row],[Plaque Véhicule]])))*ROW(Tableau2[Date])-1,ROW(A$1))),"")</f>
        <v>36.94</v>
      </c>
      <c r="F35" s="2">
        <f>IFERROR(INDEX(Tableau2[Kilométrage véhicule],_xlfn.AGGREGATE(15,6,(1/((Tableau2[Date]&gt;Tableau2[[#This Row],[Date]])*(Tableau2[Plaque Véhicule]=Tableau2[[#This Row],[Plaque Véhicule]])))*ROW(Tableau2[Date])-1,ROW(A$1))),"")</f>
        <v>87289</v>
      </c>
      <c r="G35" s="2" t="s">
        <v>7</v>
      </c>
    </row>
    <row r="36" spans="1:7" x14ac:dyDescent="0.3">
      <c r="A36" s="5">
        <v>44378</v>
      </c>
      <c r="B36" s="2">
        <v>149420</v>
      </c>
      <c r="C36" s="2" t="s">
        <v>25</v>
      </c>
      <c r="D36" s="2">
        <v>57.97</v>
      </c>
      <c r="E36" s="2">
        <f>IFERROR(INDEX(Tableau2[Litres enlevés],_xlfn.AGGREGATE(15,6,(1/((Tableau2[Date]&gt;Tableau2[[#This Row],[Date]])*(Tableau2[Plaque Véhicule]=Tableau2[[#This Row],[Plaque Véhicule]])))*ROW(Tableau2[Date])-1,ROW(A$1))),"")</f>
        <v>68.86</v>
      </c>
      <c r="F36" s="2">
        <f>IFERROR(INDEX(Tableau2[Kilométrage véhicule],_xlfn.AGGREGATE(15,6,(1/((Tableau2[Date]&gt;Tableau2[[#This Row],[Date]])*(Tableau2[Plaque Véhicule]=Tableau2[[#This Row],[Plaque Véhicule]])))*ROW(Tableau2[Date])-1,ROW(A$1))),"")</f>
        <v>251198</v>
      </c>
      <c r="G36" s="2" t="s">
        <v>7</v>
      </c>
    </row>
    <row r="37" spans="1:7" x14ac:dyDescent="0.3">
      <c r="A37" s="5">
        <v>44379</v>
      </c>
      <c r="B37" s="3">
        <v>74349</v>
      </c>
      <c r="C37" s="2" t="s">
        <v>21</v>
      </c>
      <c r="D37" s="3">
        <v>76.86</v>
      </c>
      <c r="E37" s="2">
        <f>IFERROR(INDEX(Tableau2[Litres enlevés],_xlfn.AGGREGATE(15,6,(1/((Tableau2[Date]&gt;Tableau2[[#This Row],[Date]])*(Tableau2[Plaque Véhicule]=Tableau2[[#This Row],[Plaque Véhicule]])))*ROW(Tableau2[Date])-1,ROW(A$1))),"")</f>
        <v>53.44</v>
      </c>
      <c r="F37" s="2">
        <f>IFERROR(INDEX(Tableau2[Kilométrage véhicule],_xlfn.AGGREGATE(15,6,(1/((Tableau2[Date]&gt;Tableau2[[#This Row],[Date]])*(Tableau2[Plaque Véhicule]=Tableau2[[#This Row],[Plaque Véhicule]])))*ROW(Tableau2[Date])-1,ROW(A$1))),"")</f>
        <v>134224</v>
      </c>
      <c r="G37" s="2" t="s">
        <v>7</v>
      </c>
    </row>
    <row r="38" spans="1:7" x14ac:dyDescent="0.3">
      <c r="A38" s="5">
        <v>44379</v>
      </c>
      <c r="B38" s="3">
        <v>149780</v>
      </c>
      <c r="C38" s="2" t="s">
        <v>18</v>
      </c>
      <c r="D38" s="3">
        <v>24.83</v>
      </c>
      <c r="E38" s="2">
        <f>IFERROR(INDEX(Tableau2[Litres enlevés],_xlfn.AGGREGATE(15,6,(1/((Tableau2[Date]&gt;Tableau2[[#This Row],[Date]])*(Tableau2[Plaque Véhicule]=Tableau2[[#This Row],[Plaque Véhicule]])))*ROW(Tableau2[Date])-1,ROW(A$1))),"")</f>
        <v>41.09</v>
      </c>
      <c r="F38" s="2">
        <f>IFERROR(INDEX(Tableau2[Kilométrage véhicule],_xlfn.AGGREGATE(15,6,(1/((Tableau2[Date]&gt;Tableau2[[#This Row],[Date]])*(Tableau2[Plaque Véhicule]=Tableau2[[#This Row],[Plaque Véhicule]])))*ROW(Tableau2[Date])-1,ROW(A$1))),"")</f>
        <v>64400</v>
      </c>
      <c r="G38" s="2" t="s">
        <v>7</v>
      </c>
    </row>
    <row r="39" spans="1:7" x14ac:dyDescent="0.3">
      <c r="A39" s="5">
        <v>44379</v>
      </c>
      <c r="B39" s="3">
        <v>32794</v>
      </c>
      <c r="C39" s="2" t="s">
        <v>11</v>
      </c>
      <c r="D39" s="3">
        <v>72.66</v>
      </c>
      <c r="E39" s="2">
        <f>IFERROR(INDEX(Tableau2[Litres enlevés],_xlfn.AGGREGATE(15,6,(1/((Tableau2[Date]&gt;Tableau2[[#This Row],[Date]])*(Tableau2[Plaque Véhicule]=Tableau2[[#This Row],[Plaque Véhicule]])))*ROW(Tableau2[Date])-1,ROW(A$1))),"")</f>
        <v>45.11</v>
      </c>
      <c r="F39" s="2">
        <f>IFERROR(INDEX(Tableau2[Kilométrage véhicule],_xlfn.AGGREGATE(15,6,(1/((Tableau2[Date]&gt;Tableau2[[#This Row],[Date]])*(Tableau2[Plaque Véhicule]=Tableau2[[#This Row],[Plaque Véhicule]])))*ROW(Tableau2[Date])-1,ROW(A$1))),"")</f>
        <v>150551</v>
      </c>
      <c r="G39" s="2" t="s">
        <v>7</v>
      </c>
    </row>
    <row r="40" spans="1:7" x14ac:dyDescent="0.3">
      <c r="A40" s="5">
        <v>44379</v>
      </c>
      <c r="B40" s="3">
        <v>133390</v>
      </c>
      <c r="C40" s="2" t="s">
        <v>22</v>
      </c>
      <c r="D40" s="3">
        <v>59.1</v>
      </c>
      <c r="E40" s="2">
        <f>IFERROR(INDEX(Tableau2[Litres enlevés],_xlfn.AGGREGATE(15,6,(1/((Tableau2[Date]&gt;Tableau2[[#This Row],[Date]])*(Tableau2[Plaque Véhicule]=Tableau2[[#This Row],[Plaque Véhicule]])))*ROW(Tableau2[Date])-1,ROW(A$1))),"")</f>
        <v>63.88</v>
      </c>
      <c r="F40" s="2">
        <f>IFERROR(INDEX(Tableau2[Kilométrage véhicule],_xlfn.AGGREGATE(15,6,(1/((Tableau2[Date]&gt;Tableau2[[#This Row],[Date]])*(Tableau2[Plaque Véhicule]=Tableau2[[#This Row],[Plaque Véhicule]])))*ROW(Tableau2[Date])-1,ROW(A$1))),"")</f>
        <v>60112</v>
      </c>
      <c r="G40" s="2" t="s">
        <v>7</v>
      </c>
    </row>
    <row r="41" spans="1:7" x14ac:dyDescent="0.3">
      <c r="A41" s="5">
        <v>44379</v>
      </c>
      <c r="B41" s="3">
        <v>133390</v>
      </c>
      <c r="C41" s="2" t="s">
        <v>28</v>
      </c>
      <c r="D41" s="3">
        <v>0.02</v>
      </c>
      <c r="E41" s="2">
        <f>IFERROR(INDEX(Tableau2[Litres enlevés],_xlfn.AGGREGATE(15,6,(1/((Tableau2[Date]&gt;Tableau2[[#This Row],[Date]])*(Tableau2[Plaque Véhicule]=Tableau2[[#This Row],[Plaque Véhicule]])))*ROW(Tableau2[Date])-1,ROW(A$1))),"")</f>
        <v>53.65</v>
      </c>
      <c r="F41" s="2">
        <f>IFERROR(INDEX(Tableau2[Kilométrage véhicule],_xlfn.AGGREGATE(15,6,(1/((Tableau2[Date]&gt;Tableau2[[#This Row],[Date]])*(Tableau2[Plaque Véhicule]=Tableau2[[#This Row],[Plaque Véhicule]])))*ROW(Tableau2[Date])-1,ROW(A$1))),"")</f>
        <v>1</v>
      </c>
      <c r="G41" s="2" t="s">
        <v>7</v>
      </c>
    </row>
    <row r="42" spans="1:7" x14ac:dyDescent="0.3">
      <c r="A42" s="5">
        <v>44382</v>
      </c>
      <c r="B42" s="3">
        <v>100218</v>
      </c>
      <c r="C42" s="2" t="s">
        <v>19</v>
      </c>
      <c r="D42" s="3">
        <v>61.14</v>
      </c>
      <c r="E42" s="2">
        <f>IFERROR(INDEX(Tableau2[Litres enlevés],_xlfn.AGGREGATE(15,6,(1/((Tableau2[Date]&gt;Tableau2[[#This Row],[Date]])*(Tableau2[Plaque Véhicule]=Tableau2[[#This Row],[Plaque Véhicule]])))*ROW(Tableau2[Date])-1,ROW(A$1))),"")</f>
        <v>59.99</v>
      </c>
      <c r="F42" s="2">
        <f>IFERROR(INDEX(Tableau2[Kilométrage véhicule],_xlfn.AGGREGATE(15,6,(1/((Tableau2[Date]&gt;Tableau2[[#This Row],[Date]])*(Tableau2[Plaque Véhicule]=Tableau2[[#This Row],[Plaque Véhicule]])))*ROW(Tableau2[Date])-1,ROW(A$1))),"")</f>
        <v>287419</v>
      </c>
      <c r="G42" s="2" t="s">
        <v>7</v>
      </c>
    </row>
    <row r="43" spans="1:7" x14ac:dyDescent="0.3">
      <c r="A43" s="5">
        <v>44382</v>
      </c>
      <c r="B43" s="2">
        <v>249883</v>
      </c>
      <c r="C43" s="3" t="s">
        <v>12</v>
      </c>
      <c r="D43" s="2">
        <v>70.97</v>
      </c>
      <c r="E43" s="2">
        <f>IFERROR(INDEX(Tableau2[Litres enlevés],_xlfn.AGGREGATE(15,6,(1/((Tableau2[Date]&gt;Tableau2[[#This Row],[Date]])*(Tableau2[Plaque Véhicule]=Tableau2[[#This Row],[Plaque Véhicule]])))*ROW(Tableau2[Date])-1,ROW(A$1))),"")</f>
        <v>70.63</v>
      </c>
      <c r="F43" s="2">
        <f>IFERROR(INDEX(Tableau2[Kilométrage véhicule],_xlfn.AGGREGATE(15,6,(1/((Tableau2[Date]&gt;Tableau2[[#This Row],[Date]])*(Tableau2[Plaque Véhicule]=Tableau2[[#This Row],[Plaque Véhicule]])))*ROW(Tableau2[Date])-1,ROW(A$1))),"")</f>
        <v>251936</v>
      </c>
      <c r="G43" s="2" t="s">
        <v>7</v>
      </c>
    </row>
    <row r="44" spans="1:7" x14ac:dyDescent="0.3">
      <c r="A44" s="5">
        <v>44383</v>
      </c>
      <c r="B44" s="2">
        <v>49531</v>
      </c>
      <c r="C44" s="3" t="s">
        <v>13</v>
      </c>
      <c r="D44" s="2">
        <v>43.27</v>
      </c>
      <c r="E44" s="2">
        <f>IFERROR(INDEX(Tableau2[Litres enlevés],_xlfn.AGGREGATE(15,6,(1/((Tableau2[Date]&gt;Tableau2[[#This Row],[Date]])*(Tableau2[Plaque Véhicule]=Tableau2[[#This Row],[Plaque Véhicule]])))*ROW(Tableau2[Date])-1,ROW(A$1))),"")</f>
        <v>68.010000000000005</v>
      </c>
      <c r="F44" s="2">
        <f>IFERROR(INDEX(Tableau2[Kilométrage véhicule],_xlfn.AGGREGATE(15,6,(1/((Tableau2[Date]&gt;Tableau2[[#This Row],[Date]])*(Tableau2[Plaque Véhicule]=Tableau2[[#This Row],[Plaque Véhicule]])))*ROW(Tableau2[Date])-1,ROW(A$1))),"")</f>
        <v>1</v>
      </c>
      <c r="G44" s="2" t="s">
        <v>7</v>
      </c>
    </row>
    <row r="45" spans="1:7" x14ac:dyDescent="0.3">
      <c r="A45" s="5">
        <v>44383</v>
      </c>
      <c r="B45" s="2">
        <v>22150</v>
      </c>
      <c r="C45" s="3" t="s">
        <v>23</v>
      </c>
      <c r="D45" s="2">
        <v>72.78</v>
      </c>
      <c r="E45" s="2">
        <f>IFERROR(INDEX(Tableau2[Litres enlevés],_xlfn.AGGREGATE(15,6,(1/((Tableau2[Date]&gt;Tableau2[[#This Row],[Date]])*(Tableau2[Plaque Véhicule]=Tableau2[[#This Row],[Plaque Véhicule]])))*ROW(Tableau2[Date])-1,ROW(A$1))),"")</f>
        <v>67.819999999999993</v>
      </c>
      <c r="F45" s="2">
        <f>IFERROR(INDEX(Tableau2[Kilométrage véhicule],_xlfn.AGGREGATE(15,6,(1/((Tableau2[Date]&gt;Tableau2[[#This Row],[Date]])*(Tableau2[Plaque Véhicule]=Tableau2[[#This Row],[Plaque Véhicule]])))*ROW(Tableau2[Date])-1,ROW(A$1))),"")</f>
        <v>22932</v>
      </c>
      <c r="G45" s="2" t="s">
        <v>7</v>
      </c>
    </row>
    <row r="46" spans="1:7" x14ac:dyDescent="0.3">
      <c r="A46" s="5">
        <v>44384</v>
      </c>
      <c r="B46" s="2">
        <v>69810</v>
      </c>
      <c r="C46" s="3" t="s">
        <v>20</v>
      </c>
      <c r="D46" s="2">
        <v>66.23</v>
      </c>
      <c r="E46" s="2">
        <f>IFERROR(INDEX(Tableau2[Litres enlevés],_xlfn.AGGREGATE(15,6,(1/((Tableau2[Date]&gt;Tableau2[[#This Row],[Date]])*(Tableau2[Plaque Véhicule]=Tableau2[[#This Row],[Plaque Véhicule]])))*ROW(Tableau2[Date])-1,ROW(A$1))),"")</f>
        <v>58.18</v>
      </c>
      <c r="F46" s="2">
        <f>IFERROR(INDEX(Tableau2[Kilométrage véhicule],_xlfn.AGGREGATE(15,6,(1/((Tableau2[Date]&gt;Tableau2[[#This Row],[Date]])*(Tableau2[Plaque Véhicule]=Tableau2[[#This Row],[Plaque Véhicule]])))*ROW(Tableau2[Date])-1,ROW(A$1))),"")</f>
        <v>102464</v>
      </c>
      <c r="G46" s="2" t="s">
        <v>7</v>
      </c>
    </row>
    <row r="47" spans="1:7" x14ac:dyDescent="0.3">
      <c r="A47" s="5">
        <v>44384</v>
      </c>
      <c r="B47" s="2">
        <v>150551</v>
      </c>
      <c r="C47" s="3" t="s">
        <v>11</v>
      </c>
      <c r="D47" s="2">
        <v>45.11</v>
      </c>
      <c r="E47" s="2">
        <f>IFERROR(INDEX(Tableau2[Litres enlevés],_xlfn.AGGREGATE(15,6,(1/((Tableau2[Date]&gt;Tableau2[[#This Row],[Date]])*(Tableau2[Plaque Véhicule]=Tableau2[[#This Row],[Plaque Véhicule]])))*ROW(Tableau2[Date])-1,ROW(A$1))),"")</f>
        <v>72.92</v>
      </c>
      <c r="F47" s="2">
        <f>IFERROR(INDEX(Tableau2[Kilométrage véhicule],_xlfn.AGGREGATE(15,6,(1/((Tableau2[Date]&gt;Tableau2[[#This Row],[Date]])*(Tableau2[Plaque Véhicule]=Tableau2[[#This Row],[Plaque Véhicule]])))*ROW(Tableau2[Date])-1,ROW(A$1))),"")</f>
        <v>70350</v>
      </c>
      <c r="G47" s="2" t="s">
        <v>7</v>
      </c>
    </row>
    <row r="48" spans="1:7" x14ac:dyDescent="0.3">
      <c r="A48" s="5">
        <v>44384</v>
      </c>
      <c r="B48" s="2">
        <v>45110</v>
      </c>
      <c r="C48" s="3" t="s">
        <v>26</v>
      </c>
      <c r="D48" s="2">
        <v>64.02</v>
      </c>
      <c r="E48" s="2">
        <f>IFERROR(INDEX(Tableau2[Litres enlevés],_xlfn.AGGREGATE(15,6,(1/((Tableau2[Date]&gt;Tableau2[[#This Row],[Date]])*(Tableau2[Plaque Véhicule]=Tableau2[[#This Row],[Plaque Véhicule]])))*ROW(Tableau2[Date])-1,ROW(A$1))),"")</f>
        <v>35.11</v>
      </c>
      <c r="F48" s="2">
        <f>IFERROR(INDEX(Tableau2[Kilométrage véhicule],_xlfn.AGGREGATE(15,6,(1/((Tableau2[Date]&gt;Tableau2[[#This Row],[Date]])*(Tableau2[Plaque Véhicule]=Tableau2[[#This Row],[Plaque Véhicule]])))*ROW(Tableau2[Date])-1,ROW(A$1))),"")</f>
        <v>117765</v>
      </c>
      <c r="G48" s="2" t="s">
        <v>7</v>
      </c>
    </row>
    <row r="49" spans="1:7" x14ac:dyDescent="0.3">
      <c r="A49" s="5">
        <v>44384</v>
      </c>
      <c r="B49" s="2">
        <v>116842</v>
      </c>
      <c r="C49" s="3" t="s">
        <v>9</v>
      </c>
      <c r="D49" s="2">
        <v>64.83</v>
      </c>
      <c r="E49" s="2">
        <f>IFERROR(INDEX(Tableau2[Litres enlevés],_xlfn.AGGREGATE(15,6,(1/((Tableau2[Date]&gt;Tableau2[[#This Row],[Date]])*(Tableau2[Plaque Véhicule]=Tableau2[[#This Row],[Plaque Véhicule]])))*ROW(Tableau2[Date])-1,ROW(A$1))),"")</f>
        <v>31.9</v>
      </c>
      <c r="F49" s="2">
        <f>IFERROR(INDEX(Tableau2[Kilométrage véhicule],_xlfn.AGGREGATE(15,6,(1/((Tableau2[Date]&gt;Tableau2[[#This Row],[Date]])*(Tableau2[Plaque Véhicule]=Tableau2[[#This Row],[Plaque Véhicule]])))*ROW(Tableau2[Date])-1,ROW(A$1))),"")</f>
        <v>117231</v>
      </c>
      <c r="G49" s="2" t="s">
        <v>7</v>
      </c>
    </row>
    <row r="50" spans="1:7" x14ac:dyDescent="0.3">
      <c r="A50" s="5">
        <v>44385</v>
      </c>
      <c r="B50" s="2">
        <v>286547</v>
      </c>
      <c r="C50" s="3" t="s">
        <v>17</v>
      </c>
      <c r="D50" s="2">
        <v>46.38</v>
      </c>
      <c r="E50" s="2">
        <f>IFERROR(INDEX(Tableau2[Litres enlevés],_xlfn.AGGREGATE(15,6,(1/((Tableau2[Date]&gt;Tableau2[[#This Row],[Date]])*(Tableau2[Plaque Véhicule]=Tableau2[[#This Row],[Plaque Véhicule]])))*ROW(Tableau2[Date])-1,ROW(A$1))),"")</f>
        <v>87.07</v>
      </c>
      <c r="F50" s="2">
        <f>IFERROR(INDEX(Tableau2[Kilométrage véhicule],_xlfn.AGGREGATE(15,6,(1/((Tableau2[Date]&gt;Tableau2[[#This Row],[Date]])*(Tableau2[Plaque Véhicule]=Tableau2[[#This Row],[Plaque Véhicule]])))*ROW(Tableau2[Date])-1,ROW(A$1))),"")</f>
        <v>22579</v>
      </c>
      <c r="G50" s="2" t="s">
        <v>7</v>
      </c>
    </row>
    <row r="51" spans="1:7" x14ac:dyDescent="0.3">
      <c r="A51" s="5">
        <v>44385</v>
      </c>
      <c r="B51" s="2">
        <v>87289</v>
      </c>
      <c r="C51" s="3" t="s">
        <v>10</v>
      </c>
      <c r="D51" s="2">
        <v>36.94</v>
      </c>
      <c r="E51" s="2">
        <f>IFERROR(INDEX(Tableau2[Litres enlevés],_xlfn.AGGREGATE(15,6,(1/((Tableau2[Date]&gt;Tableau2[[#This Row],[Date]])*(Tableau2[Plaque Véhicule]=Tableau2[[#This Row],[Plaque Véhicule]])))*ROW(Tableau2[Date])-1,ROW(A$1))),"")</f>
        <v>61.29</v>
      </c>
      <c r="F51" s="2">
        <f>IFERROR(INDEX(Tableau2[Kilométrage véhicule],_xlfn.AGGREGATE(15,6,(1/((Tableau2[Date]&gt;Tableau2[[#This Row],[Date]])*(Tableau2[Plaque Véhicule]=Tableau2[[#This Row],[Plaque Véhicule]])))*ROW(Tableau2[Date])-1,ROW(A$1))),"")</f>
        <v>1</v>
      </c>
      <c r="G51" s="2" t="s">
        <v>7</v>
      </c>
    </row>
    <row r="52" spans="1:7" x14ac:dyDescent="0.3">
      <c r="A52" s="5">
        <v>44386</v>
      </c>
      <c r="B52" s="2">
        <v>151029</v>
      </c>
      <c r="C52" s="3" t="s">
        <v>14</v>
      </c>
      <c r="D52" s="2">
        <v>25.21</v>
      </c>
      <c r="E52" s="2">
        <f>IFERROR(INDEX(Tableau2[Litres enlevés],_xlfn.AGGREGATE(15,6,(1/((Tableau2[Date]&gt;Tableau2[[#This Row],[Date]])*(Tableau2[Plaque Véhicule]=Tableau2[[#This Row],[Plaque Véhicule]])))*ROW(Tableau2[Date])-1,ROW(A$1))),"")</f>
        <v>75.31</v>
      </c>
      <c r="F52" s="2">
        <f>IFERROR(INDEX(Tableau2[Kilométrage véhicule],_xlfn.AGGREGATE(15,6,(1/((Tableau2[Date]&gt;Tableau2[[#This Row],[Date]])*(Tableau2[Plaque Véhicule]=Tableau2[[#This Row],[Plaque Véhicule]])))*ROW(Tableau2[Date])-1,ROW(A$1))),"")</f>
        <v>117427</v>
      </c>
      <c r="G52" s="2" t="s">
        <v>7</v>
      </c>
    </row>
    <row r="53" spans="1:7" x14ac:dyDescent="0.3">
      <c r="A53" s="5">
        <v>44386</v>
      </c>
      <c r="B53" s="2">
        <v>134224</v>
      </c>
      <c r="C53" s="3" t="s">
        <v>21</v>
      </c>
      <c r="D53" s="2">
        <v>53.44</v>
      </c>
      <c r="E53" s="2">
        <f>IFERROR(INDEX(Tableau2[Litres enlevés],_xlfn.AGGREGATE(15,6,(1/((Tableau2[Date]&gt;Tableau2[[#This Row],[Date]])*(Tableau2[Plaque Véhicule]=Tableau2[[#This Row],[Plaque Véhicule]])))*ROW(Tableau2[Date])-1,ROW(A$1))),"")</f>
        <v>60.94</v>
      </c>
      <c r="F53" s="2">
        <f>IFERROR(INDEX(Tableau2[Kilométrage véhicule],_xlfn.AGGREGATE(15,6,(1/((Tableau2[Date]&gt;Tableau2[[#This Row],[Date]])*(Tableau2[Plaque Véhicule]=Tableau2[[#This Row],[Plaque Véhicule]])))*ROW(Tableau2[Date])-1,ROW(A$1))),"")</f>
        <v>101660</v>
      </c>
      <c r="G53" s="2" t="s">
        <v>7</v>
      </c>
    </row>
    <row r="54" spans="1:7" x14ac:dyDescent="0.3">
      <c r="A54" s="5">
        <v>44386</v>
      </c>
      <c r="B54" s="2">
        <v>1</v>
      </c>
      <c r="C54" s="3" t="s">
        <v>21</v>
      </c>
      <c r="D54" s="2">
        <v>62.25</v>
      </c>
      <c r="E54" s="2">
        <f>IFERROR(INDEX(Tableau2[Litres enlevés],_xlfn.AGGREGATE(15,6,(1/((Tableau2[Date]&gt;Tableau2[[#This Row],[Date]])*(Tableau2[Plaque Véhicule]=Tableau2[[#This Row],[Plaque Véhicule]])))*ROW(Tableau2[Date])-1,ROW(A$1))),"")</f>
        <v>60.94</v>
      </c>
      <c r="F54" s="2">
        <f>IFERROR(INDEX(Tableau2[Kilométrage véhicule],_xlfn.AGGREGATE(15,6,(1/((Tableau2[Date]&gt;Tableau2[[#This Row],[Date]])*(Tableau2[Plaque Véhicule]=Tableau2[[#This Row],[Plaque Véhicule]])))*ROW(Tableau2[Date])-1,ROW(A$1))),"")</f>
        <v>101660</v>
      </c>
      <c r="G54" s="2" t="s">
        <v>7</v>
      </c>
    </row>
    <row r="55" spans="1:7" x14ac:dyDescent="0.3">
      <c r="A55" s="5">
        <v>44386</v>
      </c>
      <c r="B55" s="2">
        <v>63350</v>
      </c>
      <c r="C55" s="3" t="s">
        <v>15</v>
      </c>
      <c r="D55" s="2">
        <v>54.42</v>
      </c>
      <c r="E55" s="2">
        <f>IFERROR(INDEX(Tableau2[Litres enlevés],_xlfn.AGGREGATE(15,6,(1/((Tableau2[Date]&gt;Tableau2[[#This Row],[Date]])*(Tableau2[Plaque Véhicule]=Tableau2[[#This Row],[Plaque Véhicule]])))*ROW(Tableau2[Date])-1,ROW(A$1))),"")</f>
        <v>78.069999999999993</v>
      </c>
      <c r="F55" s="2">
        <f>IFERROR(INDEX(Tableau2[Kilométrage véhicule],_xlfn.AGGREGATE(15,6,(1/((Tableau2[Date]&gt;Tableau2[[#This Row],[Date]])*(Tableau2[Plaque Véhicule]=Tableau2[[#This Row],[Plaque Véhicule]])))*ROW(Tableau2[Date])-1,ROW(A$1))),"")</f>
        <v>33337</v>
      </c>
      <c r="G55" s="2" t="s">
        <v>7</v>
      </c>
    </row>
    <row r="56" spans="1:7" x14ac:dyDescent="0.3">
      <c r="A56" s="5">
        <v>44386</v>
      </c>
      <c r="B56" s="2">
        <v>145226</v>
      </c>
      <c r="C56" s="3" t="s">
        <v>27</v>
      </c>
      <c r="D56" s="2">
        <v>55.06</v>
      </c>
      <c r="E56" s="2">
        <f>IFERROR(INDEX(Tableau2[Litres enlevés],_xlfn.AGGREGATE(15,6,(1/((Tableau2[Date]&gt;Tableau2[[#This Row],[Date]])*(Tableau2[Plaque Véhicule]=Tableau2[[#This Row],[Plaque Véhicule]])))*ROW(Tableau2[Date])-1,ROW(A$1))),"")</f>
        <v>41.82</v>
      </c>
      <c r="F56" s="2">
        <f>IFERROR(INDEX(Tableau2[Kilométrage véhicule],_xlfn.AGGREGATE(15,6,(1/((Tableau2[Date]&gt;Tableau2[[#This Row],[Date]])*(Tableau2[Plaque Véhicule]=Tableau2[[#This Row],[Plaque Véhicule]])))*ROW(Tableau2[Date])-1,ROW(A$1))),"")</f>
        <v>1</v>
      </c>
      <c r="G56" s="2" t="s">
        <v>7</v>
      </c>
    </row>
    <row r="57" spans="1:7" x14ac:dyDescent="0.3">
      <c r="A57" s="5">
        <v>44386</v>
      </c>
      <c r="B57" s="2">
        <v>60112</v>
      </c>
      <c r="C57" s="3" t="s">
        <v>22</v>
      </c>
      <c r="D57" s="2">
        <v>63.88</v>
      </c>
      <c r="E57" s="2">
        <f>IFERROR(INDEX(Tableau2[Litres enlevés],_xlfn.AGGREGATE(15,6,(1/((Tableau2[Date]&gt;Tableau2[[#This Row],[Date]])*(Tableau2[Plaque Véhicule]=Tableau2[[#This Row],[Plaque Véhicule]])))*ROW(Tableau2[Date])-1,ROW(A$1))),"")</f>
        <v>77.19</v>
      </c>
      <c r="F57" s="2">
        <f>IFERROR(INDEX(Tableau2[Kilométrage véhicule],_xlfn.AGGREGATE(15,6,(1/((Tableau2[Date]&gt;Tableau2[[#This Row],[Date]])*(Tableau2[Plaque Véhicule]=Tableau2[[#This Row],[Plaque Véhicule]])))*ROW(Tableau2[Date])-1,ROW(A$1))),"")</f>
        <v>75599</v>
      </c>
      <c r="G57" s="2" t="s">
        <v>7</v>
      </c>
    </row>
    <row r="58" spans="1:7" x14ac:dyDescent="0.3">
      <c r="A58" s="5">
        <v>44387</v>
      </c>
      <c r="B58" s="2">
        <v>1</v>
      </c>
      <c r="C58" s="3" t="s">
        <v>13</v>
      </c>
      <c r="D58" s="2">
        <v>68.010000000000005</v>
      </c>
      <c r="E58" s="2">
        <f>IFERROR(INDEX(Tableau2[Litres enlevés],_xlfn.AGGREGATE(15,6,(1/((Tableau2[Date]&gt;Tableau2[[#This Row],[Date]])*(Tableau2[Plaque Véhicule]=Tableau2[[#This Row],[Plaque Véhicule]])))*ROW(Tableau2[Date])-1,ROW(A$1))),"")</f>
        <v>49.57</v>
      </c>
      <c r="F58" s="2">
        <f>IFERROR(INDEX(Tableau2[Kilométrage véhicule],_xlfn.AGGREGATE(15,6,(1/((Tableau2[Date]&gt;Tableau2[[#This Row],[Date]])*(Tableau2[Plaque Véhicule]=Tableau2[[#This Row],[Plaque Véhicule]])))*ROW(Tableau2[Date])-1,ROW(A$1))),"")</f>
        <v>26017</v>
      </c>
      <c r="G58" s="2" t="s">
        <v>7</v>
      </c>
    </row>
    <row r="59" spans="1:7" x14ac:dyDescent="0.3">
      <c r="A59" s="5">
        <v>44389</v>
      </c>
      <c r="B59" s="2">
        <v>61710</v>
      </c>
      <c r="C59" s="2" t="s">
        <v>24</v>
      </c>
      <c r="D59" s="2">
        <v>69.650000000000006</v>
      </c>
      <c r="E59" s="2">
        <f>IFERROR(INDEX(Tableau2[Litres enlevés],_xlfn.AGGREGATE(15,6,(1/((Tableau2[Date]&gt;Tableau2[[#This Row],[Date]])*(Tableau2[Plaque Véhicule]=Tableau2[[#This Row],[Plaque Véhicule]])))*ROW(Tableau2[Date])-1,ROW(A$1))),"")</f>
        <v>46.88</v>
      </c>
      <c r="F59" s="2">
        <f>IFERROR(INDEX(Tableau2[Kilométrage véhicule],_xlfn.AGGREGATE(15,6,(1/((Tableau2[Date]&gt;Tableau2[[#This Row],[Date]])*(Tableau2[Plaque Véhicule]=Tableau2[[#This Row],[Plaque Véhicule]])))*ROW(Tableau2[Date])-1,ROW(A$1))),"")</f>
        <v>152980</v>
      </c>
      <c r="G59" s="2" t="s">
        <v>7</v>
      </c>
    </row>
    <row r="60" spans="1:7" x14ac:dyDescent="0.3">
      <c r="A60" s="5">
        <v>44389</v>
      </c>
      <c r="B60" s="2">
        <v>101012</v>
      </c>
      <c r="C60" s="3" t="s">
        <v>8</v>
      </c>
      <c r="D60" s="2">
        <v>62.87</v>
      </c>
      <c r="E60" s="2">
        <f>IFERROR(INDEX(Tableau2[Litres enlevés],_xlfn.AGGREGATE(15,6,(1/((Tableau2[Date]&gt;Tableau2[[#This Row],[Date]])*(Tableau2[Plaque Véhicule]=Tableau2[[#This Row],[Plaque Véhicule]])))*ROW(Tableau2[Date])-1,ROW(A$1))),"")</f>
        <v>45.58</v>
      </c>
      <c r="F60" s="2">
        <f>IFERROR(INDEX(Tableau2[Kilométrage véhicule],_xlfn.AGGREGATE(15,6,(1/((Tableau2[Date]&gt;Tableau2[[#This Row],[Date]])*(Tableau2[Plaque Véhicule]=Tableau2[[#This Row],[Plaque Véhicule]])))*ROW(Tableau2[Date])-1,ROW(A$1))),"")</f>
        <v>66000</v>
      </c>
      <c r="G60" s="2" t="s">
        <v>7</v>
      </c>
    </row>
    <row r="61" spans="1:7" x14ac:dyDescent="0.3">
      <c r="A61" s="5">
        <v>44390</v>
      </c>
      <c r="B61" s="2">
        <v>117231</v>
      </c>
      <c r="C61" s="2" t="s">
        <v>9</v>
      </c>
      <c r="D61" s="2">
        <v>31.9</v>
      </c>
      <c r="E61" s="2">
        <f>IFERROR(INDEX(Tableau2[Litres enlevés],_xlfn.AGGREGATE(15,6,(1/((Tableau2[Date]&gt;Tableau2[[#This Row],[Date]])*(Tableau2[Plaque Véhicule]=Tableau2[[#This Row],[Plaque Véhicule]])))*ROW(Tableau2[Date])-1,ROW(A$1))),"")</f>
        <v>47.77</v>
      </c>
      <c r="F61" s="2">
        <f>IFERROR(INDEX(Tableau2[Kilométrage véhicule],_xlfn.AGGREGATE(15,6,(1/((Tableau2[Date]&gt;Tableau2[[#This Row],[Date]])*(Tableau2[Plaque Véhicule]=Tableau2[[#This Row],[Plaque Véhicule]])))*ROW(Tableau2[Date])-1,ROW(A$1))),"")</f>
        <v>1</v>
      </c>
      <c r="G61" s="2" t="s">
        <v>7</v>
      </c>
    </row>
    <row r="62" spans="1:7" x14ac:dyDescent="0.3">
      <c r="A62" s="5">
        <v>44390</v>
      </c>
      <c r="B62" s="2">
        <v>74983</v>
      </c>
      <c r="C62" s="2" t="s">
        <v>16</v>
      </c>
      <c r="D62" s="2">
        <v>80.8</v>
      </c>
      <c r="E62" s="2">
        <f>IFERROR(INDEX(Tableau2[Litres enlevés],_xlfn.AGGREGATE(15,6,(1/((Tableau2[Date]&gt;Tableau2[[#This Row],[Date]])*(Tableau2[Plaque Véhicule]=Tableau2[[#This Row],[Plaque Véhicule]])))*ROW(Tableau2[Date])-1,ROW(A$1))),"")</f>
        <v>57.4</v>
      </c>
      <c r="F62" s="2">
        <f>IFERROR(INDEX(Tableau2[Kilométrage véhicule],_xlfn.AGGREGATE(15,6,(1/((Tableau2[Date]&gt;Tableau2[[#This Row],[Date]])*(Tableau2[Plaque Véhicule]=Tableau2[[#This Row],[Plaque Véhicule]])))*ROW(Tableau2[Date])-1,ROW(A$1))),"")</f>
        <v>162968</v>
      </c>
      <c r="G62" s="2" t="s">
        <v>7</v>
      </c>
    </row>
    <row r="63" spans="1:7" x14ac:dyDescent="0.3">
      <c r="A63" s="5">
        <v>44391</v>
      </c>
      <c r="B63" s="2">
        <v>22579</v>
      </c>
      <c r="C63" s="2" t="s">
        <v>17</v>
      </c>
      <c r="D63" s="2">
        <v>87.07</v>
      </c>
      <c r="E63" s="2">
        <f>IFERROR(INDEX(Tableau2[Litres enlevés],_xlfn.AGGREGATE(15,6,(1/((Tableau2[Date]&gt;Tableau2[[#This Row],[Date]])*(Tableau2[Plaque Véhicule]=Tableau2[[#This Row],[Plaque Véhicule]])))*ROW(Tableau2[Date])-1,ROW(A$1))),"")</f>
        <v>83.59</v>
      </c>
      <c r="F63" s="2">
        <f>IFERROR(INDEX(Tableau2[Kilométrage véhicule],_xlfn.AGGREGATE(15,6,(1/((Tableau2[Date]&gt;Tableau2[[#This Row],[Date]])*(Tableau2[Plaque Véhicule]=Tableau2[[#This Row],[Plaque Véhicule]])))*ROW(Tableau2[Date])-1,ROW(A$1))),"")</f>
        <v>45782</v>
      </c>
      <c r="G63" s="2" t="s">
        <v>7</v>
      </c>
    </row>
    <row r="64" spans="1:7" x14ac:dyDescent="0.3">
      <c r="A64" s="5">
        <v>44392</v>
      </c>
      <c r="B64" s="2">
        <v>1</v>
      </c>
      <c r="C64" s="2" t="s">
        <v>10</v>
      </c>
      <c r="D64" s="2">
        <v>61.29</v>
      </c>
      <c r="E64" s="2">
        <f>IFERROR(INDEX(Tableau2[Litres enlevés],_xlfn.AGGREGATE(15,6,(1/((Tableau2[Date]&gt;Tableau2[[#This Row],[Date]])*(Tableau2[Plaque Véhicule]=Tableau2[[#This Row],[Plaque Véhicule]])))*ROW(Tableau2[Date])-1,ROW(A$1))),"")</f>
        <v>85.65</v>
      </c>
      <c r="F64" s="2">
        <f>IFERROR(INDEX(Tableau2[Kilométrage véhicule],_xlfn.AGGREGATE(15,6,(1/((Tableau2[Date]&gt;Tableau2[[#This Row],[Date]])*(Tableau2[Plaque Véhicule]=Tableau2[[#This Row],[Plaque Véhicule]])))*ROW(Tableau2[Date])-1,ROW(A$1))),"")</f>
        <v>228104</v>
      </c>
      <c r="G64" s="2" t="s">
        <v>7</v>
      </c>
    </row>
    <row r="65" spans="1:7" x14ac:dyDescent="0.3">
      <c r="A65" s="5">
        <v>44393</v>
      </c>
      <c r="B65" s="2">
        <v>251198</v>
      </c>
      <c r="C65" s="2" t="s">
        <v>25</v>
      </c>
      <c r="D65" s="2">
        <v>68.86</v>
      </c>
      <c r="E65" s="2">
        <f>IFERROR(INDEX(Tableau2[Litres enlevés],_xlfn.AGGREGATE(15,6,(1/((Tableau2[Date]&gt;Tableau2[[#This Row],[Date]])*(Tableau2[Plaque Véhicule]=Tableau2[[#This Row],[Plaque Véhicule]])))*ROW(Tableau2[Date])-1,ROW(A$1))),"")</f>
        <v>35.159999999999997</v>
      </c>
      <c r="F65" s="2">
        <f>IFERROR(INDEX(Tableau2[Kilométrage véhicule],_xlfn.AGGREGATE(15,6,(1/((Tableau2[Date]&gt;Tableau2[[#This Row],[Date]])*(Tableau2[Plaque Véhicule]=Tableau2[[#This Row],[Plaque Véhicule]])))*ROW(Tableau2[Date])-1,ROW(A$1))),"")</f>
        <v>881020</v>
      </c>
      <c r="G65" s="2" t="s">
        <v>7</v>
      </c>
    </row>
    <row r="66" spans="1:7" x14ac:dyDescent="0.3">
      <c r="A66" s="5">
        <v>44393</v>
      </c>
      <c r="B66" s="2">
        <v>101660</v>
      </c>
      <c r="C66" s="2" t="s">
        <v>21</v>
      </c>
      <c r="D66" s="2">
        <v>60.94</v>
      </c>
      <c r="E66" s="2">
        <f>IFERROR(INDEX(Tableau2[Litres enlevés],_xlfn.AGGREGATE(15,6,(1/((Tableau2[Date]&gt;Tableau2[[#This Row],[Date]])*(Tableau2[Plaque Véhicule]=Tableau2[[#This Row],[Plaque Véhicule]])))*ROW(Tableau2[Date])-1,ROW(A$1))),"")</f>
        <v>65.13</v>
      </c>
      <c r="F66" s="2">
        <f>IFERROR(INDEX(Tableau2[Kilométrage véhicule],_xlfn.AGGREGATE(15,6,(1/((Tableau2[Date]&gt;Tableau2[[#This Row],[Date]])*(Tableau2[Plaque Véhicule]=Tableau2[[#This Row],[Plaque Véhicule]])))*ROW(Tableau2[Date])-1,ROW(A$1))),"")</f>
        <v>60631</v>
      </c>
      <c r="G66" s="2" t="s">
        <v>7</v>
      </c>
    </row>
    <row r="67" spans="1:7" x14ac:dyDescent="0.3">
      <c r="A67" s="5">
        <v>44396</v>
      </c>
      <c r="B67" s="2">
        <v>64400</v>
      </c>
      <c r="C67" s="2" t="s">
        <v>18</v>
      </c>
      <c r="D67" s="2">
        <v>41.09</v>
      </c>
      <c r="E67" s="2">
        <f>IFERROR(INDEX(Tableau2[Litres enlevés],_xlfn.AGGREGATE(15,6,(1/((Tableau2[Date]&gt;Tableau2[[#This Row],[Date]])*(Tableau2[Plaque Véhicule]=Tableau2[[#This Row],[Plaque Véhicule]])))*ROW(Tableau2[Date])-1,ROW(A$1))),"")</f>
        <v>82.42</v>
      </c>
      <c r="F67" s="2">
        <f>IFERROR(INDEX(Tableau2[Kilométrage véhicule],_xlfn.AGGREGATE(15,6,(1/((Tableau2[Date]&gt;Tableau2[[#This Row],[Date]])*(Tableau2[Plaque Véhicule]=Tableau2[[#This Row],[Plaque Véhicule]])))*ROW(Tableau2[Date])-1,ROW(A$1))),"")</f>
        <v>220855</v>
      </c>
      <c r="G67" s="2" t="s">
        <v>7</v>
      </c>
    </row>
    <row r="68" spans="1:7" x14ac:dyDescent="0.3">
      <c r="A68" s="5">
        <v>44396</v>
      </c>
      <c r="B68" s="2">
        <v>70350</v>
      </c>
      <c r="C68" s="2" t="s">
        <v>11</v>
      </c>
      <c r="D68" s="2">
        <v>72.92</v>
      </c>
      <c r="E68" s="2">
        <f>IFERROR(INDEX(Tableau2[Litres enlevés],_xlfn.AGGREGATE(15,6,(1/((Tableau2[Date]&gt;Tableau2[[#This Row],[Date]])*(Tableau2[Plaque Véhicule]=Tableau2[[#This Row],[Plaque Véhicule]])))*ROW(Tableau2[Date])-1,ROW(A$1))),"")</f>
        <v>70.260000000000005</v>
      </c>
      <c r="F68" s="2">
        <f>IFERROR(INDEX(Tableau2[Kilométrage véhicule],_xlfn.AGGREGATE(15,6,(1/((Tableau2[Date]&gt;Tableau2[[#This Row],[Date]])*(Tableau2[Plaque Véhicule]=Tableau2[[#This Row],[Plaque Véhicule]])))*ROW(Tableau2[Date])-1,ROW(A$1))),"")</f>
        <v>76197</v>
      </c>
      <c r="G68" s="2" t="s">
        <v>7</v>
      </c>
    </row>
    <row r="69" spans="1:7" x14ac:dyDescent="0.3">
      <c r="A69" s="5">
        <v>44397</v>
      </c>
      <c r="B69" s="2">
        <v>75599</v>
      </c>
      <c r="C69" s="2" t="s">
        <v>22</v>
      </c>
      <c r="D69" s="2">
        <v>77.19</v>
      </c>
      <c r="E69" s="2">
        <f>IFERROR(INDEX(Tableau2[Litres enlevés],_xlfn.AGGREGATE(15,6,(1/((Tableau2[Date]&gt;Tableau2[[#This Row],[Date]])*(Tableau2[Plaque Véhicule]=Tableau2[[#This Row],[Plaque Véhicule]])))*ROW(Tableau2[Date])-1,ROW(A$1))),"")</f>
        <v>45.58</v>
      </c>
      <c r="F69" s="2">
        <f>IFERROR(INDEX(Tableau2[Kilométrage véhicule],_xlfn.AGGREGATE(15,6,(1/((Tableau2[Date]&gt;Tableau2[[#This Row],[Date]])*(Tableau2[Plaque Véhicule]=Tableau2[[#This Row],[Plaque Véhicule]])))*ROW(Tableau2[Date])-1,ROW(A$1))),"")</f>
        <v>66000</v>
      </c>
      <c r="G69" s="2" t="s">
        <v>7</v>
      </c>
    </row>
    <row r="70" spans="1:7" x14ac:dyDescent="0.3">
      <c r="A70" s="5">
        <v>44399</v>
      </c>
      <c r="B70" s="2">
        <v>1</v>
      </c>
      <c r="C70" s="2" t="s">
        <v>28</v>
      </c>
      <c r="D70" s="2">
        <v>53.65</v>
      </c>
      <c r="E70" s="2">
        <f>IFERROR(INDEX(Tableau2[Litres enlevés],_xlfn.AGGREGATE(15,6,(1/((Tableau2[Date]&gt;Tableau2[[#This Row],[Date]])*(Tableau2[Plaque Véhicule]=Tableau2[[#This Row],[Plaque Véhicule]])))*ROW(Tableau2[Date])-1,ROW(A$1))),"")</f>
        <v>38.4</v>
      </c>
      <c r="F70" s="2">
        <f>IFERROR(INDEX(Tableau2[Kilométrage véhicule],_xlfn.AGGREGATE(15,6,(1/((Tableau2[Date]&gt;Tableau2[[#This Row],[Date]])*(Tableau2[Plaque Véhicule]=Tableau2[[#This Row],[Plaque Véhicule]])))*ROW(Tableau2[Date])-1,ROW(A$1))),"")</f>
        <v>153617</v>
      </c>
      <c r="G70" s="2" t="s">
        <v>7</v>
      </c>
    </row>
    <row r="71" spans="1:7" x14ac:dyDescent="0.3">
      <c r="A71" s="5">
        <v>44399</v>
      </c>
      <c r="B71" s="2">
        <v>287419</v>
      </c>
      <c r="C71" s="2" t="s">
        <v>19</v>
      </c>
      <c r="D71" s="2">
        <v>59.99</v>
      </c>
      <c r="E71" s="2">
        <f>IFERROR(INDEX(Tableau2[Litres enlevés],_xlfn.AGGREGATE(15,6,(1/((Tableau2[Date]&gt;Tableau2[[#This Row],[Date]])*(Tableau2[Plaque Véhicule]=Tableau2[[#This Row],[Plaque Véhicule]])))*ROW(Tableau2[Date])-1,ROW(A$1))),"")</f>
        <v>35.54</v>
      </c>
      <c r="F71" s="2">
        <f>IFERROR(INDEX(Tableau2[Kilométrage véhicule],_xlfn.AGGREGATE(15,6,(1/((Tableau2[Date]&gt;Tableau2[[#This Row],[Date]])*(Tableau2[Plaque Véhicule]=Tableau2[[#This Row],[Plaque Véhicule]])))*ROW(Tableau2[Date])-1,ROW(A$1))),"")</f>
        <v>118247</v>
      </c>
      <c r="G71" s="2" t="s">
        <v>7</v>
      </c>
    </row>
    <row r="72" spans="1:7" x14ac:dyDescent="0.3">
      <c r="A72" s="5">
        <v>44399</v>
      </c>
      <c r="B72" s="2">
        <v>251936</v>
      </c>
      <c r="C72" s="3" t="s">
        <v>12</v>
      </c>
      <c r="D72" s="2">
        <v>70.63</v>
      </c>
      <c r="E72" s="2">
        <f>IFERROR(INDEX(Tableau2[Litres enlevés],_xlfn.AGGREGATE(15,6,(1/((Tableau2[Date]&gt;Tableau2[[#This Row],[Date]])*(Tableau2[Plaque Véhicule]=Tableau2[[#This Row],[Plaque Véhicule]])))*ROW(Tableau2[Date])-1,ROW(A$1))),"")</f>
        <v>71.81</v>
      </c>
      <c r="F72" s="2">
        <f>IFERROR(INDEX(Tableau2[Kilométrage véhicule],_xlfn.AGGREGATE(15,6,(1/((Tableau2[Date]&gt;Tableau2[[#This Row],[Date]])*(Tableau2[Plaque Véhicule]=Tableau2[[#This Row],[Plaque Véhicule]])))*ROW(Tableau2[Date])-1,ROW(A$1))),"")</f>
        <v>70933</v>
      </c>
      <c r="G72" s="2" t="s">
        <v>7</v>
      </c>
    </row>
    <row r="73" spans="1:7" x14ac:dyDescent="0.3">
      <c r="A73" s="5">
        <v>44399</v>
      </c>
      <c r="B73" s="2">
        <v>26017</v>
      </c>
      <c r="C73" s="3" t="s">
        <v>13</v>
      </c>
      <c r="D73" s="2">
        <v>49.57</v>
      </c>
      <c r="E73" s="2">
        <f>IFERROR(INDEX(Tableau2[Litres enlevés],_xlfn.AGGREGATE(15,6,(1/((Tableau2[Date]&gt;Tableau2[[#This Row],[Date]])*(Tableau2[Plaque Véhicule]=Tableau2[[#This Row],[Plaque Véhicule]])))*ROW(Tableau2[Date])-1,ROW(A$1))),"")</f>
        <v>52.17</v>
      </c>
      <c r="F73" s="2">
        <f>IFERROR(INDEX(Tableau2[Kilométrage véhicule],_xlfn.AGGREGATE(15,6,(1/((Tableau2[Date]&gt;Tableau2[[#This Row],[Date]])*(Tableau2[Plaque Véhicule]=Tableau2[[#This Row],[Plaque Véhicule]])))*ROW(Tableau2[Date])-1,ROW(A$1))),"")</f>
        <v>26917</v>
      </c>
      <c r="G73" s="2" t="s">
        <v>7</v>
      </c>
    </row>
    <row r="74" spans="1:7" x14ac:dyDescent="0.3">
      <c r="A74" s="5">
        <v>44403</v>
      </c>
      <c r="B74" s="2">
        <v>22932</v>
      </c>
      <c r="C74" s="3" t="s">
        <v>23</v>
      </c>
      <c r="D74" s="2">
        <v>67.819999999999993</v>
      </c>
      <c r="E74" s="2">
        <f>IFERROR(INDEX(Tableau2[Litres enlevés],_xlfn.AGGREGATE(15,6,(1/((Tableau2[Date]&gt;Tableau2[[#This Row],[Date]])*(Tableau2[Plaque Véhicule]=Tableau2[[#This Row],[Plaque Véhicule]])))*ROW(Tableau2[Date])-1,ROW(A$1))),"")</f>
        <v>66.05</v>
      </c>
      <c r="F74" s="2">
        <f>IFERROR(INDEX(Tableau2[Kilométrage véhicule],_xlfn.AGGREGATE(15,6,(1/((Tableau2[Date]&gt;Tableau2[[#This Row],[Date]])*(Tableau2[Plaque Véhicule]=Tableau2[[#This Row],[Plaque Véhicule]])))*ROW(Tableau2[Date])-1,ROW(A$1))),"")</f>
        <v>288880</v>
      </c>
      <c r="G74" s="2" t="s">
        <v>7</v>
      </c>
    </row>
    <row r="75" spans="1:7" x14ac:dyDescent="0.3">
      <c r="A75" s="5">
        <v>44403</v>
      </c>
      <c r="B75" s="2">
        <v>102464</v>
      </c>
      <c r="C75" s="3" t="s">
        <v>20</v>
      </c>
      <c r="D75" s="2">
        <v>58.18</v>
      </c>
      <c r="E75" s="2">
        <f>IFERROR(INDEX(Tableau2[Litres enlevés],_xlfn.AGGREGATE(15,6,(1/((Tableau2[Date]&gt;Tableau2[[#This Row],[Date]])*(Tableau2[Plaque Véhicule]=Tableau2[[#This Row],[Plaque Véhicule]])))*ROW(Tableau2[Date])-1,ROW(A$1))),"")</f>
        <v>43.88</v>
      </c>
      <c r="F75" s="2">
        <f>IFERROR(INDEX(Tableau2[Kilométrage véhicule],_xlfn.AGGREGATE(15,6,(1/((Tableau2[Date]&gt;Tableau2[[#This Row],[Date]])*(Tableau2[Plaque Véhicule]=Tableau2[[#This Row],[Plaque Véhicule]])))*ROW(Tableau2[Date])-1,ROW(A$1))),"")</f>
        <v>66750</v>
      </c>
      <c r="G75" s="2" t="s">
        <v>7</v>
      </c>
    </row>
    <row r="76" spans="1:7" x14ac:dyDescent="0.3">
      <c r="A76" s="5">
        <v>44403</v>
      </c>
      <c r="B76" s="2">
        <v>76197</v>
      </c>
      <c r="C76" s="3" t="s">
        <v>11</v>
      </c>
      <c r="D76" s="2">
        <v>70.260000000000005</v>
      </c>
      <c r="E76" s="2">
        <f>IFERROR(INDEX(Tableau2[Litres enlevés],_xlfn.AGGREGATE(15,6,(1/((Tableau2[Date]&gt;Tableau2[[#This Row],[Date]])*(Tableau2[Plaque Véhicule]=Tableau2[[#This Row],[Plaque Véhicule]])))*ROW(Tableau2[Date])-1,ROW(A$1))),"")</f>
        <v>67.489999999999995</v>
      </c>
      <c r="F76" s="2">
        <f>IFERROR(INDEX(Tableau2[Kilométrage véhicule],_xlfn.AGGREGATE(15,6,(1/((Tableau2[Date]&gt;Tableau2[[#This Row],[Date]])*(Tableau2[Plaque Véhicule]=Tableau2[[#This Row],[Plaque Véhicule]])))*ROW(Tableau2[Date])-1,ROW(A$1))),"")</f>
        <v>76751</v>
      </c>
      <c r="G76" s="2" t="s">
        <v>7</v>
      </c>
    </row>
    <row r="77" spans="1:7" x14ac:dyDescent="0.3">
      <c r="A77" s="5">
        <v>44404</v>
      </c>
      <c r="B77" s="2">
        <v>117765</v>
      </c>
      <c r="C77" s="3" t="s">
        <v>26</v>
      </c>
      <c r="D77" s="2">
        <v>35.11</v>
      </c>
      <c r="E77" s="2">
        <f>IFERROR(INDEX(Tableau2[Litres enlevés],_xlfn.AGGREGATE(15,6,(1/((Tableau2[Date]&gt;Tableau2[[#This Row],[Date]])*(Tableau2[Plaque Véhicule]=Tableau2[[#This Row],[Plaque Véhicule]])))*ROW(Tableau2[Date])-1,ROW(A$1))),"")</f>
        <v>55.18</v>
      </c>
      <c r="F77" s="2">
        <f>IFERROR(INDEX(Tableau2[Kilométrage véhicule],_xlfn.AGGREGATE(15,6,(1/((Tableau2[Date]&gt;Tableau2[[#This Row],[Date]])*(Tableau2[Plaque Véhicule]=Tableau2[[#This Row],[Plaque Véhicule]])))*ROW(Tableau2[Date])-1,ROW(A$1))),"")</f>
        <v>136901</v>
      </c>
      <c r="G77" s="2" t="s">
        <v>7</v>
      </c>
    </row>
    <row r="78" spans="1:7" x14ac:dyDescent="0.3">
      <c r="A78" s="5">
        <v>44405</v>
      </c>
      <c r="B78" s="2">
        <v>1</v>
      </c>
      <c r="C78" s="3" t="s">
        <v>9</v>
      </c>
      <c r="D78" s="2">
        <v>47.77</v>
      </c>
      <c r="E78" s="2">
        <f>IFERROR(INDEX(Tableau2[Litres enlevés],_xlfn.AGGREGATE(15,6,(1/((Tableau2[Date]&gt;Tableau2[[#This Row],[Date]])*(Tableau2[Plaque Véhicule]=Tableau2[[#This Row],[Plaque Véhicule]])))*ROW(Tableau2[Date])-1,ROW(A$1))),"")</f>
        <v>52.17</v>
      </c>
      <c r="F78" s="2">
        <f>IFERROR(INDEX(Tableau2[Kilométrage véhicule],_xlfn.AGGREGATE(15,6,(1/((Tableau2[Date]&gt;Tableau2[[#This Row],[Date]])*(Tableau2[Plaque Véhicule]=Tableau2[[#This Row],[Plaque Véhicule]])))*ROW(Tableau2[Date])-1,ROW(A$1))),"")</f>
        <v>26917</v>
      </c>
      <c r="G78" s="2" t="s">
        <v>7</v>
      </c>
    </row>
    <row r="79" spans="1:7" x14ac:dyDescent="0.3">
      <c r="A79" s="5">
        <v>44405</v>
      </c>
      <c r="B79" s="2">
        <v>45782</v>
      </c>
      <c r="C79" s="3" t="s">
        <v>17</v>
      </c>
      <c r="D79" s="2">
        <v>83.59</v>
      </c>
      <c r="E79" s="2">
        <f>IFERROR(INDEX(Tableau2[Litres enlevés],_xlfn.AGGREGATE(15,6,(1/((Tableau2[Date]&gt;Tableau2[[#This Row],[Date]])*(Tableau2[Plaque Véhicule]=Tableau2[[#This Row],[Plaque Véhicule]])))*ROW(Tableau2[Date])-1,ROW(A$1))),"")</f>
        <v>50.94</v>
      </c>
      <c r="F79" s="2">
        <f>IFERROR(INDEX(Tableau2[Kilométrage véhicule],_xlfn.AGGREGATE(15,6,(1/((Tableau2[Date]&gt;Tableau2[[#This Row],[Date]])*(Tableau2[Plaque Véhicule]=Tableau2[[#This Row],[Plaque Véhicule]])))*ROW(Tableau2[Date])-1,ROW(A$1))),"")</f>
        <v>136007</v>
      </c>
      <c r="G79" s="2" t="s">
        <v>7</v>
      </c>
    </row>
    <row r="80" spans="1:7" x14ac:dyDescent="0.3">
      <c r="A80" s="5">
        <v>44405</v>
      </c>
      <c r="B80" s="2">
        <v>228104</v>
      </c>
      <c r="C80" s="3" t="s">
        <v>10</v>
      </c>
      <c r="D80" s="2">
        <v>85.65</v>
      </c>
      <c r="E80" s="2">
        <f>IFERROR(INDEX(Tableau2[Litres enlevés],_xlfn.AGGREGATE(15,6,(1/((Tableau2[Date]&gt;Tableau2[[#This Row],[Date]])*(Tableau2[Plaque Véhicule]=Tableau2[[#This Row],[Plaque Véhicule]])))*ROW(Tableau2[Date])-1,ROW(A$1))),"")</f>
        <v>48.21</v>
      </c>
      <c r="F80" s="2">
        <f>IFERROR(INDEX(Tableau2[Kilométrage véhicule],_xlfn.AGGREGATE(15,6,(1/((Tableau2[Date]&gt;Tableau2[[#This Row],[Date]])*(Tableau2[Plaque Véhicule]=Tableau2[[#This Row],[Plaque Véhicule]])))*ROW(Tableau2[Date])-1,ROW(A$1))),"")</f>
        <v>165681</v>
      </c>
      <c r="G80" s="2" t="s">
        <v>7</v>
      </c>
    </row>
    <row r="81" spans="1:7" x14ac:dyDescent="0.3">
      <c r="A81" s="5">
        <v>44406</v>
      </c>
      <c r="B81" s="2">
        <v>117427</v>
      </c>
      <c r="C81" s="3" t="s">
        <v>14</v>
      </c>
      <c r="D81" s="2">
        <v>75.31</v>
      </c>
      <c r="E81" s="2">
        <f>IFERROR(INDEX(Tableau2[Litres enlevés],_xlfn.AGGREGATE(15,6,(1/((Tableau2[Date]&gt;Tableau2[[#This Row],[Date]])*(Tableau2[Plaque Véhicule]=Tableau2[[#This Row],[Plaque Véhicule]])))*ROW(Tableau2[Date])-1,ROW(A$1))),"")</f>
        <v>63.13</v>
      </c>
      <c r="F81" s="2">
        <f>IFERROR(INDEX(Tableau2[Kilométrage véhicule],_xlfn.AGGREGATE(15,6,(1/((Tableau2[Date]&gt;Tableau2[[#This Row],[Date]])*(Tableau2[Plaque Véhicule]=Tableau2[[#This Row],[Plaque Véhicule]])))*ROW(Tableau2[Date])-1,ROW(A$1))),"")</f>
        <v>104193</v>
      </c>
      <c r="G81" s="2" t="s">
        <v>7</v>
      </c>
    </row>
    <row r="82" spans="1:7" x14ac:dyDescent="0.3">
      <c r="A82" s="5">
        <v>44406</v>
      </c>
      <c r="B82" s="2">
        <v>60631</v>
      </c>
      <c r="C82" s="3" t="s">
        <v>21</v>
      </c>
      <c r="D82" s="2">
        <v>65.13</v>
      </c>
      <c r="E82" s="2">
        <f>IFERROR(INDEX(Tableau2[Litres enlevés],_xlfn.AGGREGATE(15,6,(1/((Tableau2[Date]&gt;Tableau2[[#This Row],[Date]])*(Tableau2[Plaque Véhicule]=Tableau2[[#This Row],[Plaque Véhicule]])))*ROW(Tableau2[Date])-1,ROW(A$1))),"")</f>
        <v>42.42</v>
      </c>
      <c r="F82" s="2">
        <f>IFERROR(INDEX(Tableau2[Kilométrage véhicule],_xlfn.AGGREGATE(15,6,(1/((Tableau2[Date]&gt;Tableau2[[#This Row],[Date]])*(Tableau2[Plaque Véhicule]=Tableau2[[#This Row],[Plaque Véhicule]])))*ROW(Tableau2[Date])-1,ROW(A$1))),"")</f>
        <v>102919</v>
      </c>
      <c r="G82" s="2" t="s">
        <v>7</v>
      </c>
    </row>
    <row r="83" spans="1:7" x14ac:dyDescent="0.3">
      <c r="A83" s="5">
        <v>44407</v>
      </c>
      <c r="B83" s="2">
        <v>102919</v>
      </c>
      <c r="C83" s="3" t="s">
        <v>21</v>
      </c>
      <c r="D83" s="2">
        <v>42.42</v>
      </c>
      <c r="E83" s="2">
        <f>IFERROR(INDEX(Tableau2[Litres enlevés],_xlfn.AGGREGATE(15,6,(1/((Tableau2[Date]&gt;Tableau2[[#This Row],[Date]])*(Tableau2[Plaque Véhicule]=Tableau2[[#This Row],[Plaque Véhicule]])))*ROW(Tableau2[Date])-1,ROW(A$1))),"")</f>
        <v>59.21</v>
      </c>
      <c r="F83" s="2">
        <f>IFERROR(INDEX(Tableau2[Kilométrage véhicule],_xlfn.AGGREGATE(15,6,(1/((Tableau2[Date]&gt;Tableau2[[#This Row],[Date]])*(Tableau2[Plaque Véhicule]=Tableau2[[#This Row],[Plaque Véhicule]])))*ROW(Tableau2[Date])-1,ROW(A$1))),"")</f>
        <v>1</v>
      </c>
      <c r="G83" s="2" t="s">
        <v>7</v>
      </c>
    </row>
    <row r="84" spans="1:7" x14ac:dyDescent="0.3">
      <c r="A84" s="5">
        <v>44407</v>
      </c>
      <c r="B84" s="2">
        <v>33337</v>
      </c>
      <c r="C84" s="3" t="s">
        <v>15</v>
      </c>
      <c r="D84" s="2">
        <v>78.069999999999993</v>
      </c>
      <c r="E84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84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84" s="2" t="s">
        <v>7</v>
      </c>
    </row>
    <row r="85" spans="1:7" x14ac:dyDescent="0.3">
      <c r="A85" s="5">
        <v>44409</v>
      </c>
      <c r="B85" s="2">
        <v>1</v>
      </c>
      <c r="C85" s="3" t="s">
        <v>27</v>
      </c>
      <c r="D85" s="2">
        <v>41.82</v>
      </c>
      <c r="E85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85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85" s="2" t="s">
        <v>7</v>
      </c>
    </row>
    <row r="86" spans="1:7" x14ac:dyDescent="0.3">
      <c r="A86" s="5">
        <v>44410</v>
      </c>
      <c r="B86" s="2">
        <v>66000</v>
      </c>
      <c r="C86" s="3" t="s">
        <v>22</v>
      </c>
      <c r="D86" s="2">
        <v>45.58</v>
      </c>
      <c r="E86" s="2">
        <f>IFERROR(INDEX(Tableau2[Litres enlevés],_xlfn.AGGREGATE(15,6,(1/((Tableau2[Date]&gt;Tableau2[[#This Row],[Date]])*(Tableau2[Plaque Véhicule]=Tableau2[[#This Row],[Plaque Véhicule]])))*ROW(Tableau2[Date])-1,ROW(A$1))),"")</f>
        <v>61.49</v>
      </c>
      <c r="F86" s="2">
        <f>IFERROR(INDEX(Tableau2[Kilométrage véhicule],_xlfn.AGGREGATE(15,6,(1/((Tableau2[Date]&gt;Tableau2[[#This Row],[Date]])*(Tableau2[Plaque Véhicule]=Tableau2[[#This Row],[Plaque Véhicule]])))*ROW(Tableau2[Date])-1,ROW(A$1))),"")</f>
        <v>103548</v>
      </c>
      <c r="G86" s="2" t="s">
        <v>7</v>
      </c>
    </row>
    <row r="87" spans="1:7" x14ac:dyDescent="0.3">
      <c r="A87" s="5">
        <v>44410</v>
      </c>
      <c r="B87" s="2">
        <v>26917</v>
      </c>
      <c r="C87" s="3" t="s">
        <v>13</v>
      </c>
      <c r="D87" s="2">
        <v>52.17</v>
      </c>
      <c r="E87" s="2">
        <f>IFERROR(INDEX(Tableau2[Litres enlevés],_xlfn.AGGREGATE(15,6,(1/((Tableau2[Date]&gt;Tableau2[[#This Row],[Date]])*(Tableau2[Plaque Véhicule]=Tableau2[[#This Row],[Plaque Véhicule]])))*ROW(Tableau2[Date])-1,ROW(A$1))),"")</f>
        <v>42.35</v>
      </c>
      <c r="F87" s="2">
        <f>IFERROR(INDEX(Tableau2[Kilométrage véhicule],_xlfn.AGGREGATE(15,6,(1/((Tableau2[Date]&gt;Tableau2[[#This Row],[Date]])*(Tableau2[Plaque Véhicule]=Tableau2[[#This Row],[Plaque Véhicule]])))*ROW(Tableau2[Date])-1,ROW(A$1))),"")</f>
        <v>1</v>
      </c>
      <c r="G87" s="2" t="s">
        <v>7</v>
      </c>
    </row>
    <row r="88" spans="1:7" x14ac:dyDescent="0.3">
      <c r="A88" s="5">
        <v>44410</v>
      </c>
      <c r="B88" s="2">
        <v>152980</v>
      </c>
      <c r="C88" s="2" t="s">
        <v>24</v>
      </c>
      <c r="D88" s="2">
        <v>46.88</v>
      </c>
      <c r="E88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88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88" s="2" t="s">
        <v>7</v>
      </c>
    </row>
    <row r="89" spans="1:7" x14ac:dyDescent="0.3">
      <c r="A89" s="5">
        <v>44410</v>
      </c>
      <c r="B89" s="2">
        <v>66000</v>
      </c>
      <c r="C89" s="3" t="s">
        <v>8</v>
      </c>
      <c r="D89" s="2">
        <v>45.58</v>
      </c>
      <c r="E89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89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89" s="2" t="s">
        <v>7</v>
      </c>
    </row>
    <row r="90" spans="1:7" x14ac:dyDescent="0.3">
      <c r="A90" s="5">
        <v>44410</v>
      </c>
      <c r="B90" s="2">
        <v>26917</v>
      </c>
      <c r="C90" s="2" t="s">
        <v>9</v>
      </c>
      <c r="D90" s="2">
        <v>52.17</v>
      </c>
      <c r="E90" s="2">
        <f>IFERROR(INDEX(Tableau2[Litres enlevés],_xlfn.AGGREGATE(15,6,(1/((Tableau2[Date]&gt;Tableau2[[#This Row],[Date]])*(Tableau2[Plaque Véhicule]=Tableau2[[#This Row],[Plaque Véhicule]])))*ROW(Tableau2[Date])-1,ROW(A$1))),"")</f>
        <v>27.68</v>
      </c>
      <c r="F90" s="2">
        <f>IFERROR(INDEX(Tableau2[Kilométrage véhicule],_xlfn.AGGREGATE(15,6,(1/((Tableau2[Date]&gt;Tableau2[[#This Row],[Date]])*(Tableau2[Plaque Véhicule]=Tableau2[[#This Row],[Plaque Véhicule]])))*ROW(Tableau2[Date])-1,ROW(A$1))),"")</f>
        <v>118661</v>
      </c>
      <c r="G90" s="2" t="s">
        <v>7</v>
      </c>
    </row>
    <row r="91" spans="1:7" x14ac:dyDescent="0.3">
      <c r="A91" s="5">
        <v>44411</v>
      </c>
      <c r="B91" s="2">
        <v>162968</v>
      </c>
      <c r="C91" s="2" t="s">
        <v>16</v>
      </c>
      <c r="D91" s="2">
        <v>57.4</v>
      </c>
      <c r="E91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91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91" s="2" t="s">
        <v>7</v>
      </c>
    </row>
    <row r="92" spans="1:7" x14ac:dyDescent="0.3">
      <c r="A92" s="5">
        <v>44411</v>
      </c>
      <c r="B92" s="2">
        <v>136007</v>
      </c>
      <c r="C92" s="2" t="s">
        <v>17</v>
      </c>
      <c r="D92" s="2">
        <v>50.94</v>
      </c>
      <c r="E92" s="2">
        <f>IFERROR(INDEX(Tableau2[Litres enlevés],_xlfn.AGGREGATE(15,6,(1/((Tableau2[Date]&gt;Tableau2[[#This Row],[Date]])*(Tableau2[Plaque Véhicule]=Tableau2[[#This Row],[Plaque Véhicule]])))*ROW(Tableau2[Date])-1,ROW(A$1))),"")</f>
        <v>82.8</v>
      </c>
      <c r="F92" s="2">
        <f>IFERROR(INDEX(Tableau2[Kilométrage véhicule],_xlfn.AGGREGATE(15,6,(1/((Tableau2[Date]&gt;Tableau2[[#This Row],[Date]])*(Tableau2[Plaque Véhicule]=Tableau2[[#This Row],[Plaque Véhicule]])))*ROW(Tableau2[Date])-1,ROW(A$1))),"")</f>
        <v>46500</v>
      </c>
      <c r="G92" s="2" t="s">
        <v>7</v>
      </c>
    </row>
    <row r="93" spans="1:7" x14ac:dyDescent="0.3">
      <c r="A93" s="5">
        <v>44411</v>
      </c>
      <c r="B93" s="2">
        <v>165681</v>
      </c>
      <c r="C93" s="2" t="s">
        <v>10</v>
      </c>
      <c r="D93" s="2">
        <v>48.21</v>
      </c>
      <c r="E93" s="2">
        <f>IFERROR(INDEX(Tableau2[Litres enlevés],_xlfn.AGGREGATE(15,6,(1/((Tableau2[Date]&gt;Tableau2[[#This Row],[Date]])*(Tableau2[Plaque Véhicule]=Tableau2[[#This Row],[Plaque Véhicule]])))*ROW(Tableau2[Date])-1,ROW(A$1))),"")</f>
        <v>72.599999999999994</v>
      </c>
      <c r="F93" s="2">
        <f>IFERROR(INDEX(Tableau2[Kilométrage véhicule],_xlfn.AGGREGATE(15,6,(1/((Tableau2[Date]&gt;Tableau2[[#This Row],[Date]])*(Tableau2[Plaque Véhicule]=Tableau2[[#This Row],[Plaque Véhicule]])))*ROW(Tableau2[Date])-1,ROW(A$1))),"")</f>
        <v>77344</v>
      </c>
      <c r="G93" s="2" t="s">
        <v>7</v>
      </c>
    </row>
    <row r="94" spans="1:7" x14ac:dyDescent="0.3">
      <c r="A94" s="5">
        <v>44412</v>
      </c>
      <c r="B94" s="2">
        <v>881020</v>
      </c>
      <c r="C94" s="2" t="s">
        <v>25</v>
      </c>
      <c r="D94" s="2">
        <v>35.159999999999997</v>
      </c>
      <c r="E94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94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94" s="2" t="s">
        <v>7</v>
      </c>
    </row>
    <row r="95" spans="1:7" x14ac:dyDescent="0.3">
      <c r="A95" s="5">
        <v>44412</v>
      </c>
      <c r="B95" s="2">
        <v>1</v>
      </c>
      <c r="C95" s="2" t="s">
        <v>21</v>
      </c>
      <c r="D95" s="2">
        <v>59.21</v>
      </c>
      <c r="E95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95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95" s="2" t="s">
        <v>7</v>
      </c>
    </row>
    <row r="96" spans="1:7" x14ac:dyDescent="0.3">
      <c r="A96" s="5">
        <v>44412</v>
      </c>
      <c r="B96" s="2">
        <v>220855</v>
      </c>
      <c r="C96" s="2" t="s">
        <v>18</v>
      </c>
      <c r="D96" s="2">
        <v>82.42</v>
      </c>
      <c r="E96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96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96" s="2" t="s">
        <v>7</v>
      </c>
    </row>
    <row r="97" spans="1:7" x14ac:dyDescent="0.3">
      <c r="A97" s="5">
        <v>44412</v>
      </c>
      <c r="B97" s="2">
        <v>76751</v>
      </c>
      <c r="C97" s="2" t="s">
        <v>11</v>
      </c>
      <c r="D97" s="2">
        <v>67.489999999999995</v>
      </c>
      <c r="E97" s="2">
        <f>IFERROR(INDEX(Tableau2[Litres enlevés],_xlfn.AGGREGATE(15,6,(1/((Tableau2[Date]&gt;Tableau2[[#This Row],[Date]])*(Tableau2[Plaque Véhicule]=Tableau2[[#This Row],[Plaque Véhicule]])))*ROW(Tableau2[Date])-1,ROW(A$1))),"")</f>
        <v>63.37</v>
      </c>
      <c r="F97" s="2">
        <f>IFERROR(INDEX(Tableau2[Kilométrage véhicule],_xlfn.AGGREGATE(15,6,(1/((Tableau2[Date]&gt;Tableau2[[#This Row],[Date]])*(Tableau2[Plaque Véhicule]=Tableau2[[#This Row],[Plaque Véhicule]])))*ROW(Tableau2[Date])-1,ROW(A$1))),"")</f>
        <v>61113</v>
      </c>
      <c r="G97" s="2" t="s">
        <v>7</v>
      </c>
    </row>
    <row r="98" spans="1:7" x14ac:dyDescent="0.3">
      <c r="A98" s="5">
        <v>44413</v>
      </c>
      <c r="B98" s="2">
        <v>103548</v>
      </c>
      <c r="C98" s="2" t="s">
        <v>22</v>
      </c>
      <c r="D98" s="2">
        <v>61.49</v>
      </c>
      <c r="E98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98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98" s="2" t="s">
        <v>7</v>
      </c>
    </row>
    <row r="99" spans="1:7" x14ac:dyDescent="0.3">
      <c r="A99" s="5">
        <v>44414</v>
      </c>
      <c r="B99" s="2">
        <v>153617</v>
      </c>
      <c r="C99" s="2" t="s">
        <v>28</v>
      </c>
      <c r="D99" s="2">
        <v>38.4</v>
      </c>
      <c r="E99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99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99" s="2" t="s">
        <v>7</v>
      </c>
    </row>
    <row r="100" spans="1:7" x14ac:dyDescent="0.3">
      <c r="A100" s="5">
        <v>44414</v>
      </c>
      <c r="B100" s="2">
        <v>118247</v>
      </c>
      <c r="C100" s="2" t="s">
        <v>19</v>
      </c>
      <c r="D100" s="2">
        <v>35.54</v>
      </c>
      <c r="E100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00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00" s="2" t="s">
        <v>7</v>
      </c>
    </row>
    <row r="101" spans="1:7" x14ac:dyDescent="0.3">
      <c r="A101" s="5">
        <v>44414</v>
      </c>
      <c r="B101" s="2">
        <v>70933</v>
      </c>
      <c r="C101" s="3" t="s">
        <v>12</v>
      </c>
      <c r="D101" s="2">
        <v>71.81</v>
      </c>
      <c r="E101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01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01" s="2" t="s">
        <v>7</v>
      </c>
    </row>
    <row r="102" spans="1:7" x14ac:dyDescent="0.3">
      <c r="A102" s="5">
        <v>44415</v>
      </c>
      <c r="B102" s="2">
        <v>1</v>
      </c>
      <c r="C102" s="3" t="s">
        <v>13</v>
      </c>
      <c r="D102" s="2">
        <v>42.35</v>
      </c>
      <c r="E102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02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02" s="2" t="s">
        <v>7</v>
      </c>
    </row>
    <row r="103" spans="1:7" x14ac:dyDescent="0.3">
      <c r="A103" s="5">
        <v>44415</v>
      </c>
      <c r="B103" s="2">
        <v>288880</v>
      </c>
      <c r="C103" s="3" t="s">
        <v>23</v>
      </c>
      <c r="D103" s="2">
        <v>66.05</v>
      </c>
      <c r="E103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03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03" s="2" t="s">
        <v>7</v>
      </c>
    </row>
    <row r="104" spans="1:7" x14ac:dyDescent="0.3">
      <c r="A104" s="5">
        <v>44417</v>
      </c>
      <c r="B104" s="2">
        <v>66750</v>
      </c>
      <c r="C104" s="3" t="s">
        <v>20</v>
      </c>
      <c r="D104" s="2">
        <v>43.88</v>
      </c>
      <c r="E104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04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04" s="2" t="s">
        <v>7</v>
      </c>
    </row>
    <row r="105" spans="1:7" x14ac:dyDescent="0.3">
      <c r="A105" s="5">
        <v>44417</v>
      </c>
      <c r="B105" s="2">
        <v>61113</v>
      </c>
      <c r="C105" s="3" t="s">
        <v>11</v>
      </c>
      <c r="D105" s="2">
        <v>63.37</v>
      </c>
      <c r="E105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05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05" s="2" t="s">
        <v>7</v>
      </c>
    </row>
    <row r="106" spans="1:7" x14ac:dyDescent="0.3">
      <c r="A106" s="5">
        <v>44418</v>
      </c>
      <c r="B106" s="2">
        <v>136901</v>
      </c>
      <c r="C106" s="3" t="s">
        <v>26</v>
      </c>
      <c r="D106" s="2">
        <v>55.18</v>
      </c>
      <c r="E106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06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06" s="2" t="s">
        <v>7</v>
      </c>
    </row>
    <row r="107" spans="1:7" x14ac:dyDescent="0.3">
      <c r="A107" s="5">
        <v>44418</v>
      </c>
      <c r="B107" s="2">
        <v>118661</v>
      </c>
      <c r="C107" s="3" t="s">
        <v>9</v>
      </c>
      <c r="D107" s="2">
        <v>27.68</v>
      </c>
      <c r="E107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07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07" s="2" t="s">
        <v>7</v>
      </c>
    </row>
    <row r="108" spans="1:7" x14ac:dyDescent="0.3">
      <c r="A108" s="5">
        <v>44418</v>
      </c>
      <c r="B108" s="2">
        <v>46500</v>
      </c>
      <c r="C108" s="3" t="s">
        <v>17</v>
      </c>
      <c r="D108" s="2">
        <v>82.8</v>
      </c>
      <c r="E108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08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08" s="2" t="s">
        <v>7</v>
      </c>
    </row>
    <row r="109" spans="1:7" x14ac:dyDescent="0.3">
      <c r="A109" s="5">
        <v>44418</v>
      </c>
      <c r="B109" s="2">
        <v>77344</v>
      </c>
      <c r="C109" s="3" t="s">
        <v>10</v>
      </c>
      <c r="D109" s="2">
        <v>72.599999999999994</v>
      </c>
      <c r="E109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09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09" s="2" t="s">
        <v>7</v>
      </c>
    </row>
    <row r="110" spans="1:7" x14ac:dyDescent="0.3">
      <c r="A110" s="5">
        <v>44419</v>
      </c>
      <c r="B110" s="2">
        <v>104193</v>
      </c>
      <c r="C110" s="3" t="s">
        <v>14</v>
      </c>
      <c r="D110" s="2">
        <v>63.13</v>
      </c>
      <c r="E110" s="2" t="str">
        <f>IFERROR(INDEX(Tableau2[Litres enlevés],_xlfn.AGGREGATE(15,6,(1/((Tableau2[Date]&gt;Tableau2[[#This Row],[Date]])*(Tableau2[Plaque Véhicule]=Tableau2[[#This Row],[Plaque Véhicule]])))*ROW(Tableau2[Date])-1,ROW(A$1))),"")</f>
        <v/>
      </c>
      <c r="F110" s="2" t="str">
        <f>IFERROR(INDEX(Tableau2[Kilométrage véhicule],_xlfn.AGGREGATE(15,6,(1/((Tableau2[Date]&gt;Tableau2[[#This Row],[Date]])*(Tableau2[Plaque Véhicule]=Tableau2[[#This Row],[Plaque Véhicule]])))*ROW(Tableau2[Date])-1,ROW(A$1))),"")</f>
        <v/>
      </c>
      <c r="G110" s="2" t="s">
        <v>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mdo100</cp:lastModifiedBy>
  <dcterms:created xsi:type="dcterms:W3CDTF">2021-08-11T13:39:50Z</dcterms:created>
  <dcterms:modified xsi:type="dcterms:W3CDTF">2021-08-11T15:49:39Z</dcterms:modified>
</cp:coreProperties>
</file>