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19440" windowHeight="13176"/>
  </bookViews>
  <sheets>
    <sheet name="Feuil1" sheetId="1" r:id="rId1"/>
    <sheet name="Feuil2" sheetId="2" r:id="rId2"/>
  </sheet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 i="1" l="1"/>
  <c r="E3" i="1"/>
  <c r="E4" i="1"/>
  <c r="E5" i="1"/>
  <c r="E6" i="1"/>
  <c r="E7" i="1"/>
  <c r="E8" i="1"/>
  <c r="E9" i="1"/>
  <c r="D2" i="1" a="1"/>
  <c r="D6" i="1" a="1"/>
  <c r="D7" i="1" a="1"/>
  <c r="D3" i="1" a="1"/>
  <c r="D8" i="1" a="1"/>
  <c r="D4" i="1" a="1"/>
  <c r="D5" i="1" a="1"/>
  <c r="D9" i="1" a="1"/>
  <c r="D9" i="1" l="1"/>
  <c r="D5" i="1"/>
  <c r="D4" i="1"/>
  <c r="D8" i="1"/>
  <c r="D3" i="1"/>
  <c r="D7" i="1"/>
  <c r="D6" i="1"/>
  <c r="D2" i="1"/>
</calcChain>
</file>

<file path=xl/sharedStrings.xml><?xml version="1.0" encoding="utf-8"?>
<sst xmlns="http://schemas.openxmlformats.org/spreadsheetml/2006/main" count="99" uniqueCount="14">
  <si>
    <t>Libellé</t>
  </si>
  <si>
    <t>Date inscription</t>
  </si>
  <si>
    <t>centre A</t>
  </si>
  <si>
    <t>U2A</t>
  </si>
  <si>
    <t>N° Distribution</t>
  </si>
  <si>
    <t>N° ligne</t>
  </si>
  <si>
    <t>DIS210105001009</t>
  </si>
  <si>
    <t>DIS210105001010</t>
  </si>
  <si>
    <t>A</t>
  </si>
  <si>
    <t>N° personne</t>
  </si>
  <si>
    <t>Numéro personne</t>
  </si>
  <si>
    <t xml:space="preserve">Date de passage </t>
  </si>
  <si>
    <t>total passage</t>
  </si>
  <si>
    <t>presence en mois</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</si>
</sst>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2"/>
      <color rgb="FF858995"/>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6">
    <xf numFmtId="0" fontId="0" fillId="0" borderId="0" xfId="0"/>
    <xf numFmtId="0" fontId="0" fillId="0" borderId="0" xfId="0"/>
    <xf numFmtId="14" fontId="0" fillId="0" borderId="0" xfId="0" applyNumberFormat="1"/>
    <xf numFmtId="0" fontId="0" fillId="0" borderId="0" xfId="0"/>
    <xf numFmtId="14" fontId="0" fillId="0" borderId="0" xfId="0" applyNumberFormat="1"/>
    <xf numFmtId="0" fontId="18" fillId="0" borderId="0" xfId="0" applyFont="1"/>
  </cellXfs>
  <cellStyles count="42">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Commentaire" xfId="15" builtinId="10" customBuiltin="1"/>
    <cellStyle name="Entrée" xfId="9" builtinId="20" customBuiltin="1"/>
    <cellStyle name="Insatisfaisant" xfId="7" builtinId="27" customBuiltin="1"/>
    <cellStyle name="Neutre" xfId="8" builtinId="28" customBuiltin="1"/>
    <cellStyle name="Normal" xfId="0" builtinId="0"/>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4">
    <dxf>
      <numFmt numFmtId="0" formatCode="General"/>
    </dxf>
    <dxf>
      <numFmt numFmtId="0" formatCode="General"/>
    </dxf>
    <dxf>
      <numFmt numFmtId="19" formatCode="dd/mm/yyyy"/>
    </dxf>
    <dxf>
      <numFmt numFmtId="19" formatCode="dd/mm/yyyy"/>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1219200</xdr:colOff>
      <xdr:row>18</xdr:row>
      <xdr:rowOff>47625</xdr:rowOff>
    </xdr:from>
    <xdr:to>
      <xdr:col>10</xdr:col>
      <xdr:colOff>161925</xdr:colOff>
      <xdr:row>23</xdr:row>
      <xdr:rowOff>152400</xdr:rowOff>
    </xdr:to>
    <xdr:sp macro="" textlink="">
      <xdr:nvSpPr>
        <xdr:cNvPr id="2" name="ZoneTexte 1">
          <a:extLst>
            <a:ext uri="{FF2B5EF4-FFF2-40B4-BE49-F238E27FC236}">
              <a16:creationId xmlns:a16="http://schemas.microsoft.com/office/drawing/2014/main" xmlns="" id="{15B31F5D-1F18-489F-A6E8-34CA148FFD09}"/>
            </a:ext>
          </a:extLst>
        </xdr:cNvPr>
        <xdr:cNvSpPr txBox="1"/>
      </xdr:nvSpPr>
      <xdr:spPr>
        <a:xfrm>
          <a:off x="3105150" y="3476625"/>
          <a:ext cx="6905625" cy="1057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J'aimerais aujourd'hui calculer pour une personne donnée : le nombre de fois où elle est passée (nombre de dates de passage depuis son inscription), la durée de présence dans le centre en jours ou mois (différence entre sa date d'inscription et sa dernière date de passage). Ma difficulté vient tout particulièrement du fait qu'une même personne apparaît sur plusieurs lignes pour une même date de passage (avec un chiffre qui varie parfois 10 parfois 12 pour un même passage).</a:t>
          </a:r>
          <a:endParaRPr lang="fr-FR" sz="1100"/>
        </a:p>
      </xdr:txBody>
    </xdr:sp>
    <xdr:clientData/>
  </xdr:twoCellAnchor>
</xdr:wsDr>
</file>

<file path=xl/tables/table1.xml><?xml version="1.0" encoding="utf-8"?>
<table xmlns="http://schemas.openxmlformats.org/spreadsheetml/2006/main" id="1" name="Tableau1" displayName="Tableau1" ref="A1:E9" totalsRowShown="0">
  <autoFilter ref="A1:E9"/>
  <tableColumns count="5">
    <tableColumn id="1" name="Libellé"/>
    <tableColumn id="2" name="N° personne"/>
    <tableColumn id="3" name="Date inscription" dataDxfId="3"/>
    <tableColumn id="4" name="total passage" dataDxfId="0">
      <calculatedColumnFormula array="1">COUNT(1/FREQUENCY(IF((Tableau2[Numéro personne]=$B2),MATCH(Tableau2[[Date de passage ]],Tableau2[[Date de passage ]],0)),ROW(INDIRECT("1:"&amp;ROWS(Tableau2[[Date de passage ]])))))</calculatedColumnFormula>
    </tableColumn>
    <tableColumn id="5" name="presence en mois" dataDxfId="1">
      <calculatedColumnFormula>IFERROR(DATEDIF($C2,SUMPRODUCT((MAX((Tableau2[[Date de passage ]]*(Tableau2[Numéro personne]=Tableau1[[#This Row],[N° personne]]))))),"m"),"jamais venu")</calculatedColumnFormula>
    </tableColumn>
  </tableColumns>
  <tableStyleInfo name="TableStyleMedium2" showFirstColumn="0" showLastColumn="0" showRowStripes="1" showColumnStripes="0"/>
</table>
</file>

<file path=xl/tables/table2.xml><?xml version="1.0" encoding="utf-8"?>
<table xmlns="http://schemas.openxmlformats.org/spreadsheetml/2006/main" id="2" name="Tableau2" displayName="Tableau2" ref="A1:E42" totalsRowShown="0">
  <autoFilter ref="A1:E42"/>
  <tableColumns count="5">
    <tableColumn id="1" name="U2A"/>
    <tableColumn id="2" name="N° Distribution"/>
    <tableColumn id="3" name="N° ligne"/>
    <tableColumn id="4" name="Date de passage " dataDxfId="2"/>
    <tableColumn id="5" name="Numéro personne"/>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Views>
    <sheetView tabSelected="1" workbookViewId="0">
      <selection activeCell="J10" sqref="J10"/>
    </sheetView>
  </sheetViews>
  <sheetFormatPr baseColWidth="10" defaultRowHeight="14.4" x14ac:dyDescent="0.3"/>
  <cols>
    <col min="1" max="1" width="28.33203125" customWidth="1"/>
    <col min="2" max="2" width="20.88671875" customWidth="1"/>
    <col min="3" max="3" width="18.5546875" customWidth="1"/>
    <col min="4" max="4" width="14.33203125" customWidth="1"/>
    <col min="5" max="5" width="18.6640625" customWidth="1"/>
  </cols>
  <sheetData>
    <row r="1" spans="1:5" x14ac:dyDescent="0.3">
      <c r="A1" s="1" t="s">
        <v>0</v>
      </c>
      <c r="B1" s="1" t="s">
        <v>9</v>
      </c>
      <c r="C1" s="1" t="s">
        <v>1</v>
      </c>
      <c r="D1" t="s">
        <v>12</v>
      </c>
      <c r="E1" t="s">
        <v>13</v>
      </c>
    </row>
    <row r="2" spans="1:5" x14ac:dyDescent="0.3">
      <c r="A2" s="1" t="s">
        <v>2</v>
      </c>
      <c r="B2" s="1">
        <v>48</v>
      </c>
      <c r="C2" s="2">
        <v>40924</v>
      </c>
      <c r="D2" s="3">
        <f t="array" aca="1" ref="D2" ca="1">COUNT(1/FREQUENCY(IF((Tableau2[Numéro personne]=$B2),MATCH(Tableau2[[Date de passage ]],Tableau2[[Date de passage ]],0)),ROW(INDIRECT("1:"&amp;ROWS(Tableau2[[Date de passage ]])))))</f>
        <v>3</v>
      </c>
      <c r="E2">
        <f>IFERROR(DATEDIF($C2,SUMPRODUCT((MAX((Tableau2[[Date de passage ]]*(Tableau2[Numéro personne]=Tableau1[[#This Row],[N° personne]]))))),"m"),"jamais venu")</f>
        <v>107</v>
      </c>
    </row>
    <row r="3" spans="1:5" x14ac:dyDescent="0.3">
      <c r="A3" s="1" t="s">
        <v>2</v>
      </c>
      <c r="B3" s="1">
        <v>49</v>
      </c>
      <c r="C3" s="2">
        <v>40717</v>
      </c>
      <c r="D3">
        <f t="array" aca="1" ref="D3" ca="1">COUNT(1/FREQUENCY(IF((Tableau2[Numéro personne]=$B3),MATCH(Tableau2[[Date de passage ]],Tableau2[[Date de passage ]],0)),ROW(INDIRECT("1:"&amp;ROWS(Tableau2[[Date de passage ]])))))</f>
        <v>1</v>
      </c>
      <c r="E3">
        <f>IFERROR(DATEDIF($C3,SUMPRODUCT((MAX((Tableau2[[Date de passage ]]*(Tableau2[Numéro personne]=Tableau1[[#This Row],[N° personne]]))))),"m"),"jamais venu")</f>
        <v>114</v>
      </c>
    </row>
    <row r="4" spans="1:5" x14ac:dyDescent="0.3">
      <c r="A4" s="1" t="s">
        <v>2</v>
      </c>
      <c r="B4" s="1">
        <v>50</v>
      </c>
      <c r="C4" s="2">
        <v>40730</v>
      </c>
      <c r="D4">
        <f t="array" aca="1" ref="D4" ca="1">COUNT(1/FREQUENCY(IF((Tableau2[Numéro personne]=$B4),MATCH(Tableau2[[Date de passage ]],Tableau2[[Date de passage ]],0)),ROW(INDIRECT("1:"&amp;ROWS(Tableau2[[Date de passage ]])))))</f>
        <v>0</v>
      </c>
      <c r="E4" t="str">
        <f>IFERROR(DATEDIF($C4,SUMPRODUCT((MAX((Tableau2[[Date de passage ]]*(Tableau2[Numéro personne]=Tableau1[[#This Row],[N° personne]]))))),"m"),"jamais venu")</f>
        <v>jamais venu</v>
      </c>
    </row>
    <row r="5" spans="1:5" x14ac:dyDescent="0.3">
      <c r="A5" s="1" t="s">
        <v>2</v>
      </c>
      <c r="B5" s="1">
        <v>51</v>
      </c>
      <c r="C5" s="2">
        <v>40813</v>
      </c>
      <c r="D5">
        <f t="array" aca="1" ref="D5" ca="1">COUNT(1/FREQUENCY(IF((Tableau2[Numéro personne]=$B5),MATCH(Tableau2[[Date de passage ]],Tableau2[[Date de passage ]],0)),ROW(INDIRECT("1:"&amp;ROWS(Tableau2[[Date de passage ]])))))</f>
        <v>0</v>
      </c>
      <c r="E5" t="str">
        <f>IFERROR(DATEDIF($C5,SUMPRODUCT((MAX((Tableau2[[Date de passage ]]*(Tableau2[Numéro personne]=Tableau1[[#This Row],[N° personne]]))))),"m"),"jamais venu")</f>
        <v>jamais venu</v>
      </c>
    </row>
    <row r="6" spans="1:5" x14ac:dyDescent="0.3">
      <c r="A6" s="1" t="s">
        <v>2</v>
      </c>
      <c r="B6" s="1">
        <v>55</v>
      </c>
      <c r="C6" s="2">
        <v>39846</v>
      </c>
      <c r="D6">
        <f t="array" aca="1" ref="D6" ca="1">COUNT(1/FREQUENCY(IF((Tableau2[Numéro personne]=$B6),MATCH(Tableau2[[Date de passage ]],Tableau2[[Date de passage ]],0)),ROW(INDIRECT("1:"&amp;ROWS(Tableau2[[Date de passage ]])))))</f>
        <v>2</v>
      </c>
      <c r="E6">
        <f>IFERROR(DATEDIF($C6,SUMPRODUCT((MAX((Tableau2[[Date de passage ]]*(Tableau2[Numéro personne]=Tableau1[[#This Row],[N° personne]]))))),"m"),"jamais venu")</f>
        <v>143</v>
      </c>
    </row>
    <row r="7" spans="1:5" x14ac:dyDescent="0.3">
      <c r="A7" s="1" t="s">
        <v>2</v>
      </c>
      <c r="B7" s="1">
        <v>67</v>
      </c>
      <c r="C7" s="2">
        <v>40799</v>
      </c>
      <c r="D7">
        <f t="array" aca="1" ref="D7" ca="1">COUNT(1/FREQUENCY(IF((Tableau2[Numéro personne]=$B7),MATCH(Tableau2[[Date de passage ]],Tableau2[[Date de passage ]],0)),ROW(INDIRECT("1:"&amp;ROWS(Tableau2[[Date de passage ]])))))</f>
        <v>0</v>
      </c>
      <c r="E7" t="str">
        <f>IFERROR(DATEDIF($C7,SUMPRODUCT((MAX((Tableau2[[Date de passage ]]*(Tableau2[Numéro personne]=Tableau1[[#This Row],[N° personne]]))))),"m"),"jamais venu")</f>
        <v>jamais venu</v>
      </c>
    </row>
    <row r="8" spans="1:5" x14ac:dyDescent="0.3">
      <c r="A8" s="1" t="s">
        <v>2</v>
      </c>
      <c r="B8" s="1">
        <v>70</v>
      </c>
      <c r="C8" s="2">
        <v>40808</v>
      </c>
      <c r="D8">
        <f t="array" aca="1" ref="D8" ca="1">COUNT(1/FREQUENCY(IF((Tableau2[Numéro personne]=$B8),MATCH(Tableau2[[Date de passage ]],Tableau2[[Date de passage ]],0)),ROW(INDIRECT("1:"&amp;ROWS(Tableau2[[Date de passage ]])))))</f>
        <v>0</v>
      </c>
      <c r="E8" t="str">
        <f>IFERROR(DATEDIF($C8,SUMPRODUCT((MAX((Tableau2[[Date de passage ]]*(Tableau2[Numéro personne]=Tableau1[[#This Row],[N° personne]]))))),"m"),"jamais venu")</f>
        <v>jamais venu</v>
      </c>
    </row>
    <row r="9" spans="1:5" x14ac:dyDescent="0.3">
      <c r="A9" s="1" t="s">
        <v>2</v>
      </c>
      <c r="B9" s="1">
        <v>96</v>
      </c>
      <c r="C9" s="2">
        <v>40851</v>
      </c>
      <c r="D9">
        <f t="array" aca="1" ref="D9" ca="1">COUNT(1/FREQUENCY(IF((Tableau2[Numéro personne]=$B9),MATCH(Tableau2[[Date de passage ]],Tableau2[[Date de passage ]],0)),ROW(INDIRECT("1:"&amp;ROWS(Tableau2[[Date de passage ]])))))</f>
        <v>0</v>
      </c>
      <c r="E9" t="str">
        <f>IFERROR(DATEDIF($C9,SUMPRODUCT((MAX((Tableau2[[Date de passage ]]*(Tableau2[Numéro personne]=Tableau1[[#This Row],[N° personne]]))))),"m"),"jamais venu")</f>
        <v>jamais venu</v>
      </c>
    </row>
    <row r="13" spans="1:5" ht="15.6" x14ac:dyDescent="0.3">
      <c r="E13" s="5"/>
    </row>
  </sheetData>
  <pageMargins left="0.7" right="0.7" top="0.75" bottom="0.75" header="0.3" footer="0.3"/>
  <pageSetup paperSize="9" orientation="portrait" horizontalDpi="0" verticalDpi="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2"/>
  <sheetViews>
    <sheetView workbookViewId="0">
      <selection activeCell="G19" sqref="G19"/>
    </sheetView>
  </sheetViews>
  <sheetFormatPr baseColWidth="10" defaultRowHeight="14.4" x14ac:dyDescent="0.3"/>
  <cols>
    <col min="2" max="2" width="19.88671875" customWidth="1"/>
    <col min="4" max="4" width="16.88671875" customWidth="1"/>
    <col min="5" max="5" width="25.6640625" customWidth="1"/>
  </cols>
  <sheetData>
    <row r="1" spans="1:5" x14ac:dyDescent="0.3">
      <c r="A1" s="3" t="s">
        <v>3</v>
      </c>
      <c r="B1" s="3" t="s">
        <v>4</v>
      </c>
      <c r="C1" s="3" t="s">
        <v>5</v>
      </c>
      <c r="D1" s="3" t="s">
        <v>11</v>
      </c>
      <c r="E1" s="3" t="s">
        <v>10</v>
      </c>
    </row>
    <row r="2" spans="1:5" x14ac:dyDescent="0.3">
      <c r="A2" s="3" t="s">
        <v>8</v>
      </c>
      <c r="B2" s="3" t="s">
        <v>6</v>
      </c>
      <c r="C2" s="3">
        <v>1</v>
      </c>
      <c r="D2" s="4">
        <v>44201</v>
      </c>
      <c r="E2" s="3">
        <v>48</v>
      </c>
    </row>
    <row r="3" spans="1:5" x14ac:dyDescent="0.3">
      <c r="A3" s="3" t="s">
        <v>8</v>
      </c>
      <c r="B3" s="3" t="s">
        <v>6</v>
      </c>
      <c r="C3" s="3">
        <v>2</v>
      </c>
      <c r="D3" s="4">
        <v>44201</v>
      </c>
      <c r="E3" s="3">
        <v>48</v>
      </c>
    </row>
    <row r="4" spans="1:5" x14ac:dyDescent="0.3">
      <c r="A4" s="3" t="s">
        <v>8</v>
      </c>
      <c r="B4" s="3" t="s">
        <v>6</v>
      </c>
      <c r="C4" s="3">
        <v>3</v>
      </c>
      <c r="D4" s="4">
        <v>44201</v>
      </c>
      <c r="E4" s="3">
        <v>48</v>
      </c>
    </row>
    <row r="5" spans="1:5" x14ac:dyDescent="0.3">
      <c r="A5" s="3" t="s">
        <v>8</v>
      </c>
      <c r="B5" s="3" t="s">
        <v>6</v>
      </c>
      <c r="C5" s="3">
        <v>4</v>
      </c>
      <c r="D5" s="4">
        <v>44201</v>
      </c>
      <c r="E5" s="3">
        <v>48</v>
      </c>
    </row>
    <row r="6" spans="1:5" x14ac:dyDescent="0.3">
      <c r="A6" s="3" t="s">
        <v>8</v>
      </c>
      <c r="B6" s="3" t="s">
        <v>6</v>
      </c>
      <c r="C6" s="3">
        <v>5</v>
      </c>
      <c r="D6" s="4">
        <v>44201</v>
      </c>
      <c r="E6" s="3">
        <v>48</v>
      </c>
    </row>
    <row r="7" spans="1:5" x14ac:dyDescent="0.3">
      <c r="A7" s="3" t="s">
        <v>8</v>
      </c>
      <c r="B7" s="3" t="s">
        <v>6</v>
      </c>
      <c r="C7" s="3">
        <v>6</v>
      </c>
      <c r="D7" s="4">
        <v>44201</v>
      </c>
      <c r="E7" s="3">
        <v>55</v>
      </c>
    </row>
    <row r="8" spans="1:5" x14ac:dyDescent="0.3">
      <c r="A8" s="3" t="s">
        <v>8</v>
      </c>
      <c r="B8" s="3" t="s">
        <v>6</v>
      </c>
      <c r="C8" s="3">
        <v>7</v>
      </c>
      <c r="D8" s="4">
        <v>44201</v>
      </c>
      <c r="E8" s="3">
        <v>55</v>
      </c>
    </row>
    <row r="9" spans="1:5" x14ac:dyDescent="0.3">
      <c r="A9" s="3" t="s">
        <v>8</v>
      </c>
      <c r="B9" s="3" t="s">
        <v>6</v>
      </c>
      <c r="C9" s="3">
        <v>8</v>
      </c>
      <c r="D9" s="4">
        <v>44201</v>
      </c>
      <c r="E9" s="3">
        <v>55</v>
      </c>
    </row>
    <row r="10" spans="1:5" x14ac:dyDescent="0.3">
      <c r="A10" s="3" t="s">
        <v>8</v>
      </c>
      <c r="B10" s="3" t="s">
        <v>6</v>
      </c>
      <c r="C10" s="3">
        <v>9</v>
      </c>
      <c r="D10" s="4">
        <v>44201</v>
      </c>
      <c r="E10" s="3">
        <v>55</v>
      </c>
    </row>
    <row r="11" spans="1:5" x14ac:dyDescent="0.3">
      <c r="A11" s="3" t="s">
        <v>8</v>
      </c>
      <c r="B11" s="3" t="s">
        <v>6</v>
      </c>
      <c r="C11" s="3">
        <v>10</v>
      </c>
      <c r="D11" s="4">
        <v>44201</v>
      </c>
      <c r="E11" s="3">
        <v>55</v>
      </c>
    </row>
    <row r="12" spans="1:5" x14ac:dyDescent="0.3">
      <c r="A12" s="3" t="s">
        <v>8</v>
      </c>
      <c r="B12" s="3" t="s">
        <v>6</v>
      </c>
      <c r="C12" s="3">
        <v>11</v>
      </c>
      <c r="D12" s="4">
        <v>44201</v>
      </c>
      <c r="E12" s="3">
        <v>55</v>
      </c>
    </row>
    <row r="13" spans="1:5" x14ac:dyDescent="0.3">
      <c r="A13" s="3" t="s">
        <v>8</v>
      </c>
      <c r="B13" s="3" t="s">
        <v>6</v>
      </c>
      <c r="C13" s="3">
        <v>12</v>
      </c>
      <c r="D13" s="4">
        <v>44201</v>
      </c>
      <c r="E13" s="3">
        <v>48</v>
      </c>
    </row>
    <row r="14" spans="1:5" x14ac:dyDescent="0.3">
      <c r="A14" s="3" t="s">
        <v>8</v>
      </c>
      <c r="B14" s="3" t="s">
        <v>6</v>
      </c>
      <c r="C14" s="3">
        <v>13</v>
      </c>
      <c r="D14" s="4">
        <v>44201</v>
      </c>
      <c r="E14" s="3">
        <v>48</v>
      </c>
    </row>
    <row r="15" spans="1:5" x14ac:dyDescent="0.3">
      <c r="A15" s="3" t="s">
        <v>8</v>
      </c>
      <c r="B15" s="3" t="s">
        <v>6</v>
      </c>
      <c r="C15" s="3">
        <v>14</v>
      </c>
      <c r="D15" s="4">
        <v>44201</v>
      </c>
      <c r="E15" s="3">
        <v>48</v>
      </c>
    </row>
    <row r="16" spans="1:5" x14ac:dyDescent="0.3">
      <c r="A16" s="3" t="s">
        <v>8</v>
      </c>
      <c r="B16" s="3" t="s">
        <v>6</v>
      </c>
      <c r="C16" s="3">
        <v>15</v>
      </c>
      <c r="D16" s="4">
        <v>44201</v>
      </c>
      <c r="E16" s="3">
        <v>48</v>
      </c>
    </row>
    <row r="17" spans="1:5" x14ac:dyDescent="0.3">
      <c r="A17" s="3" t="s">
        <v>8</v>
      </c>
      <c r="B17" s="3" t="s">
        <v>6</v>
      </c>
      <c r="C17" s="3">
        <v>16</v>
      </c>
      <c r="D17" s="4">
        <v>44201</v>
      </c>
      <c r="E17" s="3">
        <v>48</v>
      </c>
    </row>
    <row r="18" spans="1:5" x14ac:dyDescent="0.3">
      <c r="A18" s="3" t="s">
        <v>8</v>
      </c>
      <c r="B18" s="3" t="s">
        <v>6</v>
      </c>
      <c r="C18" s="3">
        <v>17</v>
      </c>
      <c r="D18" s="4">
        <v>44201</v>
      </c>
      <c r="E18" s="3">
        <v>48</v>
      </c>
    </row>
    <row r="19" spans="1:5" x14ac:dyDescent="0.3">
      <c r="A19" s="3" t="s">
        <v>8</v>
      </c>
      <c r="B19" s="3" t="s">
        <v>6</v>
      </c>
      <c r="C19" s="3">
        <v>18</v>
      </c>
      <c r="D19" s="4">
        <v>44201</v>
      </c>
      <c r="E19" s="3">
        <v>48</v>
      </c>
    </row>
    <row r="20" spans="1:5" x14ac:dyDescent="0.3">
      <c r="A20" s="3" t="s">
        <v>8</v>
      </c>
      <c r="B20" s="3" t="s">
        <v>6</v>
      </c>
      <c r="C20" s="3">
        <v>19</v>
      </c>
      <c r="D20" s="4">
        <v>44201</v>
      </c>
      <c r="E20" s="3">
        <v>48</v>
      </c>
    </row>
    <row r="21" spans="1:5" x14ac:dyDescent="0.3">
      <c r="A21" s="3" t="s">
        <v>8</v>
      </c>
      <c r="B21" s="3" t="s">
        <v>6</v>
      </c>
      <c r="C21" s="3">
        <v>20</v>
      </c>
      <c r="D21" s="4">
        <v>44201</v>
      </c>
      <c r="E21" s="3">
        <v>48</v>
      </c>
    </row>
    <row r="22" spans="1:5" x14ac:dyDescent="0.3">
      <c r="A22" s="3" t="s">
        <v>8</v>
      </c>
      <c r="B22" s="3" t="s">
        <v>6</v>
      </c>
      <c r="C22" s="3">
        <v>21</v>
      </c>
      <c r="D22" s="4">
        <v>44201</v>
      </c>
      <c r="E22" s="3">
        <v>48</v>
      </c>
    </row>
    <row r="23" spans="1:5" x14ac:dyDescent="0.3">
      <c r="A23" s="3" t="s">
        <v>8</v>
      </c>
      <c r="B23" s="3" t="s">
        <v>6</v>
      </c>
      <c r="C23" s="3">
        <v>22</v>
      </c>
      <c r="D23" s="4">
        <v>44201</v>
      </c>
      <c r="E23" s="3">
        <v>48</v>
      </c>
    </row>
    <row r="24" spans="1:5" x14ac:dyDescent="0.3">
      <c r="A24" s="3" t="s">
        <v>8</v>
      </c>
      <c r="B24" s="3" t="s">
        <v>6</v>
      </c>
      <c r="C24" s="3">
        <v>23</v>
      </c>
      <c r="D24" s="4">
        <v>44201</v>
      </c>
      <c r="E24" s="3">
        <v>48</v>
      </c>
    </row>
    <row r="25" spans="1:5" x14ac:dyDescent="0.3">
      <c r="A25" s="3" t="s">
        <v>8</v>
      </c>
      <c r="B25" s="3" t="s">
        <v>6</v>
      </c>
      <c r="C25" s="3">
        <v>24</v>
      </c>
      <c r="D25" s="4">
        <v>44201</v>
      </c>
      <c r="E25" s="3">
        <v>48</v>
      </c>
    </row>
    <row r="26" spans="1:5" x14ac:dyDescent="0.3">
      <c r="A26" s="3" t="s">
        <v>8</v>
      </c>
      <c r="B26" s="3" t="s">
        <v>6</v>
      </c>
      <c r="C26" s="3">
        <v>25</v>
      </c>
      <c r="D26" s="4">
        <v>44201</v>
      </c>
      <c r="E26" s="3">
        <v>48</v>
      </c>
    </row>
    <row r="27" spans="1:5" x14ac:dyDescent="0.3">
      <c r="A27" s="3" t="s">
        <v>8</v>
      </c>
      <c r="B27" s="3" t="s">
        <v>7</v>
      </c>
      <c r="C27" s="3">
        <v>1</v>
      </c>
      <c r="D27" s="4">
        <v>44201</v>
      </c>
      <c r="E27" s="3">
        <v>49</v>
      </c>
    </row>
    <row r="28" spans="1:5" x14ac:dyDescent="0.3">
      <c r="A28" s="3" t="s">
        <v>8</v>
      </c>
      <c r="B28" s="3" t="s">
        <v>7</v>
      </c>
      <c r="C28" s="3">
        <v>16</v>
      </c>
      <c r="D28" s="4">
        <v>44201</v>
      </c>
      <c r="E28" s="3">
        <v>49</v>
      </c>
    </row>
    <row r="29" spans="1:5" x14ac:dyDescent="0.3">
      <c r="A29" s="3" t="s">
        <v>8</v>
      </c>
      <c r="B29" s="3" t="s">
        <v>7</v>
      </c>
      <c r="C29" s="3">
        <v>17</v>
      </c>
      <c r="D29" s="4">
        <v>44201</v>
      </c>
      <c r="E29" s="3">
        <v>49</v>
      </c>
    </row>
    <row r="30" spans="1:5" x14ac:dyDescent="0.3">
      <c r="A30" s="3" t="s">
        <v>8</v>
      </c>
      <c r="B30" s="3" t="s">
        <v>6</v>
      </c>
      <c r="C30" s="3">
        <v>18</v>
      </c>
      <c r="D30" s="4">
        <v>44149</v>
      </c>
      <c r="E30">
        <v>48</v>
      </c>
    </row>
    <row r="31" spans="1:5" x14ac:dyDescent="0.3">
      <c r="A31" s="3" t="s">
        <v>8</v>
      </c>
      <c r="B31" s="3" t="s">
        <v>6</v>
      </c>
      <c r="C31" s="3">
        <v>16</v>
      </c>
      <c r="D31" s="4">
        <v>44149</v>
      </c>
      <c r="E31" s="3">
        <v>48</v>
      </c>
    </row>
    <row r="32" spans="1:5" x14ac:dyDescent="0.3">
      <c r="A32" s="3" t="s">
        <v>8</v>
      </c>
      <c r="B32" s="3" t="s">
        <v>6</v>
      </c>
      <c r="C32" s="3">
        <v>17</v>
      </c>
      <c r="D32" s="4">
        <v>44149</v>
      </c>
      <c r="E32" s="3">
        <v>48</v>
      </c>
    </row>
    <row r="33" spans="1:5" x14ac:dyDescent="0.3">
      <c r="A33" s="3" t="s">
        <v>8</v>
      </c>
      <c r="B33" s="3" t="s">
        <v>6</v>
      </c>
      <c r="C33" s="3">
        <v>18</v>
      </c>
      <c r="D33" s="4">
        <v>44149</v>
      </c>
      <c r="E33" s="3">
        <v>48</v>
      </c>
    </row>
    <row r="34" spans="1:5" x14ac:dyDescent="0.3">
      <c r="A34" s="3" t="s">
        <v>8</v>
      </c>
      <c r="B34" s="3" t="s">
        <v>6</v>
      </c>
      <c r="C34" s="3">
        <v>19</v>
      </c>
      <c r="D34" s="4">
        <v>44149</v>
      </c>
      <c r="E34" s="3">
        <v>48</v>
      </c>
    </row>
    <row r="35" spans="1:5" x14ac:dyDescent="0.3">
      <c r="A35" s="3" t="s">
        <v>8</v>
      </c>
      <c r="B35" s="3" t="s">
        <v>6</v>
      </c>
      <c r="C35" s="3">
        <v>20</v>
      </c>
      <c r="D35" s="4">
        <v>44149</v>
      </c>
      <c r="E35" s="3">
        <v>48</v>
      </c>
    </row>
    <row r="36" spans="1:5" x14ac:dyDescent="0.3">
      <c r="A36" s="3" t="s">
        <v>8</v>
      </c>
      <c r="B36" s="3" t="s">
        <v>6</v>
      </c>
      <c r="C36" s="3">
        <v>21</v>
      </c>
      <c r="D36" s="4">
        <v>44149</v>
      </c>
      <c r="E36" s="3">
        <v>48</v>
      </c>
    </row>
    <row r="37" spans="1:5" x14ac:dyDescent="0.3">
      <c r="A37" s="3" t="s">
        <v>8</v>
      </c>
      <c r="B37" s="3" t="s">
        <v>6</v>
      </c>
      <c r="C37" s="3">
        <v>22</v>
      </c>
      <c r="D37" s="4">
        <v>44149</v>
      </c>
      <c r="E37" s="3">
        <v>48</v>
      </c>
    </row>
    <row r="38" spans="1:5" x14ac:dyDescent="0.3">
      <c r="B38" s="3" t="s">
        <v>6</v>
      </c>
      <c r="C38" s="3">
        <v>19</v>
      </c>
      <c r="D38" s="4">
        <v>44114</v>
      </c>
      <c r="E38" s="3">
        <v>48</v>
      </c>
    </row>
    <row r="39" spans="1:5" x14ac:dyDescent="0.3">
      <c r="A39" s="3" t="s">
        <v>8</v>
      </c>
      <c r="B39" s="3" t="s">
        <v>6</v>
      </c>
      <c r="C39" s="3">
        <v>20</v>
      </c>
      <c r="D39" s="4">
        <v>44114</v>
      </c>
      <c r="E39" s="3">
        <v>55</v>
      </c>
    </row>
    <row r="40" spans="1:5" x14ac:dyDescent="0.3">
      <c r="A40" s="3" t="s">
        <v>8</v>
      </c>
      <c r="B40" s="3" t="s">
        <v>6</v>
      </c>
      <c r="C40" s="3">
        <v>21</v>
      </c>
      <c r="D40" s="4">
        <v>44114</v>
      </c>
      <c r="E40" s="3">
        <v>55</v>
      </c>
    </row>
    <row r="41" spans="1:5" x14ac:dyDescent="0.3">
      <c r="A41" s="3" t="s">
        <v>8</v>
      </c>
      <c r="B41" s="3" t="s">
        <v>6</v>
      </c>
      <c r="C41" s="3">
        <v>22</v>
      </c>
      <c r="D41" s="4">
        <v>44114</v>
      </c>
      <c r="E41" s="3">
        <v>55</v>
      </c>
    </row>
    <row r="42" spans="1:5" x14ac:dyDescent="0.3">
      <c r="A42" s="3" t="s">
        <v>8</v>
      </c>
      <c r="B42" s="3" t="s">
        <v>6</v>
      </c>
      <c r="C42" s="3">
        <v>22</v>
      </c>
      <c r="D42" s="4">
        <v>44114</v>
      </c>
      <c r="E42" s="3">
        <v>55</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Croix-Rouge Française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Camille Baque</dc:creator>
  <cp:lastModifiedBy>mdo100</cp:lastModifiedBy>
  <dcterms:created xsi:type="dcterms:W3CDTF">2021-08-03T07:47:37Z</dcterms:created>
  <dcterms:modified xsi:type="dcterms:W3CDTF">2021-08-03T11:16:39Z</dcterms:modified>
</cp:coreProperties>
</file>