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48" windowWidth="22440" windowHeight="981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4" i="1" l="1"/>
  <c r="I25" i="1"/>
  <c r="I26" i="1"/>
  <c r="I27" i="1"/>
  <c r="I28" i="1"/>
  <c r="I29" i="1"/>
  <c r="I30" i="1"/>
  <c r="I31" i="1"/>
  <c r="I32" i="1"/>
  <c r="I33" i="1"/>
  <c r="I34" i="1"/>
  <c r="I23" i="1"/>
  <c r="H23" i="1"/>
  <c r="H24" i="1"/>
  <c r="H25" i="1"/>
  <c r="H26" i="1"/>
  <c r="H27" i="1"/>
  <c r="H28" i="1"/>
  <c r="H29" i="1"/>
  <c r="H30" i="1"/>
  <c r="H31" i="1"/>
  <c r="H32" i="1"/>
  <c r="H33" i="1"/>
  <c r="H34" i="1"/>
</calcChain>
</file>

<file path=xl/sharedStrings.xml><?xml version="1.0" encoding="utf-8"?>
<sst xmlns="http://schemas.openxmlformats.org/spreadsheetml/2006/main" count="2" uniqueCount="2">
  <si>
    <t>Date d'admission</t>
  </si>
  <si>
    <t>Date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</si>
</sst>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1" xfId="0" applyNumberFormat="1" applyBorder="1"/>
    <xf numFmtId="0" fontId="0" fillId="0" borderId="1" xfId="0" applyBorder="1"/>
    <xf numFmtId="14" fontId="0" fillId="2" borderId="1" xfId="0" applyNumberFormat="1" applyFill="1" applyBorder="1"/>
    <xf numFmtId="16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457200</xdr:colOff>
      <xdr:row>28</xdr:row>
      <xdr:rowOff>68580</xdr:rowOff>
    </xdr:to>
    <xdr:pic>
      <xdr:nvPicPr>
        <xdr:cNvPr id="3" name="Image 2" descr="exce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24400" cy="5829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:I34"/>
  <sheetViews>
    <sheetView tabSelected="1" workbookViewId="0">
      <selection activeCell="G23" sqref="G23"/>
    </sheetView>
  </sheetViews>
  <sheetFormatPr baseColWidth="10" defaultRowHeight="15.6" x14ac:dyDescent="0.3"/>
  <cols>
    <col min="7" max="8" width="16.59765625" customWidth="1"/>
  </cols>
  <sheetData>
    <row r="2" spans="7:8" ht="32.4" customHeight="1" x14ac:dyDescent="0.3">
      <c r="G2" s="6" t="s">
        <v>0</v>
      </c>
      <c r="H2" s="7" t="s">
        <v>1</v>
      </c>
    </row>
    <row r="3" spans="7:8" x14ac:dyDescent="0.3">
      <c r="G3" s="1">
        <v>43731</v>
      </c>
      <c r="H3" s="1">
        <v>44222</v>
      </c>
    </row>
    <row r="4" spans="7:8" x14ac:dyDescent="0.3">
      <c r="G4" s="1">
        <v>44146</v>
      </c>
      <c r="H4" s="2"/>
    </row>
    <row r="5" spans="7:8" x14ac:dyDescent="0.3">
      <c r="G5" s="1">
        <v>43178</v>
      </c>
      <c r="H5" s="2"/>
    </row>
    <row r="6" spans="7:8" x14ac:dyDescent="0.3">
      <c r="G6" s="1">
        <v>44033</v>
      </c>
      <c r="H6" s="2"/>
    </row>
    <row r="7" spans="7:8" x14ac:dyDescent="0.3">
      <c r="G7" s="1">
        <v>43278</v>
      </c>
      <c r="H7" s="2"/>
    </row>
    <row r="8" spans="7:8" x14ac:dyDescent="0.3">
      <c r="G8" s="1">
        <v>42562</v>
      </c>
      <c r="H8" s="2"/>
    </row>
    <row r="9" spans="7:8" x14ac:dyDescent="0.3">
      <c r="G9" s="3">
        <v>44322</v>
      </c>
      <c r="H9" s="2"/>
    </row>
    <row r="10" spans="7:8" x14ac:dyDescent="0.3">
      <c r="G10" s="1">
        <v>43712</v>
      </c>
      <c r="H10" s="2"/>
    </row>
    <row r="11" spans="7:8" x14ac:dyDescent="0.3">
      <c r="G11" s="1">
        <v>43668</v>
      </c>
      <c r="H11" s="1">
        <v>44238</v>
      </c>
    </row>
    <row r="12" spans="7:8" x14ac:dyDescent="0.3">
      <c r="G12" s="1">
        <v>43580</v>
      </c>
      <c r="H12" s="2"/>
    </row>
    <row r="13" spans="7:8" x14ac:dyDescent="0.3">
      <c r="G13" s="3">
        <v>44362</v>
      </c>
      <c r="H13" s="2"/>
    </row>
    <row r="14" spans="7:8" x14ac:dyDescent="0.3">
      <c r="G14" s="1">
        <v>41429</v>
      </c>
      <c r="H14" s="2"/>
    </row>
    <row r="15" spans="7:8" x14ac:dyDescent="0.3">
      <c r="G15" s="1">
        <v>42744</v>
      </c>
      <c r="H15" s="1">
        <v>44347</v>
      </c>
    </row>
    <row r="16" spans="7:8" x14ac:dyDescent="0.3">
      <c r="G16" s="1">
        <v>43970</v>
      </c>
      <c r="H16" s="2"/>
    </row>
    <row r="17" spans="7:9" x14ac:dyDescent="0.3">
      <c r="G17" s="1">
        <v>43948</v>
      </c>
      <c r="H17" s="1">
        <v>44294</v>
      </c>
    </row>
    <row r="18" spans="7:9" x14ac:dyDescent="0.3">
      <c r="G18" s="1">
        <v>42380</v>
      </c>
      <c r="H18" s="1">
        <v>44275</v>
      </c>
    </row>
    <row r="19" spans="7:9" x14ac:dyDescent="0.3">
      <c r="G19" s="1">
        <v>44133</v>
      </c>
      <c r="H19" s="2"/>
    </row>
    <row r="20" spans="7:9" x14ac:dyDescent="0.3">
      <c r="G20" s="1">
        <v>40997</v>
      </c>
      <c r="H20" s="2"/>
    </row>
    <row r="21" spans="7:9" x14ac:dyDescent="0.3">
      <c r="G21" s="1">
        <v>42250</v>
      </c>
      <c r="H21" s="2"/>
    </row>
    <row r="22" spans="7:9" x14ac:dyDescent="0.3">
      <c r="G22" s="1">
        <v>43726</v>
      </c>
      <c r="H22" s="2"/>
    </row>
    <row r="23" spans="7:9" x14ac:dyDescent="0.3">
      <c r="G23" s="4">
        <v>44197</v>
      </c>
      <c r="H23" s="5">
        <f>SUMPRODUCT(($G$3:$G$22&gt;=SMALL($G$3:$G$22,1))*(DATE(YEAR($G$3:$G$22),MONTH($G$3:$G$22),DAY($G$3:$G$22))&lt;=DATE(YEAR($G23),MONTH($G23),DAY(EOMONTH($G23,0)))))-SUMPRODUCT(($H$3:$H$22&gt;=SMALL($H$3:$H$22,1))*(DATE(YEAR($H$3:$H$22),MONTH($H$3:$H$22),DAY($H$3:$H$22))&lt;=DATE(YEAR($G23),MONTH($G23),DAY(EOMONTH($G23,0)))))</f>
        <v>17</v>
      </c>
      <c r="I23" s="5">
        <f>SUMPRODUCT(($G$3:$G$22&gt;=SMALL($G$3:$G$22,1))*(DATE(YEAR($G$3:$G$22),MONTH($G$3:$G$22),DAY($G$3:$G$22))&lt;=DATE(YEAR($G23),MONTH($G23),DAY(EOMONTH($G23,0)))))+1-SUMPRODUCT(($H$3:$H$22&gt;=SMALL($H$3:$H$22,1))*(DATE(YEAR($H$3:$H$22),MONTH($H$3:$H$22),DAY($H$3:$H$22))&lt;=DATE(YEAR($G23),MONTH($G23),DAY(EOMONTH($G23,0)))))</f>
        <v>18</v>
      </c>
    </row>
    <row r="24" spans="7:9" x14ac:dyDescent="0.3">
      <c r="G24" s="4">
        <v>44228</v>
      </c>
      <c r="H24" s="5">
        <f t="shared" ref="H24:H34" si="0">SUMPRODUCT(($G$3:$G$22&gt;=SMALL($G$3:$G$22,1))*(DATE(YEAR($G$3:$G$22),MONTH($G$3:$G$22),DAY($G$3:$G$22))&lt;=DATE(YEAR($G24),MONTH($G24),DAY(EOMONTH($G24,0)))))-SUMPRODUCT(($H$3:$H$22&gt;=SMALL($H$3:$H$22,1))*(DATE(YEAR($H$3:$H$22),MONTH($H$3:$H$22),DAY($H$3:$H$22))&lt;=DATE(YEAR($G24),MONTH($G24),DAY(EOMONTH($G24,0)))))</f>
        <v>16</v>
      </c>
      <c r="I24" s="5">
        <f t="shared" ref="I24:J34" si="1">SUMPRODUCT(($G$3:$G$22&gt;=SMALL($G$3:$G$22,1))*(DATE(YEAR($G$3:$G$22),MONTH($G$3:$G$22),DAY($G$3:$G$22))&lt;=DATE(YEAR($G24),MONTH($G24),DAY(EOMONTH($G24,0)))))+1-SUMPRODUCT(($H$3:$H$22&gt;=SMALL($H$3:$H$22,1))*(DATE(YEAR($H$3:$H$22),MONTH($H$3:$H$22),DAY($H$3:$H$22))&lt;=DATE(YEAR($G24),MONTH($G24),DAY(EOMONTH($G24,0)))))</f>
        <v>17</v>
      </c>
    </row>
    <row r="25" spans="7:9" x14ac:dyDescent="0.3">
      <c r="G25" s="4">
        <v>44256</v>
      </c>
      <c r="H25" s="5">
        <f t="shared" si="0"/>
        <v>15</v>
      </c>
      <c r="I25" s="5">
        <f t="shared" si="1"/>
        <v>16</v>
      </c>
    </row>
    <row r="26" spans="7:9" x14ac:dyDescent="0.3">
      <c r="G26" s="4">
        <v>44287</v>
      </c>
      <c r="H26" s="5">
        <f t="shared" si="0"/>
        <v>14</v>
      </c>
      <c r="I26" s="5">
        <f t="shared" si="1"/>
        <v>15</v>
      </c>
    </row>
    <row r="27" spans="7:9" x14ac:dyDescent="0.3">
      <c r="G27" s="4">
        <v>44317</v>
      </c>
      <c r="H27" s="5">
        <f t="shared" si="0"/>
        <v>14</v>
      </c>
      <c r="I27" s="5">
        <f t="shared" si="1"/>
        <v>15</v>
      </c>
    </row>
    <row r="28" spans="7:9" x14ac:dyDescent="0.3">
      <c r="G28" s="4">
        <v>44348</v>
      </c>
      <c r="H28" s="5">
        <f t="shared" si="0"/>
        <v>15</v>
      </c>
      <c r="I28" s="5">
        <f t="shared" si="1"/>
        <v>16</v>
      </c>
    </row>
    <row r="29" spans="7:9" x14ac:dyDescent="0.3">
      <c r="G29" s="4">
        <v>44378</v>
      </c>
      <c r="H29" s="5">
        <f t="shared" si="0"/>
        <v>15</v>
      </c>
      <c r="I29" s="5">
        <f t="shared" si="1"/>
        <v>16</v>
      </c>
    </row>
    <row r="30" spans="7:9" x14ac:dyDescent="0.3">
      <c r="G30" s="4">
        <v>44409</v>
      </c>
      <c r="H30" s="5">
        <f t="shared" si="0"/>
        <v>15</v>
      </c>
      <c r="I30" s="5">
        <f t="shared" si="1"/>
        <v>16</v>
      </c>
    </row>
    <row r="31" spans="7:9" x14ac:dyDescent="0.3">
      <c r="G31" s="4">
        <v>44440</v>
      </c>
      <c r="H31" s="5">
        <f t="shared" si="0"/>
        <v>15</v>
      </c>
      <c r="I31" s="5">
        <f t="shared" si="1"/>
        <v>16</v>
      </c>
    </row>
    <row r="32" spans="7:9" x14ac:dyDescent="0.3">
      <c r="G32" s="4">
        <v>44470</v>
      </c>
      <c r="H32" s="5">
        <f t="shared" si="0"/>
        <v>15</v>
      </c>
      <c r="I32" s="5">
        <f t="shared" si="1"/>
        <v>16</v>
      </c>
    </row>
    <row r="33" spans="7:9" x14ac:dyDescent="0.3">
      <c r="G33" s="4">
        <v>44501</v>
      </c>
      <c r="H33" s="5">
        <f t="shared" si="0"/>
        <v>15</v>
      </c>
      <c r="I33" s="5">
        <f t="shared" si="1"/>
        <v>16</v>
      </c>
    </row>
    <row r="34" spans="7:9" x14ac:dyDescent="0.3">
      <c r="G34" s="4">
        <v>44531</v>
      </c>
      <c r="H34" s="5">
        <f t="shared" si="0"/>
        <v>15</v>
      </c>
      <c r="I34" s="5">
        <f t="shared" si="1"/>
        <v>16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2021-07-16T15:52:20Z</dcterms:created>
  <dcterms:modified xsi:type="dcterms:W3CDTF">2021-07-17T05:34:11Z</dcterms:modified>
</cp:coreProperties>
</file>