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8" windowWidth="20112" windowHeight="799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7" i="1" l="1"/>
  <c r="N6" i="1"/>
</calcChain>
</file>

<file path=xl/sharedStrings.xml><?xml version="1.0" encoding="utf-8"?>
<sst xmlns="http://schemas.openxmlformats.org/spreadsheetml/2006/main" count="66" uniqueCount="26">
  <si>
    <t>Nom distributeur dest</t>
  </si>
  <si>
    <t>Date de livraison</t>
  </si>
  <si>
    <t>Code matériel</t>
  </si>
  <si>
    <t>Etat</t>
  </si>
  <si>
    <t>Quantité demandée</t>
  </si>
  <si>
    <t>Quantité preparée</t>
  </si>
  <si>
    <t>Quantité livrée</t>
  </si>
  <si>
    <t>Quantité non préparéé</t>
  </si>
  <si>
    <t>Quantité non livrée</t>
  </si>
  <si>
    <t>SPS Centre Com. Desmarais</t>
  </si>
  <si>
    <t>TD</t>
  </si>
  <si>
    <t>TN</t>
  </si>
  <si>
    <t>SPS Milenis</t>
  </si>
  <si>
    <t>SPS Bas Du Fort</t>
  </si>
  <si>
    <t>NOPREPA</t>
  </si>
  <si>
    <t>SPS Destreland</t>
  </si>
  <si>
    <t>CO</t>
  </si>
  <si>
    <t>SOMMEPROD(G648</t>
  </si>
  <si>
    <t>destinataire</t>
  </si>
  <si>
    <t>Ref</t>
  </si>
  <si>
    <t>https://forum.excel-pratique.com/excel/formule-pour-faire-la-somme-en-fonction-d-un-critere-158893</t>
  </si>
  <si>
    <t>DVDC destreland</t>
  </si>
  <si>
    <t>DVDC moule</t>
  </si>
  <si>
    <t>DVDC petit bourg</t>
  </si>
  <si>
    <t>SPS</t>
  </si>
  <si>
    <t>DVDC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</si>
</sst>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85899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1" fillId="2" borderId="0" xfId="0" applyFont="1" applyFill="1"/>
    <xf numFmtId="0" fontId="1" fillId="0" borderId="0" xfId="0" applyFont="1"/>
    <xf numFmtId="0" fontId="2" fillId="0" borderId="0" xfId="1"/>
    <xf numFmtId="0" fontId="0" fillId="0" borderId="0" xfId="0" applyFill="1"/>
    <xf numFmtId="0" fontId="0" fillId="0" borderId="0" xfId="0" quotePrefix="1"/>
    <xf numFmtId="0" fontId="0" fillId="3" borderId="1" xfId="0" applyFill="1" applyBorder="1"/>
    <xf numFmtId="0" fontId="3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formule-pour-faire-la-somme-en-fonction-d-un-critere-15889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workbookViewId="0">
      <selection activeCell="N6" sqref="N6"/>
    </sheetView>
  </sheetViews>
  <sheetFormatPr baseColWidth="10" defaultRowHeight="14.4" x14ac:dyDescent="0.3"/>
  <cols>
    <col min="3" max="3" width="21.6640625" customWidth="1"/>
  </cols>
  <sheetData>
    <row r="1" spans="1:14" x14ac:dyDescent="0.3">
      <c r="A1" t="s">
        <v>19</v>
      </c>
      <c r="B1" t="s">
        <v>18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M1" s="6" t="s">
        <v>20</v>
      </c>
    </row>
    <row r="2" spans="1:14" x14ac:dyDescent="0.3">
      <c r="A2">
        <v>111698</v>
      </c>
      <c r="B2">
        <v>4105</v>
      </c>
      <c r="C2" t="s">
        <v>9</v>
      </c>
      <c r="D2" s="1">
        <v>44326</v>
      </c>
      <c r="E2" t="s">
        <v>10</v>
      </c>
      <c r="F2">
        <v>1</v>
      </c>
      <c r="G2">
        <v>5</v>
      </c>
      <c r="H2">
        <v>5</v>
      </c>
      <c r="I2">
        <v>5</v>
      </c>
      <c r="J2">
        <v>0</v>
      </c>
      <c r="K2">
        <v>0</v>
      </c>
    </row>
    <row r="3" spans="1:14" x14ac:dyDescent="0.3">
      <c r="A3">
        <v>111698</v>
      </c>
      <c r="B3">
        <v>4105</v>
      </c>
      <c r="C3" t="s">
        <v>9</v>
      </c>
      <c r="D3" s="1">
        <v>44326</v>
      </c>
      <c r="E3" t="s">
        <v>11</v>
      </c>
      <c r="F3">
        <v>1</v>
      </c>
      <c r="G3">
        <v>4</v>
      </c>
      <c r="H3">
        <v>4</v>
      </c>
      <c r="I3">
        <v>4</v>
      </c>
      <c r="J3">
        <v>0</v>
      </c>
      <c r="K3">
        <v>0</v>
      </c>
    </row>
    <row r="4" spans="1:14" x14ac:dyDescent="0.3">
      <c r="A4">
        <v>111700</v>
      </c>
      <c r="B4">
        <v>4103</v>
      </c>
      <c r="C4" t="s">
        <v>12</v>
      </c>
      <c r="D4" s="1">
        <v>44322</v>
      </c>
      <c r="E4" t="s">
        <v>10</v>
      </c>
      <c r="F4">
        <v>1</v>
      </c>
      <c r="G4">
        <v>4</v>
      </c>
      <c r="H4">
        <v>4</v>
      </c>
      <c r="I4">
        <v>4</v>
      </c>
      <c r="J4">
        <v>0</v>
      </c>
      <c r="K4">
        <v>0</v>
      </c>
    </row>
    <row r="5" spans="1:14" x14ac:dyDescent="0.3">
      <c r="A5">
        <v>111700</v>
      </c>
      <c r="B5">
        <v>4103</v>
      </c>
      <c r="C5" t="s">
        <v>12</v>
      </c>
      <c r="D5" s="1">
        <v>44322</v>
      </c>
      <c r="E5" t="s">
        <v>11</v>
      </c>
      <c r="F5">
        <v>1</v>
      </c>
      <c r="G5">
        <v>5</v>
      </c>
      <c r="H5">
        <v>5</v>
      </c>
      <c r="I5">
        <v>5</v>
      </c>
      <c r="J5">
        <v>0</v>
      </c>
      <c r="K5">
        <v>0</v>
      </c>
    </row>
    <row r="6" spans="1:14" s="7" customFormat="1" x14ac:dyDescent="0.3">
      <c r="A6" s="2">
        <v>111701</v>
      </c>
      <c r="B6" s="2">
        <v>4104</v>
      </c>
      <c r="C6" s="2" t="s">
        <v>13</v>
      </c>
      <c r="D6" s="3">
        <v>44323</v>
      </c>
      <c r="E6" s="2" t="s">
        <v>14</v>
      </c>
      <c r="F6" s="2">
        <v>1</v>
      </c>
      <c r="G6" s="2">
        <v>1</v>
      </c>
      <c r="H6" s="2">
        <v>1</v>
      </c>
      <c r="I6" s="4">
        <v>1</v>
      </c>
      <c r="J6" s="2">
        <v>0</v>
      </c>
      <c r="K6" s="2">
        <v>0</v>
      </c>
      <c r="M6" s="9" t="s">
        <v>24</v>
      </c>
      <c r="N6" s="9">
        <f>SUMPRODUCT((ISNUMBER(SEARCH($M6,C$2:C$28)))*I$2:I$28)</f>
        <v>73</v>
      </c>
    </row>
    <row r="7" spans="1:14" s="7" customFormat="1" x14ac:dyDescent="0.3">
      <c r="A7" s="2">
        <v>111701</v>
      </c>
      <c r="B7" s="2">
        <v>4104</v>
      </c>
      <c r="C7" s="2" t="s">
        <v>13</v>
      </c>
      <c r="D7" s="3">
        <v>44323</v>
      </c>
      <c r="E7" s="2" t="s">
        <v>10</v>
      </c>
      <c r="F7" s="2">
        <v>1</v>
      </c>
      <c r="G7" s="2">
        <v>2</v>
      </c>
      <c r="H7" s="2">
        <v>2</v>
      </c>
      <c r="I7" s="2">
        <v>2</v>
      </c>
      <c r="J7" s="2">
        <v>0</v>
      </c>
      <c r="K7" s="2">
        <v>0</v>
      </c>
      <c r="M7" s="9" t="s">
        <v>25</v>
      </c>
      <c r="N7" s="9">
        <f>SUMPRODUCT((ISNUMBER(SEARCH($M7,C$2:C$28)))*I$2:I$28)</f>
        <v>52</v>
      </c>
    </row>
    <row r="8" spans="1:14" s="7" customFormat="1" x14ac:dyDescent="0.3">
      <c r="A8" s="2">
        <v>111701</v>
      </c>
      <c r="B8" s="2">
        <v>4104</v>
      </c>
      <c r="C8" s="2" t="s">
        <v>13</v>
      </c>
      <c r="D8" s="3">
        <v>44323</v>
      </c>
      <c r="E8" s="2" t="s">
        <v>11</v>
      </c>
      <c r="F8" s="2">
        <v>1</v>
      </c>
      <c r="G8" s="2">
        <v>3</v>
      </c>
      <c r="H8" s="2">
        <v>3</v>
      </c>
      <c r="I8" s="2">
        <v>3</v>
      </c>
      <c r="J8" s="2">
        <v>0</v>
      </c>
      <c r="K8" s="2">
        <v>0</v>
      </c>
    </row>
    <row r="9" spans="1:14" x14ac:dyDescent="0.3">
      <c r="A9">
        <v>111702</v>
      </c>
      <c r="B9">
        <v>4101</v>
      </c>
      <c r="C9" t="s">
        <v>15</v>
      </c>
      <c r="E9" t="s">
        <v>14</v>
      </c>
      <c r="F9">
        <v>1</v>
      </c>
      <c r="G9">
        <v>1</v>
      </c>
      <c r="H9">
        <v>1</v>
      </c>
      <c r="I9" s="5">
        <v>0</v>
      </c>
      <c r="J9">
        <v>0</v>
      </c>
      <c r="K9">
        <v>-1</v>
      </c>
    </row>
    <row r="10" spans="1:14" x14ac:dyDescent="0.3">
      <c r="A10">
        <v>111702</v>
      </c>
      <c r="B10">
        <v>4101</v>
      </c>
      <c r="C10" t="s">
        <v>15</v>
      </c>
      <c r="E10" t="s">
        <v>10</v>
      </c>
      <c r="F10">
        <v>1</v>
      </c>
      <c r="G10">
        <v>1</v>
      </c>
      <c r="H10">
        <v>1</v>
      </c>
      <c r="I10">
        <v>0</v>
      </c>
      <c r="J10">
        <v>0</v>
      </c>
      <c r="K10">
        <v>-1</v>
      </c>
      <c r="L10" s="8"/>
    </row>
    <row r="11" spans="1:14" ht="15.6" x14ac:dyDescent="0.3">
      <c r="A11">
        <v>111702</v>
      </c>
      <c r="B11">
        <v>4101</v>
      </c>
      <c r="C11" t="s">
        <v>15</v>
      </c>
      <c r="E11" t="s">
        <v>11</v>
      </c>
      <c r="F11">
        <v>1</v>
      </c>
      <c r="G11">
        <v>4</v>
      </c>
      <c r="H11">
        <v>4</v>
      </c>
      <c r="I11">
        <v>0</v>
      </c>
      <c r="J11">
        <v>0</v>
      </c>
      <c r="K11">
        <v>-4</v>
      </c>
      <c r="M11" s="10"/>
    </row>
    <row r="12" spans="1:14" x14ac:dyDescent="0.3">
      <c r="A12">
        <v>112671</v>
      </c>
      <c r="B12">
        <v>4105</v>
      </c>
      <c r="C12" t="s">
        <v>9</v>
      </c>
      <c r="D12" s="1">
        <v>44338</v>
      </c>
      <c r="E12" t="s">
        <v>10</v>
      </c>
      <c r="F12">
        <v>1</v>
      </c>
      <c r="G12">
        <v>6</v>
      </c>
      <c r="H12">
        <v>6</v>
      </c>
      <c r="I12">
        <v>6</v>
      </c>
      <c r="J12">
        <v>0</v>
      </c>
      <c r="K12">
        <v>0</v>
      </c>
    </row>
    <row r="13" spans="1:14" x14ac:dyDescent="0.3">
      <c r="A13">
        <v>112671</v>
      </c>
      <c r="B13">
        <v>4105</v>
      </c>
      <c r="C13" t="s">
        <v>9</v>
      </c>
      <c r="D13" s="1">
        <v>44338</v>
      </c>
      <c r="E13" t="s">
        <v>11</v>
      </c>
      <c r="F13">
        <v>1</v>
      </c>
      <c r="G13">
        <v>8</v>
      </c>
      <c r="H13">
        <v>8</v>
      </c>
      <c r="I13">
        <v>8</v>
      </c>
      <c r="J13">
        <v>0</v>
      </c>
      <c r="K13">
        <v>0</v>
      </c>
    </row>
    <row r="14" spans="1:14" x14ac:dyDescent="0.3">
      <c r="A14">
        <v>112673</v>
      </c>
      <c r="B14">
        <v>4103</v>
      </c>
      <c r="C14" t="s">
        <v>12</v>
      </c>
      <c r="D14" s="1">
        <v>44347</v>
      </c>
      <c r="E14" t="s">
        <v>10</v>
      </c>
      <c r="F14">
        <v>1</v>
      </c>
      <c r="G14">
        <v>2</v>
      </c>
      <c r="H14">
        <v>2</v>
      </c>
      <c r="I14">
        <v>2</v>
      </c>
      <c r="J14">
        <v>0</v>
      </c>
      <c r="K14">
        <v>0</v>
      </c>
    </row>
    <row r="15" spans="1:14" x14ac:dyDescent="0.3">
      <c r="A15">
        <v>112673</v>
      </c>
      <c r="B15">
        <v>4103</v>
      </c>
      <c r="C15" t="s">
        <v>12</v>
      </c>
      <c r="D15" s="1">
        <v>44347</v>
      </c>
      <c r="E15" t="s">
        <v>11</v>
      </c>
      <c r="F15">
        <v>1</v>
      </c>
      <c r="G15">
        <v>6</v>
      </c>
      <c r="H15">
        <v>6</v>
      </c>
      <c r="I15">
        <v>6</v>
      </c>
      <c r="J15">
        <v>0</v>
      </c>
      <c r="K15">
        <v>0</v>
      </c>
    </row>
    <row r="16" spans="1:14" x14ac:dyDescent="0.3">
      <c r="A16">
        <v>112674</v>
      </c>
      <c r="B16">
        <v>4104</v>
      </c>
      <c r="C16" t="s">
        <v>13</v>
      </c>
      <c r="D16" s="1">
        <v>44338</v>
      </c>
      <c r="E16" t="s">
        <v>16</v>
      </c>
      <c r="F16">
        <v>1</v>
      </c>
      <c r="G16">
        <v>1</v>
      </c>
      <c r="H16">
        <v>1</v>
      </c>
      <c r="I16">
        <v>1</v>
      </c>
      <c r="J16">
        <v>0</v>
      </c>
      <c r="K16">
        <v>0</v>
      </c>
    </row>
    <row r="17" spans="1:16" x14ac:dyDescent="0.3">
      <c r="A17">
        <v>112674</v>
      </c>
      <c r="B17">
        <v>4104</v>
      </c>
      <c r="C17" t="s">
        <v>13</v>
      </c>
      <c r="D17" s="1">
        <v>44338</v>
      </c>
      <c r="E17" t="s">
        <v>10</v>
      </c>
      <c r="F17">
        <v>1</v>
      </c>
      <c r="G17">
        <v>4</v>
      </c>
      <c r="H17">
        <v>4</v>
      </c>
      <c r="I17">
        <v>4</v>
      </c>
      <c r="J17">
        <v>0</v>
      </c>
      <c r="K17">
        <v>0</v>
      </c>
    </row>
    <row r="18" spans="1:16" x14ac:dyDescent="0.3">
      <c r="A18">
        <v>112674</v>
      </c>
      <c r="B18">
        <v>4104</v>
      </c>
      <c r="C18" t="s">
        <v>13</v>
      </c>
      <c r="D18" s="1">
        <v>44338</v>
      </c>
      <c r="E18" t="s">
        <v>11</v>
      </c>
      <c r="F18">
        <v>1</v>
      </c>
      <c r="G18">
        <v>4</v>
      </c>
      <c r="H18">
        <v>4</v>
      </c>
      <c r="I18">
        <v>4</v>
      </c>
      <c r="J18">
        <v>0</v>
      </c>
      <c r="K18">
        <v>0</v>
      </c>
    </row>
    <row r="19" spans="1:16" x14ac:dyDescent="0.3">
      <c r="A19">
        <v>113156</v>
      </c>
      <c r="B19">
        <v>4105</v>
      </c>
      <c r="C19" t="s">
        <v>9</v>
      </c>
      <c r="D19" s="1">
        <v>44344</v>
      </c>
      <c r="E19" t="s">
        <v>16</v>
      </c>
      <c r="F19">
        <v>1</v>
      </c>
      <c r="G19">
        <v>1</v>
      </c>
      <c r="H19">
        <v>1</v>
      </c>
      <c r="I19">
        <v>1</v>
      </c>
      <c r="J19">
        <v>0</v>
      </c>
      <c r="K19">
        <v>0</v>
      </c>
      <c r="P19">
        <v>73</v>
      </c>
    </row>
    <row r="20" spans="1:16" x14ac:dyDescent="0.3">
      <c r="A20">
        <v>113156</v>
      </c>
      <c r="B20">
        <v>4105</v>
      </c>
      <c r="C20" t="s">
        <v>9</v>
      </c>
      <c r="D20" s="1">
        <v>44344</v>
      </c>
      <c r="E20" t="s">
        <v>10</v>
      </c>
      <c r="F20">
        <v>1</v>
      </c>
      <c r="G20">
        <v>3</v>
      </c>
      <c r="H20">
        <v>3</v>
      </c>
      <c r="I20">
        <v>3</v>
      </c>
      <c r="J20">
        <v>0</v>
      </c>
      <c r="K20">
        <v>0</v>
      </c>
      <c r="P20">
        <v>72</v>
      </c>
    </row>
    <row r="21" spans="1:16" x14ac:dyDescent="0.3">
      <c r="A21">
        <v>113156</v>
      </c>
      <c r="B21">
        <v>4105</v>
      </c>
      <c r="C21" t="s">
        <v>9</v>
      </c>
      <c r="D21" s="1">
        <v>44344</v>
      </c>
      <c r="E21" t="s">
        <v>11</v>
      </c>
      <c r="F21">
        <v>1</v>
      </c>
      <c r="G21">
        <v>2</v>
      </c>
      <c r="H21">
        <v>2</v>
      </c>
      <c r="I21">
        <v>2</v>
      </c>
      <c r="J21">
        <v>0</v>
      </c>
      <c r="K21">
        <v>0</v>
      </c>
    </row>
    <row r="22" spans="1:16" x14ac:dyDescent="0.3">
      <c r="A22">
        <v>113157</v>
      </c>
      <c r="B22">
        <v>4103</v>
      </c>
      <c r="C22" t="s">
        <v>12</v>
      </c>
      <c r="D22" s="1">
        <v>44347</v>
      </c>
      <c r="E22" t="s">
        <v>10</v>
      </c>
      <c r="F22">
        <v>1</v>
      </c>
      <c r="G22">
        <v>2</v>
      </c>
      <c r="H22">
        <v>2</v>
      </c>
      <c r="I22">
        <v>2</v>
      </c>
      <c r="J22">
        <v>0</v>
      </c>
      <c r="K22">
        <v>0</v>
      </c>
      <c r="P22" t="s">
        <v>17</v>
      </c>
    </row>
    <row r="23" spans="1:16" x14ac:dyDescent="0.3">
      <c r="A23">
        <v>113157</v>
      </c>
      <c r="B23">
        <v>4103</v>
      </c>
      <c r="C23" t="s">
        <v>12</v>
      </c>
      <c r="D23" s="1">
        <v>44347</v>
      </c>
      <c r="E23" t="s">
        <v>11</v>
      </c>
      <c r="F23">
        <v>1</v>
      </c>
      <c r="G23">
        <v>5</v>
      </c>
      <c r="H23">
        <v>5</v>
      </c>
      <c r="I23">
        <v>5</v>
      </c>
      <c r="J23">
        <v>0</v>
      </c>
      <c r="K23">
        <v>0</v>
      </c>
    </row>
    <row r="24" spans="1:16" x14ac:dyDescent="0.3">
      <c r="A24">
        <v>113158</v>
      </c>
      <c r="B24">
        <v>4104</v>
      </c>
      <c r="C24" t="s">
        <v>13</v>
      </c>
      <c r="D24" s="1">
        <v>44347</v>
      </c>
      <c r="E24" t="s">
        <v>10</v>
      </c>
      <c r="F24">
        <v>1</v>
      </c>
      <c r="G24">
        <v>2</v>
      </c>
      <c r="H24">
        <v>2</v>
      </c>
      <c r="I24">
        <v>2</v>
      </c>
      <c r="J24">
        <v>0</v>
      </c>
      <c r="K24">
        <v>0</v>
      </c>
      <c r="P24">
        <v>20</v>
      </c>
    </row>
    <row r="25" spans="1:16" x14ac:dyDescent="0.3">
      <c r="A25">
        <v>113158</v>
      </c>
      <c r="B25">
        <v>4104</v>
      </c>
      <c r="C25" t="s">
        <v>13</v>
      </c>
      <c r="D25" s="1">
        <v>44347</v>
      </c>
      <c r="E25" t="s">
        <v>11</v>
      </c>
      <c r="F25">
        <v>1</v>
      </c>
      <c r="G25">
        <v>3</v>
      </c>
      <c r="H25">
        <v>3</v>
      </c>
      <c r="I25">
        <v>3</v>
      </c>
      <c r="J25">
        <v>0</v>
      </c>
      <c r="K25">
        <v>0</v>
      </c>
    </row>
    <row r="26" spans="1:16" x14ac:dyDescent="0.3">
      <c r="C26" t="s">
        <v>21</v>
      </c>
      <c r="I26">
        <v>12</v>
      </c>
    </row>
    <row r="27" spans="1:16" x14ac:dyDescent="0.3">
      <c r="C27" t="s">
        <v>22</v>
      </c>
      <c r="I27">
        <v>15</v>
      </c>
    </row>
    <row r="28" spans="1:16" x14ac:dyDescent="0.3">
      <c r="C28" t="s">
        <v>23</v>
      </c>
      <c r="I28">
        <v>25</v>
      </c>
    </row>
  </sheetData>
  <hyperlinks>
    <hyperlink ref="M1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CARMEL Jean-Marie</dc:creator>
  <cp:lastModifiedBy>mdo100</cp:lastModifiedBy>
  <dcterms:created xsi:type="dcterms:W3CDTF">2021-06-16T20:49:41Z</dcterms:created>
  <dcterms:modified xsi:type="dcterms:W3CDTF">2021-06-17T13:13:06Z</dcterms:modified>
</cp:coreProperties>
</file>