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3256" windowHeight="13176" activeTab="2"/>
  </bookViews>
  <sheets>
    <sheet name="Data" sheetId="1" r:id="rId1"/>
    <sheet name="Formules matricielles" sheetId="2" r:id="rId2"/>
    <sheet name="Sans Matricielle" sheetId="3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A8" i="3"/>
  <c r="A9" i="3"/>
  <c r="A10" i="3"/>
  <c r="A11" i="3"/>
  <c r="A12" i="3"/>
  <c r="C3" i="3"/>
  <c r="C4" i="3"/>
  <c r="C5" i="3"/>
  <c r="C6" i="3"/>
  <c r="C7" i="3"/>
  <c r="C8" i="3"/>
  <c r="C9" i="3"/>
  <c r="C10" i="3"/>
  <c r="C11" i="3"/>
  <c r="C12" i="3"/>
  <c r="E3" i="3"/>
  <c r="E4" i="3"/>
  <c r="E5" i="3"/>
  <c r="E6" i="3"/>
  <c r="E7" i="3"/>
  <c r="E8" i="3"/>
  <c r="E9" i="3"/>
  <c r="E10" i="3"/>
  <c r="E11" i="3"/>
  <c r="E12" i="3"/>
  <c r="E2" i="3"/>
  <c r="C2" i="3"/>
  <c r="A2" i="3"/>
  <c r="E2" i="2" l="1" a="1"/>
  <c r="E2" i="2" s="1"/>
  <c r="C2" i="2" a="1"/>
  <c r="C2" i="2" s="1"/>
  <c r="A2" i="2" a="1"/>
  <c r="A2" i="2" s="1"/>
  <c r="E3" i="2"/>
  <c r="C4" i="2"/>
  <c r="C3" i="2"/>
  <c r="A8" i="2"/>
  <c r="A7" i="2"/>
  <c r="A6" i="2"/>
  <c r="A5" i="2"/>
  <c r="A4" i="2"/>
  <c r="A3" i="2"/>
</calcChain>
</file>

<file path=xl/connections.xml><?xml version="1.0" encoding="utf-8"?>
<connections xmlns="http://schemas.openxmlformats.org/spreadsheetml/2006/main">
  <connection id="1" keepAlive="1" name="Requête - t_Stocks" description="Connexion à la requête « t_Stocks » dans le classeur." type="5" refreshedVersion="0" background="1">
    <dbPr connection="provider=Microsoft.Mashup.OleDb.1;data source=$EmbeddedMashup(b925f1a8-51e8-4ccc-b1f7-fe56ceba4c26)$;location=t_Stocks" command="SELECT * FROM [t_Stocks]"/>
  </connection>
  <connection id="2" keepAlive="1" name="Requête - t_Stocks_Rupture" description="Connexion à la requête « t_Stocks_Rupture » dans le classeur." type="5" refreshedVersion="0" background="1">
    <dbPr connection="provider=Microsoft.Mashup.OleDb.1;data source=$EmbeddedMashup(b925f1a8-51e8-4ccc-b1f7-fe56ceba4c26)$;location=t_Stocks_rupture" command="SELECT * FROM [t_Stocks_Rupture]"/>
  </connection>
  <connection id="3" keepAlive="1" name="Requête - t_Stocks_Rupture(1)" description="Connexion à la requête « t_Stocks_Rupture » dans le classeur." type="5" refreshedVersion="0" background="1">
    <dbPr connection="provider=Microsoft.Mashup.OleDb.1;data source=$EmbeddedMashup(b925f1a8-51e8-4ccc-b1f7-fe56ceba4c26)$;location=t_Stocks_Rupture" command="SELECT * FROM [t_Stocks_Rupture]"/>
  </connection>
  <connection id="4" keepAlive="1" name="Requête - t_Stocks_RuptureProche" description="Connexion à la requête « t_Stocks_RuptureProche » dans le classeur." type="5" refreshedVersion="0" background="1">
    <dbPr connection="provider=Microsoft.Mashup.OleDb.1;data source=$EmbeddedMashup(b925f1a8-51e8-4ccc-b1f7-fe56ceba4c26)$;location=t_Stocks_RuptureProche" command="SELECT * FROM [t_Stocks_RuptureProche]"/>
  </connection>
  <connection id="5" keepAlive="1" name="Requête - t_Stocks_Surstock" description="Connexion à la requête « t_Stocks_Surstock » dans le classeur." type="5" refreshedVersion="0" background="1">
    <dbPr connection="provider=Microsoft.Mashup.OleDb.1;data source=$EmbeddedMashup(b925f1a8-51e8-4ccc-b1f7-fe56ceba4c26)$;location=t_Stocks_Surstock" command="SELECT * FROM [t_Stocks_Surstock]"/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<sst xmlns="http://schemas.openxmlformats.org/spreadsheetml/2006/main" count="27" uniqueCount="24">
  <si>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</si>
  <si>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</si>
  <si>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</si>
  <si>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</si>
  <si>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</si>
  <si>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</si>
  <si>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</si>
  <si>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</si>
  <si>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</si>
  <si>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</si>
  <si>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</si>
  <si>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</si>
  <si>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</si>
  <si>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</si>
  <si>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</si>
  <si>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</si>
  <si>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</si>
  <si>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</si>
  <si>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</si>
  <si>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stock</t>
  </si>
  <si>
    <t>Liste des produits en rupture</t>
  </si>
  <si>
    <t>Liste des produits en rupture proche</t>
  </si>
  <si>
    <t>Liste produits surstock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</si>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</sst>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3" borderId="1" xfId="0" applyFont="1" applyFill="1" applyBorder="1"/>
    <xf numFmtId="0" fontId="0" fillId="3" borderId="2" xfId="0" applyFont="1" applyFill="1" applyBorder="1"/>
    <xf numFmtId="0" fontId="0" fillId="0" borderId="0" xfId="0" quotePrefix="1" applyAlignment="1"/>
    <xf numFmtId="0" fontId="0" fillId="0" borderId="0" xfId="0" applyBorder="1"/>
    <xf numFmtId="0" fontId="0" fillId="4" borderId="0" xfId="0" applyFill="1"/>
    <xf numFmtId="0" fontId="0" fillId="4" borderId="0" xfId="0" applyFill="1" applyBorder="1"/>
    <xf numFmtId="0" fontId="2" fillId="2" borderId="3" xfId="0" applyFont="1" applyFill="1" applyBorder="1"/>
    <xf numFmtId="0" fontId="2" fillId="2" borderId="4" xfId="0" applyFont="1" applyFill="1" applyBorder="1"/>
    <xf numFmtId="0" fontId="0" fillId="3" borderId="3" xfId="0" applyFont="1" applyFill="1" applyBorder="1"/>
    <xf numFmtId="0" fontId="0" fillId="3" borderId="4" xfId="0" applyFont="1" applyFill="1" applyBorder="1"/>
    <xf numFmtId="0" fontId="0" fillId="0" borderId="3" xfId="0" applyFont="1" applyBorder="1"/>
    <xf numFmtId="0" fontId="0" fillId="0" borderId="4" xfId="0" applyFont="1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21"/>
  <sheetViews>
    <sheetView workbookViewId="0">
      <selection activeCell="C7" sqref="C7"/>
    </sheetView>
  </sheetViews>
  <sheetFormatPr baseColWidth="10" defaultRowHeight="14.4" x14ac:dyDescent="0.3"/>
  <sheetData>
    <row r="2" spans="2:3" x14ac:dyDescent="0.3">
      <c r="B2" s="7" t="s">
        <v>23</v>
      </c>
      <c r="C2" s="8" t="s">
        <v>19</v>
      </c>
    </row>
    <row r="3" spans="2:3" x14ac:dyDescent="0.3">
      <c r="B3" s="9" t="s">
        <v>0</v>
      </c>
      <c r="C3" s="10">
        <v>1</v>
      </c>
    </row>
    <row r="4" spans="2:3" x14ac:dyDescent="0.3">
      <c r="B4" s="11" t="s">
        <v>1</v>
      </c>
      <c r="C4" s="12">
        <v>4</v>
      </c>
    </row>
    <row r="5" spans="2:3" x14ac:dyDescent="0.3">
      <c r="B5" s="9" t="s">
        <v>2</v>
      </c>
      <c r="C5" s="10">
        <v>0</v>
      </c>
    </row>
    <row r="6" spans="2:3" x14ac:dyDescent="0.3">
      <c r="B6" s="11" t="s">
        <v>3</v>
      </c>
      <c r="C6" s="12">
        <v>0</v>
      </c>
    </row>
    <row r="7" spans="2:3" x14ac:dyDescent="0.3">
      <c r="B7" s="9" t="s">
        <v>4</v>
      </c>
      <c r="C7" s="10">
        <v>5</v>
      </c>
    </row>
    <row r="8" spans="2:3" x14ac:dyDescent="0.3">
      <c r="B8" s="11" t="s">
        <v>5</v>
      </c>
      <c r="C8" s="12">
        <v>6</v>
      </c>
    </row>
    <row r="9" spans="2:3" x14ac:dyDescent="0.3">
      <c r="B9" s="9" t="s">
        <v>6</v>
      </c>
      <c r="C9" s="10">
        <v>0</v>
      </c>
    </row>
    <row r="10" spans="2:3" x14ac:dyDescent="0.3">
      <c r="B10" s="11" t="s">
        <v>7</v>
      </c>
      <c r="C10" s="12">
        <v>0</v>
      </c>
    </row>
    <row r="11" spans="2:3" x14ac:dyDescent="0.3">
      <c r="B11" s="9" t="s">
        <v>8</v>
      </c>
      <c r="C11" s="10">
        <v>5</v>
      </c>
    </row>
    <row r="12" spans="2:3" x14ac:dyDescent="0.3">
      <c r="B12" s="11" t="s">
        <v>9</v>
      </c>
      <c r="C12" s="12">
        <v>2</v>
      </c>
    </row>
    <row r="13" spans="2:3" x14ac:dyDescent="0.3">
      <c r="B13" s="9" t="s">
        <v>10</v>
      </c>
      <c r="C13" s="10">
        <v>1</v>
      </c>
    </row>
    <row r="14" spans="2:3" x14ac:dyDescent="0.3">
      <c r="B14" s="11" t="s">
        <v>11</v>
      </c>
      <c r="C14" s="12">
        <v>8</v>
      </c>
    </row>
    <row r="15" spans="2:3" x14ac:dyDescent="0.3">
      <c r="B15" s="9" t="s">
        <v>12</v>
      </c>
      <c r="C15" s="10">
        <v>3</v>
      </c>
    </row>
    <row r="16" spans="2:3" x14ac:dyDescent="0.3">
      <c r="B16" s="11" t="s">
        <v>13</v>
      </c>
      <c r="C16" s="12">
        <v>4</v>
      </c>
    </row>
    <row r="17" spans="2:3" x14ac:dyDescent="0.3">
      <c r="B17" s="9" t="s">
        <v>14</v>
      </c>
      <c r="C17" s="10">
        <v>5</v>
      </c>
    </row>
    <row r="18" spans="2:3" x14ac:dyDescent="0.3">
      <c r="B18" s="11" t="s">
        <v>15</v>
      </c>
      <c r="C18" s="12">
        <v>0</v>
      </c>
    </row>
    <row r="19" spans="2:3" x14ac:dyDescent="0.3">
      <c r="B19" s="9" t="s">
        <v>16</v>
      </c>
      <c r="C19" s="10">
        <v>0</v>
      </c>
    </row>
    <row r="20" spans="2:3" x14ac:dyDescent="0.3">
      <c r="B20" s="11" t="s">
        <v>17</v>
      </c>
      <c r="C20" s="12">
        <v>0</v>
      </c>
    </row>
    <row r="21" spans="2:3" x14ac:dyDescent="0.3">
      <c r="B21" s="1" t="s">
        <v>18</v>
      </c>
      <c r="C21" s="2">
        <v>1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8"/>
  <sheetViews>
    <sheetView showGridLines="0" workbookViewId="0">
      <selection activeCell="C2" sqref="C2"/>
    </sheetView>
  </sheetViews>
  <sheetFormatPr baseColWidth="10" defaultRowHeight="14.4" x14ac:dyDescent="0.3"/>
  <cols>
    <col min="1" max="1" width="26.88671875" bestFit="1" customWidth="1"/>
    <col min="2" max="2" width="10.6640625" customWidth="1"/>
    <col min="3" max="3" width="33.5546875" bestFit="1" customWidth="1"/>
    <col min="4" max="4" width="10.6640625" customWidth="1"/>
    <col min="5" max="5" width="20.109375" style="4" customWidth="1"/>
  </cols>
  <sheetData>
    <row r="1" spans="1:7" x14ac:dyDescent="0.3">
      <c r="A1" s="5" t="s">
        <v>20</v>
      </c>
      <c r="C1" s="5" t="s">
        <v>21</v>
      </c>
      <c r="E1" s="6" t="s">
        <v>22</v>
      </c>
    </row>
    <row r="2" spans="1:7" x14ac:dyDescent="0.3">
      <c r="A2" t="str" cm="1">
        <f t="array" ref="A2:A8">INDEX(_xlfn._xlws.FILTER(Data!$B$3:$C$21,Data!$C$3:$C$21=0,""),_xlfn.SEQUENCE(COUNTIFS(Data!$C$3:$C$21,0)),{1})</f>
        <v>Produit 3</v>
      </c>
      <c r="C2" t="str" cm="1">
        <f t="array" ref="C2:C4">INDEX(_xlfn._xlws.FILTER(Data!$B$3:$C$21,Data!$C$3:$C$21=1,""),_xlfn.SEQUENCE(COUNTIFS(Data!$C$3:$C$21,1)),{1})</f>
        <v>Produit 1</v>
      </c>
      <c r="E2" s="4" t="str" cm="1">
        <f t="array" ref="E2:E3">INDEX(_xlfn._xlws.FILTER(Data!$B$3:$C$21,Data!$C$3:$C$21&gt;5,""),_xlfn.SEQUENCE(COUNTIFS(Data!$C$3:$C$21,"&gt;"&amp;5)),{1})</f>
        <v>Produit 6</v>
      </c>
      <c r="G2" s="3"/>
    </row>
    <row r="3" spans="1:7" x14ac:dyDescent="0.3">
      <c r="A3" t="str">
        <v>Produit 4</v>
      </c>
      <c r="C3" t="str">
        <v>Produit 11</v>
      </c>
      <c r="E3" s="4" t="str">
        <v>Produit 12</v>
      </c>
    </row>
    <row r="4" spans="1:7" x14ac:dyDescent="0.3">
      <c r="A4" t="str">
        <v>Produit 7</v>
      </c>
      <c r="C4" t="str">
        <v>Produit 19</v>
      </c>
    </row>
    <row r="5" spans="1:7" x14ac:dyDescent="0.3">
      <c r="A5" t="str">
        <v>Produit 8</v>
      </c>
    </row>
    <row r="6" spans="1:7" x14ac:dyDescent="0.3">
      <c r="A6" t="str">
        <v>Produit 16</v>
      </c>
    </row>
    <row r="7" spans="1:7" x14ac:dyDescent="0.3">
      <c r="A7" t="str">
        <v>Produit 17</v>
      </c>
    </row>
    <row r="8" spans="1:7" x14ac:dyDescent="0.3">
      <c r="A8" t="str">
        <v>Produit 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A2" sqref="A2"/>
    </sheetView>
  </sheetViews>
  <sheetFormatPr baseColWidth="10" defaultRowHeight="14.4" x14ac:dyDescent="0.3"/>
  <cols>
    <col min="1" max="1" width="24.21875" bestFit="1" customWidth="1"/>
    <col min="3" max="3" width="30.44140625" bestFit="1" customWidth="1"/>
    <col min="5" max="5" width="19.21875" bestFit="1" customWidth="1"/>
  </cols>
  <sheetData>
    <row r="1" spans="1:5" x14ac:dyDescent="0.3">
      <c r="A1" s="5" t="s">
        <v>20</v>
      </c>
      <c r="C1" s="5" t="s">
        <v>21</v>
      </c>
      <c r="E1" s="6" t="s">
        <v>22</v>
      </c>
    </row>
    <row r="2" spans="1:5" x14ac:dyDescent="0.3">
      <c r="A2" s="13" t="str">
        <f>IFERROR(INDEX(Data!B$3:B$21,_xlfn.AGGREGATE(15,6,(1/((Data!C$3:C$21=0))*(ROW(Data!B$3:B$21)-2)),ROW()-1)),"")</f>
        <v>Produit 3</v>
      </c>
      <c r="C2" s="13" t="str">
        <f>IFERROR(INDEX(Data!B$3:B$21,_xlfn.AGGREGATE(15,6,(1/((Data!C$3:C$21=1))*(ROW(Data!B$3:B$21)-2)),ROW()-1)),"")</f>
        <v>Produit 1</v>
      </c>
      <c r="E2" s="13" t="str">
        <f>IFERROR(INDEX(Data!B$3:B$21,_xlfn.AGGREGATE(15,6,(1/((Data!C$3:C$21&gt;5))*(ROW(Data!B$3:B$21)-2)),ROW()-1)),"")</f>
        <v>Produit 6</v>
      </c>
    </row>
    <row r="3" spans="1:5" x14ac:dyDescent="0.3">
      <c r="A3" s="13" t="str">
        <f>IFERROR(INDEX(Data!B$3:B$21,_xlfn.AGGREGATE(15,6,(1/((Data!C$3:C$21=0))*(ROW(Data!B$3:B$21)-2)),ROW()-1)),"")</f>
        <v>Produit 4</v>
      </c>
      <c r="C3" s="13" t="str">
        <f>IFERROR(INDEX(Data!B$3:B$21,_xlfn.AGGREGATE(15,6,(1/((Data!C$3:C$21=1))*(ROW(Data!B$3:B$21)-2)),ROW()-1)),"")</f>
        <v>Produit 11</v>
      </c>
      <c r="E3" s="13" t="str">
        <f>IFERROR(INDEX(Data!B$3:B$21,_xlfn.AGGREGATE(15,6,(1/((Data!C$3:C$21&gt;5))*(ROW(Data!B$3:B$21)-2)),ROW()-1)),"")</f>
        <v>Produit 12</v>
      </c>
    </row>
    <row r="4" spans="1:5" x14ac:dyDescent="0.3">
      <c r="A4" s="13" t="str">
        <f>IFERROR(INDEX(Data!B$3:B$21,_xlfn.AGGREGATE(15,6,(1/((Data!C$3:C$21=0))*(ROW(Data!B$3:B$21)-2)),ROW()-1)),"")</f>
        <v>Produit 7</v>
      </c>
      <c r="C4" s="13" t="str">
        <f>IFERROR(INDEX(Data!B$3:B$21,_xlfn.AGGREGATE(15,6,(1/((Data!C$3:C$21=1))*(ROW(Data!B$3:B$21)-2)),ROW()-1)),"")</f>
        <v>Produit 19</v>
      </c>
      <c r="E4" s="13" t="str">
        <f>IFERROR(INDEX(Data!B$3:B$21,_xlfn.AGGREGATE(15,6,(1/((Data!C$3:C$21&gt;5))*(ROW(Data!B$3:B$21)-2)),ROW()-1)),"")</f>
        <v/>
      </c>
    </row>
    <row r="5" spans="1:5" x14ac:dyDescent="0.3">
      <c r="A5" s="13" t="str">
        <f>IFERROR(INDEX(Data!B$3:B$21,_xlfn.AGGREGATE(15,6,(1/((Data!C$3:C$21=0))*(ROW(Data!B$3:B$21)-2)),ROW()-1)),"")</f>
        <v>Produit 8</v>
      </c>
      <c r="C5" s="13" t="str">
        <f>IFERROR(INDEX(Data!B$3:B$21,_xlfn.AGGREGATE(15,6,(1/((Data!C$3:C$21=1))*(ROW(Data!B$3:B$21)-2)),ROW()-1)),"")</f>
        <v/>
      </c>
      <c r="E5" s="13" t="str">
        <f>IFERROR(INDEX(Data!B$3:B$21,_xlfn.AGGREGATE(15,6,(1/((Data!C$3:C$21&gt;5))*(ROW(Data!B$3:B$21)-2)),ROW()-1)),"")</f>
        <v/>
      </c>
    </row>
    <row r="6" spans="1:5" x14ac:dyDescent="0.3">
      <c r="A6" s="13" t="str">
        <f>IFERROR(INDEX(Data!B$3:B$21,_xlfn.AGGREGATE(15,6,(1/((Data!C$3:C$21=0))*(ROW(Data!B$3:B$21)-2)),ROW()-1)),"")</f>
        <v>Produit 16</v>
      </c>
      <c r="C6" s="13" t="str">
        <f>IFERROR(INDEX(Data!B$3:B$21,_xlfn.AGGREGATE(15,6,(1/((Data!C$3:C$21=1))*(ROW(Data!B$3:B$21)-2)),ROW()-1)),"")</f>
        <v/>
      </c>
      <c r="E6" s="13" t="str">
        <f>IFERROR(INDEX(Data!B$3:B$21,_xlfn.AGGREGATE(15,6,(1/((Data!C$3:C$21&gt;5))*(ROW(Data!B$3:B$21)-2)),ROW()-1)),"")</f>
        <v/>
      </c>
    </row>
    <row r="7" spans="1:5" x14ac:dyDescent="0.3">
      <c r="A7" s="13" t="str">
        <f>IFERROR(INDEX(Data!B$3:B$21,_xlfn.AGGREGATE(15,6,(1/((Data!C$3:C$21=0))*(ROW(Data!B$3:B$21)-2)),ROW()-1)),"")</f>
        <v>Produit 17</v>
      </c>
      <c r="C7" s="13" t="str">
        <f>IFERROR(INDEX(Data!B$3:B$21,_xlfn.AGGREGATE(15,6,(1/((Data!C$3:C$21=1))*(ROW(Data!B$3:B$21)-2)),ROW()-1)),"")</f>
        <v/>
      </c>
      <c r="E7" s="13" t="str">
        <f>IFERROR(INDEX(Data!B$3:B$21,_xlfn.AGGREGATE(15,6,(1/((Data!C$3:C$21&gt;5))*(ROW(Data!B$3:B$21)-2)),ROW()-1)),"")</f>
        <v/>
      </c>
    </row>
    <row r="8" spans="1:5" x14ac:dyDescent="0.3">
      <c r="A8" s="13" t="str">
        <f>IFERROR(INDEX(Data!B$3:B$21,_xlfn.AGGREGATE(15,6,(1/((Data!C$3:C$21=0))*(ROW(Data!B$3:B$21)-2)),ROW()-1)),"")</f>
        <v>Produit 18</v>
      </c>
      <c r="C8" s="13" t="str">
        <f>IFERROR(INDEX(Data!B$3:B$21,_xlfn.AGGREGATE(15,6,(1/((Data!C$3:C$21=1))*(ROW(Data!B$3:B$21)-2)),ROW()-1)),"")</f>
        <v/>
      </c>
      <c r="E8" s="13" t="str">
        <f>IFERROR(INDEX(Data!B$3:B$21,_xlfn.AGGREGATE(15,6,(1/((Data!C$3:C$21&gt;5))*(ROW(Data!B$3:B$21)-2)),ROW()-1)),"")</f>
        <v/>
      </c>
    </row>
    <row r="9" spans="1:5" x14ac:dyDescent="0.3">
      <c r="A9" s="13" t="str">
        <f>IFERROR(INDEX(Data!B$3:B$21,_xlfn.AGGREGATE(15,6,(1/((Data!C$3:C$21=0))*(ROW(Data!B$3:B$21)-2)),ROW()-1)),"")</f>
        <v/>
      </c>
      <c r="C9" s="13" t="str">
        <f>IFERROR(INDEX(Data!B$3:B$21,_xlfn.AGGREGATE(15,6,(1/((Data!C$3:C$21=1))*(ROW(Data!B$3:B$21)-2)),ROW()-1)),"")</f>
        <v/>
      </c>
      <c r="E9" s="13" t="str">
        <f>IFERROR(INDEX(Data!B$3:B$21,_xlfn.AGGREGATE(15,6,(1/((Data!C$3:C$21&gt;5))*(ROW(Data!B$3:B$21)-2)),ROW()-1)),"")</f>
        <v/>
      </c>
    </row>
    <row r="10" spans="1:5" x14ac:dyDescent="0.3">
      <c r="A10" s="13" t="str">
        <f>IFERROR(INDEX(Data!B$3:B$21,_xlfn.AGGREGATE(15,6,(1/((Data!C$3:C$21=0))*(ROW(Data!B$3:B$21)-2)),ROW()-1)),"")</f>
        <v/>
      </c>
      <c r="C10" s="13" t="str">
        <f>IFERROR(INDEX(Data!B$3:B$21,_xlfn.AGGREGATE(15,6,(1/((Data!C$3:C$21=1))*(ROW(Data!B$3:B$21)-2)),ROW()-1)),"")</f>
        <v/>
      </c>
      <c r="E10" s="13" t="str">
        <f>IFERROR(INDEX(Data!B$3:B$21,_xlfn.AGGREGATE(15,6,(1/((Data!C$3:C$21&gt;5))*(ROW(Data!B$3:B$21)-2)),ROW()-1)),"")</f>
        <v/>
      </c>
    </row>
    <row r="11" spans="1:5" x14ac:dyDescent="0.3">
      <c r="A11" s="13" t="str">
        <f>IFERROR(INDEX(Data!B$3:B$21,_xlfn.AGGREGATE(15,6,(1/((Data!C$3:C$21=0))*(ROW(Data!B$3:B$21)-2)),ROW()-1)),"")</f>
        <v/>
      </c>
      <c r="C11" s="13" t="str">
        <f>IFERROR(INDEX(Data!B$3:B$21,_xlfn.AGGREGATE(15,6,(1/((Data!C$3:C$21=1))*(ROW(Data!B$3:B$21)-2)),ROW()-1)),"")</f>
        <v/>
      </c>
      <c r="E11" s="13" t="str">
        <f>IFERROR(INDEX(Data!B$3:B$21,_xlfn.AGGREGATE(15,6,(1/((Data!C$3:C$21&gt;5))*(ROW(Data!B$3:B$21)-2)),ROW()-1)),"")</f>
        <v/>
      </c>
    </row>
    <row r="12" spans="1:5" x14ac:dyDescent="0.3">
      <c r="A12" s="13" t="str">
        <f>IFERROR(INDEX(Data!B$3:B$21,_xlfn.AGGREGATE(15,6,(1/((Data!C$3:C$21=0))*(ROW(Data!B$3:B$21)-2)),ROW()-1)),"")</f>
        <v/>
      </c>
      <c r="C12" s="13" t="str">
        <f>IFERROR(INDEX(Data!B$3:B$21,_xlfn.AGGREGATE(15,6,(1/((Data!C$3:C$21=1))*(ROW(Data!B$3:B$21)-2)),ROW()-1)),"")</f>
        <v/>
      </c>
      <c r="E12" s="13" t="str">
        <f>IFERROR(INDEX(Data!B$3:B$21,_xlfn.AGGREGATE(15,6,(1/((Data!C$3:C$21&gt;5))*(ROW(Data!B$3:B$21)-2)),ROW()-1)),"")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F6471B-200F-4D07-B52B-237C5A44AA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Formules matricielles</vt:lpstr>
      <vt:lpstr>Sans Matricielle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mdo100</cp:lastModifiedBy>
  <dcterms:created xsi:type="dcterms:W3CDTF">2021-05-30T10:01:18Z</dcterms:created>
  <dcterms:modified xsi:type="dcterms:W3CDTF">2021-05-30T17:31:54Z</dcterms:modified>
</cp:coreProperties>
</file>