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codeName="ThisWorkbook"/>
  <bookViews>
    <workbookView xWindow="-120" yWindow="-120" windowWidth="20736" windowHeight="11160" tabRatio="513" activeTab="1"/>
  </bookViews>
  <sheets>
    <sheet name="Base" sheetId="25" r:id="rId1"/>
    <sheet name="ArchivBase" sheetId="26" r:id="rId2"/>
  </sheets>
  <definedNames>
    <definedName name="_xlnm._FilterDatabase" localSheetId="0" hidden="1">Base!$N$1:$N$16</definedName>
    <definedName name="DonnéesExternes_1" localSheetId="1" hidden="1">ArchivBase!$A$4:$N$10</definedName>
    <definedName name="N5n1048576" localSheetId="0">Base!$N$5</definedName>
    <definedName name="N5n1048576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5" l="1"/>
  <c r="A7" i="25" s="1"/>
  <c r="A8" i="25" s="1"/>
  <c r="A9" i="25" s="1"/>
  <c r="A10" i="25" s="1"/>
  <c r="A11" i="25" s="1"/>
  <c r="A12" i="25" s="1"/>
  <c r="A13" i="25" s="1"/>
  <c r="A14" i="25" s="1"/>
  <c r="A15" i="25" s="1"/>
  <c r="A16" i="25" s="1"/>
</calcChain>
</file>

<file path=xl/connections.xml><?xml version="1.0" encoding="utf-8"?>
<connections xmlns="http://schemas.openxmlformats.org/spreadsheetml/2006/main">
  <connection id="1" keepAlive="1" name="Requête - ArchiveBase" description="Connexion à la requête « ArchiveBase » dans le classeur." type="5" refreshedVersion="4" background="1" saveData="1">
    <dbPr connection="provider=Microsoft.Mashup.OleDb.1;data source=$EmbeddedMashup(615c74e1-5b12-4381-9afa-276d761ac7b9)$;location=ArchiveBase;extended properties=&quot;UEsDBBQAAgAIAO6VZ1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DulWd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7pVnUrR6Li9LAQAAigIAABMAHABGb3JtdWxhcy9TZWN0aW9uMS5tIKIYACigFAAAAAAAAAAAAAAAAAAAAAAAAAAAAHVSy2rCQBTdB/IPQ9wkEBShdGMt2OhCKC6qpQtxMU5uzOA8wsyNbQl+kPv+QX6so6GCDp3FPM45955hzlhgyLUiy24djsIgDGxJDeRkYljJD/BCLZAxEYBhQNxY6tqwMzL7YiD6WW0MKPzQZr/Veh8nzXpBJYyjFd0KoPUw2hzXmVboRJu0a9GLVt8VEKlzXvD2FLlmF3V/ZaiyhTYy06KW6qyycWeYNk2U6RxIlJK5wseH/pk9pqSJ5lOH4bkjwhdeoClF+ANzt0cuO22ppYRBAW72ihZaEg+UFH1HugMfRMqFgBGTPjXDOvf93hU/eGDOK9H+SLAeQxXjoBSgezHPwVbtiXEqeMfeVk4qBDJYuJxphbf3OCbXTF75ToElBRdo2pO7wDWWJQj3P970p43vo0sJUFaSeN27d9mQp2cSXY9JEgZc/es1+gVQSwECLQAUAAIACADulWdSgTAOwqsAAAD6AAAAEgAAAAAAAAAAAAAAAAAAAAAAQ29uZmlnL1BhY2thZ2UueG1sUEsBAi0AFAACAAgA7pVnUg/K6aukAAAA6QAAABMAAAAAAAAAAAAAAAAA9wAAAFtDb250ZW50X1R5cGVzXS54bWxQSwECLQAUAAIACADulWdStHouL0sBAACKAgAAEwAAAAAAAAAAAAAAAADoAQAARm9ybXVsYXMvU2VjdGlvbjEubVBLBQYAAAAAAwADAMIAAACAAwAAAAA=&quot;" command="SELECT * FROM [ArchiveBase]"/>
  </connection>
</connections>
</file>

<file path=xl/sharedStrings.xml><?xml version="1.0" encoding="utf-8"?>
<sst xmlns="http://schemas.openxmlformats.org/spreadsheetml/2006/main" count="175" uniqueCount="67">
  <si>
    <t>Date</t>
  </si>
  <si>
    <t>ID</t>
  </si>
  <si>
    <t xml:space="preserve">                                                                                              </t>
  </si>
  <si>
    <t xml:space="preserve">ArchivBase </t>
  </si>
  <si>
    <t xml:space="preserve">Code </t>
  </si>
  <si>
    <t>homme</t>
  </si>
  <si>
    <t xml:space="preserve">Nom </t>
  </si>
  <si>
    <t>mat</t>
  </si>
  <si>
    <t>age</t>
  </si>
  <si>
    <t>Univ</t>
  </si>
  <si>
    <t>diplômes</t>
  </si>
  <si>
    <t>homme/femme</t>
  </si>
  <si>
    <t>ancienneté</t>
  </si>
  <si>
    <t>spécialité</t>
  </si>
  <si>
    <t>Apte /Non apte</t>
  </si>
  <si>
    <t xml:space="preserve">Base </t>
  </si>
  <si>
    <t>Apte</t>
  </si>
  <si>
    <t>Non apte</t>
  </si>
  <si>
    <t xml:space="preserve">Apte </t>
  </si>
  <si>
    <t>a</t>
  </si>
  <si>
    <t>n</t>
  </si>
  <si>
    <t>b</t>
  </si>
  <si>
    <t>v</t>
  </si>
  <si>
    <t>g</t>
  </si>
  <si>
    <t>f</t>
  </si>
  <si>
    <t>io</t>
  </si>
  <si>
    <t>t</t>
  </si>
  <si>
    <t>hh</t>
  </si>
  <si>
    <t>jk</t>
  </si>
  <si>
    <t>jl</t>
  </si>
  <si>
    <t>femme</t>
  </si>
  <si>
    <t>René Maréchal</t>
  </si>
  <si>
    <t>loulou lulu</t>
  </si>
  <si>
    <t>Ahmed Daoui</t>
  </si>
  <si>
    <t>Karou kiri</t>
  </si>
  <si>
    <t>Flifla Maticha</t>
  </si>
  <si>
    <t>Mama Mamy</t>
  </si>
  <si>
    <t>Sara Sirop</t>
  </si>
  <si>
    <t>Zouzou Zaz</t>
  </si>
  <si>
    <t>lekbir Boutanga</t>
  </si>
  <si>
    <t>Zaki Mghareb</t>
  </si>
  <si>
    <t>Mr Fouffou</t>
  </si>
  <si>
    <t>taille;cm</t>
  </si>
  <si>
    <t>sec</t>
  </si>
  <si>
    <t>univ</t>
  </si>
  <si>
    <t xml:space="preserve">bac </t>
  </si>
  <si>
    <t>primaire</t>
  </si>
  <si>
    <t>mater</t>
  </si>
  <si>
    <t>doct</t>
  </si>
  <si>
    <t>lycée</t>
  </si>
  <si>
    <t xml:space="preserve"> ---</t>
  </si>
  <si>
    <t>oui</t>
  </si>
  <si>
    <t>non</t>
  </si>
  <si>
    <t>apprenti</t>
  </si>
  <si>
    <t>chaudr</t>
  </si>
  <si>
    <t>artiste</t>
  </si>
  <si>
    <t>comedien</t>
  </si>
  <si>
    <t>menuisie</t>
  </si>
  <si>
    <t>informaticienne</t>
  </si>
  <si>
    <t>mecanicien</t>
  </si>
  <si>
    <t>electricien</t>
  </si>
  <si>
    <t>medeci</t>
  </si>
  <si>
    <t>avocate</t>
  </si>
  <si>
    <t>technicien</t>
  </si>
  <si>
    <t>biologiste</t>
  </si>
  <si>
    <t>Cathery Zhour</t>
  </si>
  <si>
    <t>Etude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</si>
</sst>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80C]_-;\-* #,##0.00\ [$€-80C]_-;_-* &quot;-&quot;??\ [$€-80C]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ndalus"/>
      <family val="1"/>
    </font>
    <font>
      <b/>
      <sz val="11"/>
      <color theme="1"/>
      <name val="Andalus"/>
      <family val="1"/>
    </font>
    <font>
      <sz val="11"/>
      <name val="Andalus"/>
      <family val="1"/>
    </font>
    <font>
      <sz val="11"/>
      <name val="Calibri"/>
      <family val="2"/>
      <scheme val="minor"/>
    </font>
    <font>
      <b/>
      <sz val="10"/>
      <name val="Andalus"/>
      <family val="1"/>
    </font>
    <font>
      <b/>
      <sz val="11"/>
      <color theme="1"/>
      <name val="Calibri"/>
      <family val="2"/>
      <scheme val="minor"/>
    </font>
    <font>
      <b/>
      <sz val="10"/>
      <color theme="1"/>
      <name val="Andalus"/>
      <family val="1"/>
    </font>
    <font>
      <sz val="16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4"/>
      <name val="Calibri"/>
      <family val="2"/>
      <scheme val="minor"/>
    </font>
    <font>
      <sz val="14"/>
      <name val="Andalus"/>
      <family val="1"/>
    </font>
    <font>
      <sz val="10"/>
      <name val="Andalus"/>
      <family val="1"/>
    </font>
    <font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EFA9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0" fontId="0" fillId="0" borderId="0" xfId="0" applyAlignment="1">
      <alignment vertical="center"/>
    </xf>
    <xf numFmtId="0" fontId="9" fillId="3" borderId="0" xfId="0" applyFont="1" applyFill="1" applyAlignment="1"/>
    <xf numFmtId="0" fontId="0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4" fillId="5" borderId="0" xfId="0" applyFont="1" applyFill="1" applyBorder="1" applyAlignment="1"/>
    <xf numFmtId="0" fontId="9" fillId="3" borderId="0" xfId="0" applyFont="1" applyFill="1" applyBorder="1" applyAlignment="1"/>
    <xf numFmtId="2" fontId="10" fillId="3" borderId="0" xfId="0" applyNumberFormat="1" applyFon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horizontal="left" vertical="center"/>
    </xf>
    <xf numFmtId="2" fontId="0" fillId="3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 wrapText="1"/>
    </xf>
    <xf numFmtId="164" fontId="12" fillId="2" borderId="0" xfId="1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164" fontId="8" fillId="3" borderId="0" xfId="1" applyNumberFormat="1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/>
    </xf>
    <xf numFmtId="1" fontId="8" fillId="3" borderId="0" xfId="1" applyNumberFormat="1" applyFont="1" applyFill="1" applyBorder="1" applyAlignment="1">
      <alignment horizontal="center" vertical="center"/>
    </xf>
    <xf numFmtId="1" fontId="6" fillId="3" borderId="0" xfId="1" applyNumberFormat="1" applyFont="1" applyFill="1" applyBorder="1" applyAlignment="1">
      <alignment horizontal="center" vertical="center"/>
    </xf>
    <xf numFmtId="2" fontId="8" fillId="3" borderId="0" xfId="1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/>
    </xf>
    <xf numFmtId="0" fontId="0" fillId="6" borderId="0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3" borderId="0" xfId="0" applyFont="1" applyFill="1" applyBorder="1"/>
    <xf numFmtId="0" fontId="2" fillId="3" borderId="0" xfId="0" applyFont="1" applyFill="1" applyBorder="1"/>
    <xf numFmtId="2" fontId="7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>
      <alignment horizontal="left"/>
    </xf>
    <xf numFmtId="0" fontId="0" fillId="0" borderId="0" xfId="0" quotePrefix="1" applyNumberFormat="1" applyAlignment="1"/>
    <xf numFmtId="0" fontId="0" fillId="0" borderId="0" xfId="0" applyNumberFormat="1" applyAlignment="1"/>
    <xf numFmtId="22" fontId="0" fillId="0" borderId="0" xfId="0" applyNumberFormat="1" applyAlignment="1"/>
  </cellXfs>
  <cellStyles count="2">
    <cellStyle name="Monétaire" xfId="1" builtinId="4"/>
    <cellStyle name="Normal" xfId="0" builtinId="0"/>
  </cellStyles>
  <dxfs count="4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numFmt numFmtId="2" formatCode="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ndalus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ndalus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ndalus"/>
        <scheme val="none"/>
      </font>
      <numFmt numFmtId="164" formatCode="_-* #,##0.00\ [$€-80C]_-;\-* #,##0.00\ [$€-80C]_-;_-* &quot;-&quot;??\ [$€-80C]_-;_-@_-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ndalus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2" defaultTableStyle="TableStyleMedium2" defaultPivotStyle="PivotStyleLight16">
    <tableStyle name="TableStyleQueryPreview" pivot="0" count="3">
      <tableStyleElement type="wholeTable" dxfId="21"/>
      <tableStyleElement type="headerRow" dxfId="20"/>
      <tableStyleElement type="firstRowStripe" dxfId="19"/>
    </tableStyle>
    <tableStyle name="TableStyleQueryResult" pivot="0" count="3">
      <tableStyleElement type="wholeTable" dxfId="18"/>
      <tableStyleElement type="headerRow" dxfId="17"/>
      <tableStyleElement type="firstRowStripe" dxfId="16"/>
    </tableStyle>
  </tableStyles>
  <colors>
    <mruColors>
      <color rgb="FF9EFA9C"/>
      <color rgb="FFE7F4FF"/>
      <color rgb="FFFF99FF"/>
      <color rgb="FFEBDDFF"/>
      <color rgb="FFFFFFC5"/>
      <color rgb="FFFEF3FF"/>
      <color rgb="FFF8F8FA"/>
      <color rgb="FFFFE6E5"/>
      <color rgb="FFFDE7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Code " tableColumnId="70"/>
      <queryTableField id="2" name="ID" tableColumnId="71"/>
      <queryTableField id="3" name="Date" tableColumnId="72"/>
      <queryTableField id="4" name="homme/femme" tableColumnId="73"/>
      <queryTableField id="5" name="Nom " tableColumnId="74"/>
      <queryTableField id="6" name="mat" tableColumnId="75"/>
      <queryTableField id="7" name="age" tableColumnId="76"/>
      <queryTableField id="8" name="taille;cm" tableColumnId="77"/>
      <queryTableField id="9" name="Etude" tableColumnId="78"/>
      <queryTableField id="10" name="Univ" tableColumnId="79"/>
      <queryTableField id="11" name="diplômes" tableColumnId="80"/>
      <queryTableField id="12" name="ancienneté" tableColumnId="81"/>
      <queryTableField id="13" name="spécialité" tableColumnId="82"/>
      <queryTableField id="14" name="Apte /Non apte" tableColumnId="8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4:N16" totalsRowShown="0" headerRowDxfId="36" headerRowBorderDxfId="38" tableBorderDxfId="39" totalsRowBorderDxfId="37">
  <autoFilter ref="A4:N16"/>
  <tableColumns count="14">
    <tableColumn id="1" name="Code " dataDxfId="35">
      <calculatedColumnFormula>A4+1</calculatedColumnFormula>
    </tableColumn>
    <tableColumn id="2" name="ID" dataDxfId="34"/>
    <tableColumn id="3" name="Date" dataDxfId="33"/>
    <tableColumn id="4" name="homme/femme" dataDxfId="32"/>
    <tableColumn id="5" name="Nom " dataDxfId="31" dataCellStyle="Monétaire"/>
    <tableColumn id="6" name="mat" dataDxfId="30"/>
    <tableColumn id="7" name="age" dataDxfId="29" dataCellStyle="Monétaire"/>
    <tableColumn id="8" name="taille;cm" dataDxfId="28" dataCellStyle="Monétaire"/>
    <tableColumn id="9" name="Etude" dataDxfId="27" dataCellStyle="Monétaire"/>
    <tableColumn id="10" name="Univ" dataDxfId="26"/>
    <tableColumn id="11" name="diplômes" dataDxfId="25"/>
    <tableColumn id="12" name="ancienneté" dataDxfId="24"/>
    <tableColumn id="13" name="spécialité" dataDxfId="23"/>
    <tableColumn id="14" name="Apte /Non apte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ArchiveBase" displayName="ArchiveBase" ref="A4:N10" tableType="queryTable" totalsRowShown="0" headerRowDxfId="15" dataDxfId="14">
  <autoFilter ref="A4:N10"/>
  <tableColumns count="14">
    <tableColumn id="70" uniqueName="70" name="Code " queryTableFieldId="1" dataDxfId="13"/>
    <tableColumn id="71" uniqueName="71" name="ID" queryTableFieldId="2" dataDxfId="12"/>
    <tableColumn id="72" uniqueName="72" name="Date" queryTableFieldId="3" dataDxfId="11"/>
    <tableColumn id="73" uniqueName="73" name="homme/femme" queryTableFieldId="4" dataDxfId="10"/>
    <tableColumn id="74" uniqueName="74" name="Nom " queryTableFieldId="5" dataDxfId="9"/>
    <tableColumn id="75" uniqueName="75" name="mat" queryTableFieldId="6" dataDxfId="8"/>
    <tableColumn id="76" uniqueName="76" name="age" queryTableFieldId="7" dataDxfId="7"/>
    <tableColumn id="77" uniqueName="77" name="taille;cm" queryTableFieldId="8" dataDxfId="6"/>
    <tableColumn id="78" uniqueName="78" name="Etude" queryTableFieldId="9" dataDxfId="5"/>
    <tableColumn id="79" uniqueName="79" name="Univ" queryTableFieldId="10" dataDxfId="4"/>
    <tableColumn id="80" uniqueName="80" name="diplômes" queryTableFieldId="11" dataDxfId="3"/>
    <tableColumn id="81" uniqueName="81" name="ancienneté" queryTableFieldId="12" dataDxfId="2"/>
    <tableColumn id="82" uniqueName="82" name="spécialité" queryTableFieldId="13" dataDxfId="1"/>
    <tableColumn id="83" uniqueName="83" name="Apte /Non apte" queryTableFieldId="14" dataDxfId="0"/>
  </tableColumns>
  <tableStyleInfo name="TableStyleQueryPreview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7030A0"/>
  </sheetPr>
  <dimension ref="A1:N16"/>
  <sheetViews>
    <sheetView showGridLines="0" zoomScaleNormal="100" workbookViewId="0">
      <pane ySplit="4" topLeftCell="A5" activePane="bottomLeft" state="frozen"/>
      <selection activeCell="S19" sqref="S19"/>
      <selection pane="bottomLeft" activeCell="L28" sqref="L28"/>
    </sheetView>
  </sheetViews>
  <sheetFormatPr baseColWidth="10" defaultRowHeight="14.4"/>
  <cols>
    <col min="1" max="1" width="12" style="18" customWidth="1"/>
    <col min="2" max="2" width="5.21875" style="18" customWidth="1"/>
    <col min="3" max="3" width="11.5546875" style="5" customWidth="1"/>
    <col min="4" max="4" width="19.88671875" style="5" customWidth="1"/>
    <col min="5" max="5" width="15" style="29" customWidth="1"/>
    <col min="6" max="6" width="7.5546875" style="30" customWidth="1"/>
    <col min="7" max="7" width="8.5546875" style="11" customWidth="1"/>
    <col min="8" max="8" width="10.21875" style="9" customWidth="1"/>
    <col min="9" max="9" width="7.88671875" style="31" customWidth="1"/>
    <col min="10" max="10" width="7" style="25" customWidth="1"/>
    <col min="11" max="11" width="10.5546875" style="32" customWidth="1"/>
    <col min="12" max="12" width="12" style="32" customWidth="1"/>
    <col min="13" max="13" width="15.44140625" style="33" customWidth="1"/>
    <col min="14" max="14" width="16" style="4" customWidth="1"/>
  </cols>
  <sheetData>
    <row r="1" spans="1:14" s="1" customFormat="1" ht="21">
      <c r="A1" s="4"/>
      <c r="B1" s="4"/>
      <c r="C1" s="5"/>
      <c r="D1" s="5"/>
      <c r="E1" s="5" t="s">
        <v>2</v>
      </c>
      <c r="F1" s="6" t="s">
        <v>15</v>
      </c>
      <c r="G1" s="7"/>
      <c r="H1" s="7"/>
      <c r="I1" s="7"/>
      <c r="J1" s="8"/>
      <c r="K1" s="9"/>
      <c r="L1" s="9"/>
      <c r="M1" s="10"/>
      <c r="N1" s="4"/>
    </row>
    <row r="2" spans="1:14" s="1" customFormat="1">
      <c r="A2" s="4"/>
      <c r="B2" s="4"/>
      <c r="C2" s="5"/>
      <c r="D2" s="5"/>
      <c r="E2" s="5"/>
      <c r="F2" s="5"/>
      <c r="G2" s="5"/>
      <c r="H2" s="9"/>
      <c r="I2" s="11"/>
      <c r="J2" s="9"/>
      <c r="K2" s="9"/>
      <c r="L2" s="9"/>
      <c r="M2" s="10"/>
      <c r="N2" s="4"/>
    </row>
    <row r="3" spans="1:14" s="1" customFormat="1">
      <c r="A3" s="4"/>
      <c r="B3" s="4"/>
      <c r="C3" s="5"/>
      <c r="D3" s="5"/>
      <c r="E3" s="5"/>
      <c r="F3" s="5"/>
      <c r="G3" s="5"/>
      <c r="H3" s="9"/>
      <c r="I3" s="11"/>
      <c r="J3" s="9"/>
      <c r="K3" s="9"/>
      <c r="L3" s="9"/>
      <c r="M3" s="10"/>
      <c r="N3" s="4"/>
    </row>
    <row r="4" spans="1:14" s="2" customFormat="1" ht="33.75" customHeight="1">
      <c r="A4" s="12" t="s">
        <v>4</v>
      </c>
      <c r="B4" s="12" t="s">
        <v>1</v>
      </c>
      <c r="C4" s="12" t="s">
        <v>0</v>
      </c>
      <c r="D4" s="12" t="s">
        <v>11</v>
      </c>
      <c r="E4" s="13" t="s">
        <v>6</v>
      </c>
      <c r="F4" s="14" t="s">
        <v>7</v>
      </c>
      <c r="G4" s="15" t="s">
        <v>8</v>
      </c>
      <c r="H4" s="14" t="s">
        <v>42</v>
      </c>
      <c r="I4" s="16" t="s">
        <v>66</v>
      </c>
      <c r="J4" s="14" t="s">
        <v>9</v>
      </c>
      <c r="K4" s="14" t="s">
        <v>10</v>
      </c>
      <c r="L4" s="14" t="s">
        <v>12</v>
      </c>
      <c r="M4" s="17" t="s">
        <v>13</v>
      </c>
      <c r="N4" s="14" t="s">
        <v>14</v>
      </c>
    </row>
    <row r="5" spans="1:14">
      <c r="A5" s="18">
        <v>25555</v>
      </c>
      <c r="B5" s="18" t="s">
        <v>19</v>
      </c>
      <c r="C5" s="19">
        <v>43395</v>
      </c>
      <c r="D5" s="5" t="s">
        <v>5</v>
      </c>
      <c r="E5" s="20" t="s">
        <v>39</v>
      </c>
      <c r="F5" s="21">
        <v>154</v>
      </c>
      <c r="G5" s="22">
        <v>33</v>
      </c>
      <c r="H5" s="23">
        <v>150</v>
      </c>
      <c r="I5" s="24" t="s">
        <v>43</v>
      </c>
      <c r="J5" s="25" t="s">
        <v>50</v>
      </c>
      <c r="K5" s="5" t="s">
        <v>51</v>
      </c>
      <c r="L5" s="5">
        <v>30</v>
      </c>
      <c r="M5" s="26" t="s">
        <v>59</v>
      </c>
      <c r="N5" s="27" t="s">
        <v>17</v>
      </c>
    </row>
    <row r="6" spans="1:14" ht="15" customHeight="1">
      <c r="A6" s="18">
        <f>A5+1</f>
        <v>25556</v>
      </c>
      <c r="B6" s="18" t="s">
        <v>21</v>
      </c>
      <c r="C6" s="19">
        <v>43396</v>
      </c>
      <c r="D6" s="5" t="s">
        <v>5</v>
      </c>
      <c r="E6" s="20" t="s">
        <v>31</v>
      </c>
      <c r="F6" s="21">
        <v>1457</v>
      </c>
      <c r="G6" s="22">
        <v>44</v>
      </c>
      <c r="H6" s="23">
        <v>120</v>
      </c>
      <c r="I6" s="24" t="s">
        <v>44</v>
      </c>
      <c r="J6" s="25" t="s">
        <v>50</v>
      </c>
      <c r="K6" s="5" t="s">
        <v>52</v>
      </c>
      <c r="L6" s="5">
        <v>12</v>
      </c>
      <c r="M6" s="26" t="s">
        <v>60</v>
      </c>
      <c r="N6" s="28" t="s">
        <v>16</v>
      </c>
    </row>
    <row r="7" spans="1:14">
      <c r="A7" s="18">
        <f t="shared" ref="A7:A16" si="0">A6+1</f>
        <v>25557</v>
      </c>
      <c r="B7" s="18" t="s">
        <v>22</v>
      </c>
      <c r="C7" s="19">
        <v>43397</v>
      </c>
      <c r="D7" s="5" t="s">
        <v>5</v>
      </c>
      <c r="E7" s="20" t="s">
        <v>32</v>
      </c>
      <c r="F7" s="21">
        <v>564</v>
      </c>
      <c r="G7" s="22">
        <v>54</v>
      </c>
      <c r="H7" s="23">
        <v>100</v>
      </c>
      <c r="I7" s="24" t="s">
        <v>45</v>
      </c>
      <c r="J7" s="25" t="s">
        <v>50</v>
      </c>
      <c r="K7" s="5" t="s">
        <v>51</v>
      </c>
      <c r="L7" s="5">
        <v>20</v>
      </c>
      <c r="M7" s="26" t="s">
        <v>54</v>
      </c>
      <c r="N7" s="27" t="s">
        <v>17</v>
      </c>
    </row>
    <row r="8" spans="1:14">
      <c r="A8" s="18">
        <f t="shared" si="0"/>
        <v>25558</v>
      </c>
      <c r="B8" s="18" t="s">
        <v>23</v>
      </c>
      <c r="C8" s="19">
        <v>43398</v>
      </c>
      <c r="D8" s="5" t="s">
        <v>5</v>
      </c>
      <c r="E8" s="20" t="s">
        <v>33</v>
      </c>
      <c r="F8" s="21">
        <v>1234</v>
      </c>
      <c r="G8" s="22">
        <v>71</v>
      </c>
      <c r="H8" s="23">
        <v>98</v>
      </c>
      <c r="I8" s="24" t="s">
        <v>46</v>
      </c>
      <c r="J8" s="25" t="s">
        <v>50</v>
      </c>
      <c r="K8" s="5" t="s">
        <v>51</v>
      </c>
      <c r="L8" s="5">
        <v>40</v>
      </c>
      <c r="M8" s="26" t="s">
        <v>55</v>
      </c>
      <c r="N8" s="28" t="s">
        <v>18</v>
      </c>
    </row>
    <row r="9" spans="1:14">
      <c r="A9" s="18">
        <f t="shared" si="0"/>
        <v>25559</v>
      </c>
      <c r="B9" s="18" t="s">
        <v>24</v>
      </c>
      <c r="C9" s="19">
        <v>43399</v>
      </c>
      <c r="D9" s="5" t="s">
        <v>5</v>
      </c>
      <c r="E9" s="20" t="s">
        <v>34</v>
      </c>
      <c r="F9" s="21">
        <v>564</v>
      </c>
      <c r="G9" s="22">
        <v>88</v>
      </c>
      <c r="H9" s="23">
        <v>111</v>
      </c>
      <c r="I9" s="24" t="s">
        <v>43</v>
      </c>
      <c r="J9" s="25" t="s">
        <v>50</v>
      </c>
      <c r="K9" s="5" t="s">
        <v>52</v>
      </c>
      <c r="L9" s="5">
        <v>42</v>
      </c>
      <c r="M9" s="26" t="s">
        <v>56</v>
      </c>
      <c r="N9" s="28" t="s">
        <v>16</v>
      </c>
    </row>
    <row r="10" spans="1:14">
      <c r="A10" s="18">
        <f t="shared" si="0"/>
        <v>25560</v>
      </c>
      <c r="B10" s="18" t="s">
        <v>25</v>
      </c>
      <c r="C10" s="19">
        <v>43400</v>
      </c>
      <c r="D10" s="5" t="s">
        <v>30</v>
      </c>
      <c r="E10" s="20" t="s">
        <v>35</v>
      </c>
      <c r="F10" s="21">
        <v>33</v>
      </c>
      <c r="G10" s="22">
        <v>18</v>
      </c>
      <c r="H10" s="23">
        <v>114</v>
      </c>
      <c r="I10" s="24" t="s">
        <v>47</v>
      </c>
      <c r="J10" s="25" t="s">
        <v>50</v>
      </c>
      <c r="K10" s="5" t="s">
        <v>52</v>
      </c>
      <c r="L10" s="5">
        <v>1</v>
      </c>
      <c r="M10" s="26" t="s">
        <v>57</v>
      </c>
      <c r="N10" s="27" t="s">
        <v>17</v>
      </c>
    </row>
    <row r="11" spans="1:14">
      <c r="A11" s="18">
        <f t="shared" si="0"/>
        <v>25561</v>
      </c>
      <c r="B11" s="18" t="s">
        <v>26</v>
      </c>
      <c r="C11" s="19">
        <v>43401</v>
      </c>
      <c r="D11" s="5" t="s">
        <v>30</v>
      </c>
      <c r="E11" s="20" t="s">
        <v>65</v>
      </c>
      <c r="F11" s="21">
        <v>14</v>
      </c>
      <c r="G11" s="22">
        <v>90</v>
      </c>
      <c r="H11" s="23">
        <v>114</v>
      </c>
      <c r="I11" s="24" t="s">
        <v>45</v>
      </c>
      <c r="J11" s="25" t="s">
        <v>50</v>
      </c>
      <c r="K11" s="5" t="s">
        <v>51</v>
      </c>
      <c r="L11" s="5">
        <v>40</v>
      </c>
      <c r="M11" s="26" t="s">
        <v>58</v>
      </c>
      <c r="N11" s="28" t="s">
        <v>16</v>
      </c>
    </row>
    <row r="12" spans="1:14">
      <c r="A12" s="18">
        <f t="shared" si="0"/>
        <v>25562</v>
      </c>
      <c r="B12" s="18" t="s">
        <v>23</v>
      </c>
      <c r="C12" s="19">
        <v>43402</v>
      </c>
      <c r="D12" s="5" t="s">
        <v>30</v>
      </c>
      <c r="E12" s="20" t="s">
        <v>36</v>
      </c>
      <c r="F12" s="21">
        <v>451</v>
      </c>
      <c r="G12" s="22">
        <v>50</v>
      </c>
      <c r="H12" s="23">
        <v>120</v>
      </c>
      <c r="I12" s="24" t="s">
        <v>44</v>
      </c>
      <c r="J12" s="25" t="s">
        <v>50</v>
      </c>
      <c r="K12" s="5" t="s">
        <v>51</v>
      </c>
      <c r="L12" s="5">
        <v>20</v>
      </c>
      <c r="M12" s="26" t="s">
        <v>61</v>
      </c>
      <c r="N12" s="27" t="s">
        <v>17</v>
      </c>
    </row>
    <row r="13" spans="1:14">
      <c r="A13" s="18">
        <f t="shared" si="0"/>
        <v>25563</v>
      </c>
      <c r="B13" s="18" t="s">
        <v>27</v>
      </c>
      <c r="C13" s="19">
        <v>43403</v>
      </c>
      <c r="D13" s="5" t="s">
        <v>30</v>
      </c>
      <c r="E13" s="20" t="s">
        <v>37</v>
      </c>
      <c r="F13" s="21">
        <v>8578</v>
      </c>
      <c r="G13" s="22">
        <v>78</v>
      </c>
      <c r="H13" s="23">
        <v>130</v>
      </c>
      <c r="I13" s="24" t="s">
        <v>48</v>
      </c>
      <c r="J13" s="25" t="s">
        <v>50</v>
      </c>
      <c r="K13" s="5" t="s">
        <v>52</v>
      </c>
      <c r="L13" s="5">
        <v>30</v>
      </c>
      <c r="M13" s="26" t="s">
        <v>62</v>
      </c>
      <c r="N13" s="27" t="s">
        <v>17</v>
      </c>
    </row>
    <row r="14" spans="1:14">
      <c r="A14" s="18">
        <f t="shared" si="0"/>
        <v>25564</v>
      </c>
      <c r="B14" s="18" t="s">
        <v>28</v>
      </c>
      <c r="C14" s="19">
        <v>43404</v>
      </c>
      <c r="D14" s="5" t="s">
        <v>30</v>
      </c>
      <c r="E14" s="20" t="s">
        <v>38</v>
      </c>
      <c r="F14" s="21">
        <v>897</v>
      </c>
      <c r="G14" s="22">
        <v>16</v>
      </c>
      <c r="H14" s="23">
        <v>180</v>
      </c>
      <c r="I14" s="24" t="s">
        <v>49</v>
      </c>
      <c r="J14" s="25" t="s">
        <v>50</v>
      </c>
      <c r="K14" s="5" t="s">
        <v>51</v>
      </c>
      <c r="L14" s="5">
        <v>0</v>
      </c>
      <c r="M14" s="26" t="s">
        <v>53</v>
      </c>
      <c r="N14" s="27" t="s">
        <v>17</v>
      </c>
    </row>
    <row r="15" spans="1:14">
      <c r="A15" s="18">
        <f t="shared" si="0"/>
        <v>25565</v>
      </c>
      <c r="B15" s="18" t="s">
        <v>20</v>
      </c>
      <c r="C15" s="19">
        <v>43405</v>
      </c>
      <c r="D15" s="5" t="s">
        <v>5</v>
      </c>
      <c r="E15" s="20" t="s">
        <v>40</v>
      </c>
      <c r="F15" s="21">
        <v>4523</v>
      </c>
      <c r="G15" s="22">
        <v>65</v>
      </c>
      <c r="H15" s="23">
        <v>88</v>
      </c>
      <c r="I15" s="24" t="s">
        <v>44</v>
      </c>
      <c r="J15" s="25" t="s">
        <v>50</v>
      </c>
      <c r="K15" s="5" t="s">
        <v>52</v>
      </c>
      <c r="L15" s="5">
        <v>29</v>
      </c>
      <c r="M15" s="26" t="s">
        <v>63</v>
      </c>
      <c r="N15" s="28" t="s">
        <v>18</v>
      </c>
    </row>
    <row r="16" spans="1:14">
      <c r="A16" s="18">
        <f t="shared" si="0"/>
        <v>25566</v>
      </c>
      <c r="B16" s="18" t="s">
        <v>29</v>
      </c>
      <c r="C16" s="19">
        <v>43406</v>
      </c>
      <c r="D16" s="5" t="s">
        <v>5</v>
      </c>
      <c r="E16" s="20" t="s">
        <v>41</v>
      </c>
      <c r="F16" s="21">
        <v>111</v>
      </c>
      <c r="G16" s="22">
        <v>45</v>
      </c>
      <c r="H16" s="23">
        <v>131</v>
      </c>
      <c r="I16" s="24" t="s">
        <v>48</v>
      </c>
      <c r="J16" s="25" t="s">
        <v>50</v>
      </c>
      <c r="K16" s="5" t="s">
        <v>52</v>
      </c>
      <c r="L16" s="5">
        <v>12</v>
      </c>
      <c r="M16" s="26" t="s">
        <v>64</v>
      </c>
      <c r="N16" s="28" t="s">
        <v>18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N10"/>
  <sheetViews>
    <sheetView tabSelected="1" workbookViewId="0">
      <selection activeCell="E7" sqref="E7"/>
    </sheetView>
  </sheetViews>
  <sheetFormatPr baseColWidth="10" defaultRowHeight="14.4"/>
  <cols>
    <col min="1" max="1" width="8" customWidth="1"/>
    <col min="2" max="2" width="5" customWidth="1"/>
    <col min="3" max="3" width="15.5546875" bestFit="1" customWidth="1"/>
    <col min="4" max="4" width="16.6640625" customWidth="1"/>
    <col min="5" max="5" width="13.21875" bestFit="1" customWidth="1"/>
    <col min="6" max="6" width="6.5546875" customWidth="1"/>
    <col min="7" max="7" width="6.21875" customWidth="1"/>
    <col min="8" max="8" width="10.33203125" customWidth="1"/>
    <col min="9" max="9" width="8.109375" customWidth="1"/>
    <col min="10" max="10" width="7.109375" customWidth="1"/>
    <col min="11" max="11" width="10.88671875" customWidth="1"/>
    <col min="12" max="12" width="12.5546875" customWidth="1"/>
    <col min="13" max="13" width="13.88671875" bestFit="1" customWidth="1"/>
    <col min="14" max="14" width="16.33203125" customWidth="1"/>
    <col min="15" max="15" width="5" bestFit="1" customWidth="1"/>
    <col min="16" max="16" width="15.5546875" bestFit="1" customWidth="1"/>
    <col min="17" max="17" width="16.6640625" bestFit="1" customWidth="1"/>
    <col min="18" max="18" width="13.21875" bestFit="1" customWidth="1"/>
    <col min="19" max="19" width="6.5546875" bestFit="1" customWidth="1"/>
    <col min="20" max="20" width="6.21875" bestFit="1" customWidth="1"/>
    <col min="21" max="21" width="10.33203125" bestFit="1" customWidth="1"/>
    <col min="22" max="22" width="8.109375" bestFit="1" customWidth="1"/>
    <col min="23" max="23" width="7.109375" bestFit="1" customWidth="1"/>
    <col min="24" max="24" width="10.88671875" bestFit="1" customWidth="1"/>
    <col min="25" max="25" width="12.5546875" bestFit="1" customWidth="1"/>
    <col min="26" max="26" width="13.88671875" bestFit="1" customWidth="1"/>
    <col min="27" max="27" width="16.33203125" bestFit="1" customWidth="1"/>
  </cols>
  <sheetData>
    <row r="1" spans="1:14" ht="21">
      <c r="F1" s="3" t="s">
        <v>3</v>
      </c>
    </row>
    <row r="4" spans="1:14">
      <c r="A4" s="35" t="s">
        <v>4</v>
      </c>
      <c r="B4" s="35" t="s">
        <v>1</v>
      </c>
      <c r="C4" s="36" t="s">
        <v>0</v>
      </c>
      <c r="D4" s="35" t="s">
        <v>11</v>
      </c>
      <c r="E4" s="35" t="s">
        <v>6</v>
      </c>
      <c r="F4" s="35" t="s">
        <v>7</v>
      </c>
      <c r="G4" s="35" t="s">
        <v>8</v>
      </c>
      <c r="H4" s="35" t="s">
        <v>42</v>
      </c>
      <c r="I4" s="35" t="s">
        <v>66</v>
      </c>
      <c r="J4" s="35" t="s">
        <v>9</v>
      </c>
      <c r="K4" s="35" t="s">
        <v>10</v>
      </c>
      <c r="L4" s="35" t="s">
        <v>12</v>
      </c>
      <c r="M4" s="35" t="s">
        <v>13</v>
      </c>
      <c r="N4" s="34" t="s">
        <v>14</v>
      </c>
    </row>
    <row r="5" spans="1:14">
      <c r="A5" s="35">
        <v>25556</v>
      </c>
      <c r="B5" s="35" t="s">
        <v>21</v>
      </c>
      <c r="C5" s="36">
        <v>43396</v>
      </c>
      <c r="D5" s="35" t="s">
        <v>5</v>
      </c>
      <c r="E5" s="35" t="s">
        <v>31</v>
      </c>
      <c r="F5" s="35">
        <v>1457</v>
      </c>
      <c r="G5" s="35">
        <v>44</v>
      </c>
      <c r="H5" s="35">
        <v>120</v>
      </c>
      <c r="I5" s="35" t="s">
        <v>44</v>
      </c>
      <c r="J5" s="35" t="s">
        <v>50</v>
      </c>
      <c r="K5" s="35" t="s">
        <v>52</v>
      </c>
      <c r="L5" s="35">
        <v>12</v>
      </c>
      <c r="M5" s="35" t="s">
        <v>60</v>
      </c>
      <c r="N5" s="35" t="s">
        <v>16</v>
      </c>
    </row>
    <row r="6" spans="1:14">
      <c r="A6" s="35">
        <v>25558</v>
      </c>
      <c r="B6" s="35" t="s">
        <v>23</v>
      </c>
      <c r="C6" s="36">
        <v>43398</v>
      </c>
      <c r="D6" s="35" t="s">
        <v>5</v>
      </c>
      <c r="E6" s="35" t="s">
        <v>33</v>
      </c>
      <c r="F6" s="35">
        <v>1234</v>
      </c>
      <c r="G6" s="35">
        <v>71</v>
      </c>
      <c r="H6" s="35">
        <v>98</v>
      </c>
      <c r="I6" s="35" t="s">
        <v>46</v>
      </c>
      <c r="J6" s="35" t="s">
        <v>50</v>
      </c>
      <c r="K6" s="35" t="s">
        <v>51</v>
      </c>
      <c r="L6" s="35">
        <v>40</v>
      </c>
      <c r="M6" s="35" t="s">
        <v>55</v>
      </c>
      <c r="N6" s="35" t="s">
        <v>18</v>
      </c>
    </row>
    <row r="7" spans="1:14">
      <c r="A7" s="35">
        <v>25559</v>
      </c>
      <c r="B7" s="35" t="s">
        <v>24</v>
      </c>
      <c r="C7" s="36">
        <v>43399</v>
      </c>
      <c r="D7" s="35" t="s">
        <v>5</v>
      </c>
      <c r="E7" s="35" t="s">
        <v>34</v>
      </c>
      <c r="F7" s="35">
        <v>564</v>
      </c>
      <c r="G7" s="35">
        <v>88</v>
      </c>
      <c r="H7" s="35">
        <v>111</v>
      </c>
      <c r="I7" s="35" t="s">
        <v>43</v>
      </c>
      <c r="J7" s="35" t="s">
        <v>50</v>
      </c>
      <c r="K7" s="35" t="s">
        <v>52</v>
      </c>
      <c r="L7" s="35">
        <v>42</v>
      </c>
      <c r="M7" s="35" t="s">
        <v>56</v>
      </c>
      <c r="N7" s="35" t="s">
        <v>16</v>
      </c>
    </row>
    <row r="8" spans="1:14">
      <c r="A8" s="35">
        <v>25561</v>
      </c>
      <c r="B8" s="35" t="s">
        <v>26</v>
      </c>
      <c r="C8" s="36">
        <v>43401</v>
      </c>
      <c r="D8" s="35" t="s">
        <v>30</v>
      </c>
      <c r="E8" s="35" t="s">
        <v>65</v>
      </c>
      <c r="F8" s="35">
        <v>14</v>
      </c>
      <c r="G8" s="35">
        <v>90</v>
      </c>
      <c r="H8" s="35">
        <v>114</v>
      </c>
      <c r="I8" s="35" t="s">
        <v>45</v>
      </c>
      <c r="J8" s="35" t="s">
        <v>50</v>
      </c>
      <c r="K8" s="35" t="s">
        <v>51</v>
      </c>
      <c r="L8" s="35">
        <v>40</v>
      </c>
      <c r="M8" s="35" t="s">
        <v>58</v>
      </c>
      <c r="N8" s="35" t="s">
        <v>16</v>
      </c>
    </row>
    <row r="9" spans="1:14">
      <c r="A9" s="35">
        <v>25565</v>
      </c>
      <c r="B9" s="35" t="s">
        <v>20</v>
      </c>
      <c r="C9" s="36">
        <v>43405</v>
      </c>
      <c r="D9" s="35" t="s">
        <v>5</v>
      </c>
      <c r="E9" s="35" t="s">
        <v>40</v>
      </c>
      <c r="F9" s="35">
        <v>4523</v>
      </c>
      <c r="G9" s="35">
        <v>65</v>
      </c>
      <c r="H9" s="35">
        <v>88</v>
      </c>
      <c r="I9" s="35" t="s">
        <v>44</v>
      </c>
      <c r="J9" s="35" t="s">
        <v>50</v>
      </c>
      <c r="K9" s="35" t="s">
        <v>52</v>
      </c>
      <c r="L9" s="35">
        <v>29</v>
      </c>
      <c r="M9" s="35" t="s">
        <v>63</v>
      </c>
      <c r="N9" s="35" t="s">
        <v>18</v>
      </c>
    </row>
    <row r="10" spans="1:14">
      <c r="A10" s="35">
        <v>25566</v>
      </c>
      <c r="B10" s="35" t="s">
        <v>29</v>
      </c>
      <c r="C10" s="36">
        <v>43406</v>
      </c>
      <c r="D10" s="35" t="s">
        <v>5</v>
      </c>
      <c r="E10" s="35" t="s">
        <v>41</v>
      </c>
      <c r="F10" s="35">
        <v>111</v>
      </c>
      <c r="G10" s="35">
        <v>45</v>
      </c>
      <c r="H10" s="35">
        <v>131</v>
      </c>
      <c r="I10" s="35" t="s">
        <v>48</v>
      </c>
      <c r="J10" s="35" t="s">
        <v>50</v>
      </c>
      <c r="K10" s="35" t="s">
        <v>52</v>
      </c>
      <c r="L10" s="35">
        <v>12</v>
      </c>
      <c r="M10" s="35" t="s">
        <v>64</v>
      </c>
      <c r="N10" s="35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0E695B-1F22-4463-BFF4-88DEAFF23AE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ArchivBase</vt:lpstr>
      <vt:lpstr>Base!N5n1048576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mdo100</cp:lastModifiedBy>
  <dcterms:created xsi:type="dcterms:W3CDTF">2021-01-02T16:37:11Z</dcterms:created>
  <dcterms:modified xsi:type="dcterms:W3CDTF">2021-03-07T17:54:39Z</dcterms:modified>
</cp:coreProperties>
</file>