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22440" windowHeight="9552" activeTab="1"/>
  </bookViews>
  <sheets>
    <sheet name="Données Bruts" sheetId="1" r:id="rId1"/>
    <sheet name="Résultats" sheetId="2" r:id="rId2"/>
  </sheets>
  <calcPr calcId="145621"/>
</workbook>
</file>

<file path=xl/calcChain.xml><?xml version="1.0" encoding="utf-8"?>
<calcChain xmlns="http://schemas.openxmlformats.org/spreadsheetml/2006/main">
  <c r="A27" i="2" l="1"/>
  <c r="B27" i="2" s="1"/>
  <c r="A28" i="2"/>
  <c r="B28" i="2" s="1"/>
  <c r="A29" i="2"/>
  <c r="B29" i="2" s="1"/>
  <c r="A3" i="2"/>
  <c r="A4" i="2"/>
  <c r="B4" i="2" s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" i="2"/>
  <c r="B2" i="2" s="1"/>
  <c r="B12" i="2" l="1"/>
  <c r="B8" i="2"/>
  <c r="B23" i="2"/>
  <c r="B21" i="2"/>
  <c r="B13" i="2"/>
  <c r="B5" i="2"/>
  <c r="C4" i="2"/>
  <c r="D4" i="2"/>
  <c r="E4" i="2"/>
  <c r="F4" i="2"/>
  <c r="D2" i="2"/>
  <c r="E2" i="2"/>
  <c r="F2" i="2"/>
  <c r="C2" i="2"/>
  <c r="B3" i="2"/>
  <c r="B11" i="2"/>
  <c r="B26" i="2"/>
  <c r="B18" i="2"/>
  <c r="B10" i="2"/>
  <c r="D29" i="2"/>
  <c r="E29" i="2"/>
  <c r="F29" i="2"/>
  <c r="C29" i="2"/>
  <c r="B19" i="2"/>
  <c r="B25" i="2"/>
  <c r="B17" i="2"/>
  <c r="B9" i="2"/>
  <c r="C28" i="2"/>
  <c r="D28" i="2"/>
  <c r="E28" i="2"/>
  <c r="F28" i="2"/>
  <c r="C27" i="2"/>
  <c r="F27" i="2"/>
  <c r="E27" i="2"/>
  <c r="D27" i="2"/>
  <c r="B24" i="2"/>
  <c r="B7" i="2"/>
  <c r="B20" i="2"/>
  <c r="B16" i="2"/>
  <c r="B15" i="2"/>
  <c r="B22" i="2"/>
  <c r="B14" i="2"/>
  <c r="B6" i="2"/>
  <c r="C22" i="2" l="1"/>
  <c r="D22" i="2"/>
  <c r="E22" i="2"/>
  <c r="F22" i="2"/>
  <c r="D15" i="2"/>
  <c r="F15" i="2"/>
  <c r="E15" i="2"/>
  <c r="C15" i="2"/>
  <c r="D19" i="2"/>
  <c r="E19" i="2"/>
  <c r="F19" i="2"/>
  <c r="C19" i="2"/>
  <c r="C11" i="2"/>
  <c r="D11" i="2"/>
  <c r="E11" i="2"/>
  <c r="F11" i="2"/>
  <c r="C3" i="2"/>
  <c r="E3" i="2"/>
  <c r="F3" i="2"/>
  <c r="D3" i="2"/>
  <c r="D5" i="2"/>
  <c r="F5" i="2"/>
  <c r="C5" i="2"/>
  <c r="E5" i="2"/>
  <c r="C16" i="2"/>
  <c r="D16" i="2"/>
  <c r="E16" i="2"/>
  <c r="F16" i="2"/>
  <c r="C20" i="2"/>
  <c r="D20" i="2"/>
  <c r="E20" i="2"/>
  <c r="F20" i="2"/>
  <c r="F13" i="2"/>
  <c r="C13" i="2"/>
  <c r="D13" i="2"/>
  <c r="E13" i="2"/>
  <c r="C7" i="2"/>
  <c r="D7" i="2"/>
  <c r="F7" i="2"/>
  <c r="E7" i="2"/>
  <c r="C24" i="2"/>
  <c r="D24" i="2"/>
  <c r="E24" i="2"/>
  <c r="F24" i="2"/>
  <c r="C21" i="2"/>
  <c r="F21" i="2"/>
  <c r="D21" i="2"/>
  <c r="E21" i="2"/>
  <c r="E9" i="2"/>
  <c r="F9" i="2"/>
  <c r="C9" i="2"/>
  <c r="D9" i="2"/>
  <c r="C10" i="2"/>
  <c r="D10" i="2"/>
  <c r="E10" i="2"/>
  <c r="F10" i="2"/>
  <c r="D23" i="2"/>
  <c r="F23" i="2"/>
  <c r="E23" i="2"/>
  <c r="C23" i="2"/>
  <c r="C6" i="2"/>
  <c r="D6" i="2"/>
  <c r="E6" i="2"/>
  <c r="F6" i="2"/>
  <c r="C17" i="2"/>
  <c r="E17" i="2"/>
  <c r="F17" i="2"/>
  <c r="D17" i="2"/>
  <c r="C18" i="2"/>
  <c r="D18" i="2"/>
  <c r="E18" i="2"/>
  <c r="F18" i="2"/>
  <c r="C8" i="2"/>
  <c r="D8" i="2"/>
  <c r="E8" i="2"/>
  <c r="F8" i="2"/>
  <c r="C14" i="2"/>
  <c r="D14" i="2"/>
  <c r="E14" i="2"/>
  <c r="F14" i="2"/>
  <c r="F25" i="2"/>
  <c r="E25" i="2"/>
  <c r="C25" i="2"/>
  <c r="D25" i="2"/>
  <c r="C26" i="2"/>
  <c r="D26" i="2"/>
  <c r="E26" i="2"/>
  <c r="F26" i="2"/>
  <c r="C12" i="2"/>
  <c r="D12" i="2"/>
  <c r="E12" i="2"/>
  <c r="F12" i="2"/>
</calcChain>
</file>

<file path=xl/sharedStrings.xml><?xml version="1.0" encoding="utf-8"?>
<sst xmlns="http://schemas.openxmlformats.org/spreadsheetml/2006/main" count="100" uniqueCount="82">
  <si>
    <t>617093.241</t>
  </si>
  <si>
    <t>140616.268</t>
  </si>
  <si>
    <t>70.431</t>
  </si>
  <si>
    <t>H6</t>
  </si>
  <si>
    <t>617605.319</t>
  </si>
  <si>
    <t>140890.487</t>
  </si>
  <si>
    <t>68.353</t>
  </si>
  <si>
    <t>H8</t>
  </si>
  <si>
    <t>617605.865</t>
  </si>
  <si>
    <t>140890.795</t>
  </si>
  <si>
    <t>68.303</t>
  </si>
  <si>
    <t>617109.583</t>
  </si>
  <si>
    <t>140624.516</t>
  </si>
  <si>
    <t>70.668</t>
  </si>
  <si>
    <t>617093.591</t>
  </si>
  <si>
    <t>140616.398</t>
  </si>
  <si>
    <t>70.386</t>
  </si>
  <si>
    <t>617116.83</t>
  </si>
  <si>
    <t>140628.139</t>
  </si>
  <si>
    <t>70.755</t>
  </si>
  <si>
    <t>617421.277</t>
  </si>
  <si>
    <t>141110.774</t>
  </si>
  <si>
    <t>69.307</t>
  </si>
  <si>
    <t>G6</t>
  </si>
  <si>
    <t>617101.71</t>
  </si>
  <si>
    <t>140620.659</t>
  </si>
  <si>
    <t>70.346</t>
  </si>
  <si>
    <t>617460.263</t>
  </si>
  <si>
    <t>141045.696</t>
  </si>
  <si>
    <t>68.986</t>
  </si>
  <si>
    <t>H7</t>
  </si>
  <si>
    <t>617464.473</t>
  </si>
  <si>
    <t>141038.862</t>
  </si>
  <si>
    <t>68.982</t>
  </si>
  <si>
    <t>617471.877</t>
  </si>
  <si>
    <t>141026.69</t>
  </si>
  <si>
    <t>68.909</t>
  </si>
  <si>
    <t>B8</t>
  </si>
  <si>
    <t>617510.752</t>
  </si>
  <si>
    <t>140973.625</t>
  </si>
  <si>
    <t>68.571</t>
  </si>
  <si>
    <t>617511.232</t>
  </si>
  <si>
    <t>140971.001</t>
  </si>
  <si>
    <t>68.691</t>
  </si>
  <si>
    <t>617539.998</t>
  </si>
  <si>
    <t>140972.995</t>
  </si>
  <si>
    <t>68.416</t>
  </si>
  <si>
    <t>B5</t>
  </si>
  <si>
    <t>617577.227</t>
  </si>
  <si>
    <t>140971.714</t>
  </si>
  <si>
    <t>68.478</t>
  </si>
  <si>
    <t>617586.059</t>
  </si>
  <si>
    <t>140968.751</t>
  </si>
  <si>
    <t>68.426</t>
  </si>
  <si>
    <t>G8</t>
  </si>
  <si>
    <t>617592.906</t>
  </si>
  <si>
    <t>140957.648</t>
  </si>
  <si>
    <t>68.449</t>
  </si>
  <si>
    <t>617593.104</t>
  </si>
  <si>
    <t>140957.309</t>
  </si>
  <si>
    <t>68.388</t>
  </si>
  <si>
    <t>617595.431</t>
  </si>
  <si>
    <t>140958.189</t>
  </si>
  <si>
    <t>68.301</t>
  </si>
  <si>
    <t>B7</t>
  </si>
  <si>
    <t>617597.837</t>
  </si>
  <si>
    <t>140959.447</t>
  </si>
  <si>
    <t>68.408</t>
  </si>
  <si>
    <t>617601.108</t>
  </si>
  <si>
    <t>140961.062</t>
  </si>
  <si>
    <t>617125.241</t>
  </si>
  <si>
    <t>140632.667</t>
  </si>
  <si>
    <t>70.954</t>
  </si>
  <si>
    <t>617606.29</t>
  </si>
  <si>
    <t>140891.074</t>
  </si>
  <si>
    <t>68.243</t>
  </si>
  <si>
    <t>617616.978</t>
  </si>
  <si>
    <t>140896.107</t>
  </si>
  <si>
    <t>68.081</t>
  </si>
  <si>
    <t>617143.797</t>
  </si>
  <si>
    <t>140641.405</t>
  </si>
  <si>
    <t>71.277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</si>
</sst>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0" fontId="0" fillId="0" borderId="11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I10" sqref="I10"/>
    </sheetView>
  </sheetViews>
  <sheetFormatPr baseColWidth="10" defaultRowHeight="15.6" x14ac:dyDescent="0.3"/>
  <sheetData>
    <row r="1" spans="1:5" x14ac:dyDescent="0.3">
      <c r="A1">
        <v>1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>
        <v>2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>
        <v>3</v>
      </c>
      <c r="B3" t="s">
        <v>8</v>
      </c>
      <c r="C3" t="s">
        <v>9</v>
      </c>
      <c r="D3" t="s">
        <v>10</v>
      </c>
      <c r="E3" t="s">
        <v>7</v>
      </c>
    </row>
    <row r="4" spans="1:5" x14ac:dyDescent="0.3">
      <c r="A4">
        <v>4</v>
      </c>
      <c r="B4" t="s">
        <v>11</v>
      </c>
      <c r="C4" t="s">
        <v>12</v>
      </c>
      <c r="D4" t="s">
        <v>13</v>
      </c>
      <c r="E4" t="s">
        <v>3</v>
      </c>
    </row>
    <row r="5" spans="1:5" x14ac:dyDescent="0.3">
      <c r="A5">
        <v>5</v>
      </c>
      <c r="B5" t="s">
        <v>14</v>
      </c>
      <c r="C5" t="s">
        <v>15</v>
      </c>
      <c r="D5" t="s">
        <v>16</v>
      </c>
      <c r="E5" t="s">
        <v>3</v>
      </c>
    </row>
    <row r="6" spans="1:5" x14ac:dyDescent="0.3">
      <c r="A6">
        <v>6</v>
      </c>
      <c r="B6" t="s">
        <v>17</v>
      </c>
      <c r="C6" t="s">
        <v>18</v>
      </c>
      <c r="D6" t="s">
        <v>19</v>
      </c>
      <c r="E6" t="s">
        <v>3</v>
      </c>
    </row>
    <row r="7" spans="1:5" x14ac:dyDescent="0.3">
      <c r="A7">
        <v>7</v>
      </c>
      <c r="B7" t="s">
        <v>20</v>
      </c>
      <c r="C7" t="s">
        <v>21</v>
      </c>
      <c r="D7" t="s">
        <v>22</v>
      </c>
      <c r="E7" t="s">
        <v>23</v>
      </c>
    </row>
    <row r="8" spans="1:5" x14ac:dyDescent="0.3">
      <c r="A8">
        <v>8</v>
      </c>
      <c r="B8" t="s">
        <v>24</v>
      </c>
      <c r="C8" t="s">
        <v>25</v>
      </c>
      <c r="D8" t="s">
        <v>26</v>
      </c>
      <c r="E8" t="s">
        <v>3</v>
      </c>
    </row>
    <row r="9" spans="1:5" x14ac:dyDescent="0.3">
      <c r="A9">
        <v>9</v>
      </c>
      <c r="B9" t="s">
        <v>27</v>
      </c>
      <c r="C9" t="s">
        <v>28</v>
      </c>
      <c r="D9" t="s">
        <v>29</v>
      </c>
      <c r="E9" t="s">
        <v>30</v>
      </c>
    </row>
    <row r="10" spans="1:5" x14ac:dyDescent="0.3">
      <c r="A10">
        <v>10</v>
      </c>
      <c r="B10" t="s">
        <v>31</v>
      </c>
      <c r="C10" t="s">
        <v>32</v>
      </c>
      <c r="D10" t="s">
        <v>33</v>
      </c>
      <c r="E10" t="s">
        <v>30</v>
      </c>
    </row>
    <row r="11" spans="1:5" x14ac:dyDescent="0.3">
      <c r="A11">
        <v>11</v>
      </c>
      <c r="B11" t="s">
        <v>34</v>
      </c>
      <c r="C11" t="s">
        <v>35</v>
      </c>
      <c r="D11" t="s">
        <v>36</v>
      </c>
      <c r="E11" t="s">
        <v>37</v>
      </c>
    </row>
    <row r="12" spans="1:5" x14ac:dyDescent="0.3">
      <c r="A12">
        <v>12</v>
      </c>
      <c r="B12" t="s">
        <v>38</v>
      </c>
      <c r="C12" t="s">
        <v>39</v>
      </c>
      <c r="D12" t="s">
        <v>40</v>
      </c>
      <c r="E12" t="s">
        <v>37</v>
      </c>
    </row>
    <row r="13" spans="1:5" x14ac:dyDescent="0.3">
      <c r="A13">
        <v>13</v>
      </c>
      <c r="B13" t="s">
        <v>41</v>
      </c>
      <c r="C13" t="s">
        <v>42</v>
      </c>
      <c r="D13" t="s">
        <v>43</v>
      </c>
      <c r="E13" t="s">
        <v>30</v>
      </c>
    </row>
    <row r="14" spans="1:5" x14ac:dyDescent="0.3">
      <c r="A14">
        <v>14</v>
      </c>
      <c r="B14" t="s">
        <v>44</v>
      </c>
      <c r="C14" t="s">
        <v>45</v>
      </c>
      <c r="D14" t="s">
        <v>46</v>
      </c>
      <c r="E14" t="s">
        <v>47</v>
      </c>
    </row>
    <row r="15" spans="1:5" x14ac:dyDescent="0.3">
      <c r="A15">
        <v>15</v>
      </c>
      <c r="B15" t="s">
        <v>48</v>
      </c>
      <c r="C15" t="s">
        <v>49</v>
      </c>
      <c r="D15" t="s">
        <v>50</v>
      </c>
      <c r="E15" t="s">
        <v>23</v>
      </c>
    </row>
    <row r="16" spans="1:5" x14ac:dyDescent="0.3">
      <c r="A16">
        <v>16</v>
      </c>
      <c r="B16" t="s">
        <v>51</v>
      </c>
      <c r="C16" t="s">
        <v>52</v>
      </c>
      <c r="D16" t="s">
        <v>53</v>
      </c>
      <c r="E16" t="s">
        <v>54</v>
      </c>
    </row>
    <row r="17" spans="1:5" x14ac:dyDescent="0.3">
      <c r="A17">
        <v>17</v>
      </c>
      <c r="B17" t="s">
        <v>55</v>
      </c>
      <c r="C17" t="s">
        <v>56</v>
      </c>
      <c r="D17" t="s">
        <v>57</v>
      </c>
      <c r="E17" t="s">
        <v>54</v>
      </c>
    </row>
    <row r="18" spans="1:5" x14ac:dyDescent="0.3">
      <c r="A18">
        <v>18</v>
      </c>
      <c r="B18" t="s">
        <v>58</v>
      </c>
      <c r="C18" t="s">
        <v>59</v>
      </c>
      <c r="D18" t="s">
        <v>60</v>
      </c>
      <c r="E18" t="s">
        <v>54</v>
      </c>
    </row>
    <row r="19" spans="1:5" x14ac:dyDescent="0.3">
      <c r="A19">
        <v>19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3">
      <c r="A20">
        <v>20</v>
      </c>
      <c r="B20" t="s">
        <v>65</v>
      </c>
      <c r="C20" t="s">
        <v>66</v>
      </c>
      <c r="D20" t="s">
        <v>67</v>
      </c>
      <c r="E20" t="s">
        <v>64</v>
      </c>
    </row>
    <row r="21" spans="1:5" x14ac:dyDescent="0.3">
      <c r="A21">
        <v>21</v>
      </c>
      <c r="B21" t="s">
        <v>68</v>
      </c>
      <c r="C21" t="s">
        <v>69</v>
      </c>
      <c r="D21" t="s">
        <v>63</v>
      </c>
      <c r="E21" t="s">
        <v>64</v>
      </c>
    </row>
    <row r="22" spans="1:5" x14ac:dyDescent="0.3">
      <c r="A22">
        <v>22</v>
      </c>
      <c r="B22" t="s">
        <v>70</v>
      </c>
      <c r="C22" t="s">
        <v>71</v>
      </c>
      <c r="D22" t="s">
        <v>72</v>
      </c>
      <c r="E22" t="s">
        <v>3</v>
      </c>
    </row>
    <row r="23" spans="1:5" x14ac:dyDescent="0.3">
      <c r="A23">
        <v>23</v>
      </c>
      <c r="B23" t="s">
        <v>73</v>
      </c>
      <c r="C23" t="s">
        <v>74</v>
      </c>
      <c r="D23" t="s">
        <v>75</v>
      </c>
      <c r="E23" t="s">
        <v>7</v>
      </c>
    </row>
    <row r="24" spans="1:5" x14ac:dyDescent="0.3">
      <c r="A24">
        <v>24</v>
      </c>
      <c r="B24" t="s">
        <v>76</v>
      </c>
      <c r="C24" t="s">
        <v>77</v>
      </c>
      <c r="D24" t="s">
        <v>78</v>
      </c>
      <c r="E24" t="s">
        <v>37</v>
      </c>
    </row>
    <row r="25" spans="1:5" x14ac:dyDescent="0.3">
      <c r="A25">
        <v>25</v>
      </c>
      <c r="B25" t="s">
        <v>79</v>
      </c>
      <c r="C25" t="s">
        <v>80</v>
      </c>
      <c r="D25" t="s">
        <v>81</v>
      </c>
      <c r="E25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tabSelected="1" workbookViewId="0">
      <selection activeCell="I18" sqref="I18"/>
    </sheetView>
  </sheetViews>
  <sheetFormatPr baseColWidth="10" defaultRowHeight="15.6" x14ac:dyDescent="0.3"/>
  <sheetData>
    <row r="2" spans="1:6" x14ac:dyDescent="0.3">
      <c r="A2" s="2">
        <f>IFERROR(INDEX({399;299;199},MATCH(LEFT('Données Bruts'!E1,1),{"h";"b";"g"},0)),"")</f>
        <v>399</v>
      </c>
      <c r="B2" s="1">
        <f>IF(A2&lt;&gt;"",COUNTA(A$2:A2),"")</f>
        <v>1</v>
      </c>
      <c r="C2" s="1" t="str">
        <f>IFERROR(INDEX('Données Bruts'!B$1:B$50,MATCH($B2,'Données Bruts'!$A$1:$A$50,0)),"")</f>
        <v>617093.241</v>
      </c>
      <c r="D2" s="1" t="str">
        <f>IFERROR(INDEX('Données Bruts'!C$1:C$50,MATCH($B2,'Données Bruts'!$A$1:$A$50,0)),"")</f>
        <v>140616.268</v>
      </c>
      <c r="E2" s="1" t="str">
        <f>IFERROR(INDEX('Données Bruts'!D$1:D$50,MATCH($B2,'Données Bruts'!$A$1:$A$50,0)),"")</f>
        <v>70.431</v>
      </c>
      <c r="F2" s="1" t="str">
        <f>IFERROR(INDEX('Données Bruts'!E$1:E$50,MATCH($B2,'Données Bruts'!$A$1:$A$50,0)),"")</f>
        <v>H6</v>
      </c>
    </row>
    <row r="3" spans="1:6" x14ac:dyDescent="0.3">
      <c r="A3" s="2">
        <f>IFERROR(INDEX({399;299;199},MATCH(LEFT('Données Bruts'!E2,1),{"h";"b";"g"},0)),"")</f>
        <v>399</v>
      </c>
      <c r="B3" s="1">
        <f>IF(A3&lt;&gt;"",COUNTA(A$2:A3),"")</f>
        <v>2</v>
      </c>
      <c r="C3" s="1" t="str">
        <f>IFERROR(INDEX('Données Bruts'!B$1:B$50,MATCH($B3,'Données Bruts'!$A$1:$A$50,0)),"")</f>
        <v>617605.319</v>
      </c>
      <c r="D3" s="1" t="str">
        <f>IFERROR(INDEX('Données Bruts'!C$1:C$50,MATCH($B3,'Données Bruts'!$A$1:$A$50,0)),"")</f>
        <v>140890.487</v>
      </c>
      <c r="E3" s="1" t="str">
        <f>IFERROR(INDEX('Données Bruts'!D$1:D$50,MATCH($B3,'Données Bruts'!$A$1:$A$50,0)),"")</f>
        <v>68.353</v>
      </c>
      <c r="F3" s="1" t="str">
        <f>IFERROR(INDEX('Données Bruts'!E$1:E$50,MATCH($B3,'Données Bruts'!$A$1:$A$50,0)),"")</f>
        <v>H8</v>
      </c>
    </row>
    <row r="4" spans="1:6" x14ac:dyDescent="0.3">
      <c r="A4" s="2">
        <f>IFERROR(INDEX({399;299;199},MATCH(LEFT('Données Bruts'!E3,1),{"h";"b";"g"},0)),"")</f>
        <v>399</v>
      </c>
      <c r="B4" s="1">
        <f>IF(A4&lt;&gt;"",COUNTA(A$2:A4),"")</f>
        <v>3</v>
      </c>
      <c r="C4" s="1" t="str">
        <f>IFERROR(INDEX('Données Bruts'!B$1:B$50,MATCH($B4,'Données Bruts'!$A$1:$A$50,0)),"")</f>
        <v>617605.865</v>
      </c>
      <c r="D4" s="1" t="str">
        <f>IFERROR(INDEX('Données Bruts'!C$1:C$50,MATCH($B4,'Données Bruts'!$A$1:$A$50,0)),"")</f>
        <v>140890.795</v>
      </c>
      <c r="E4" s="1" t="str">
        <f>IFERROR(INDEX('Données Bruts'!D$1:D$50,MATCH($B4,'Données Bruts'!$A$1:$A$50,0)),"")</f>
        <v>68.303</v>
      </c>
      <c r="F4" s="1" t="str">
        <f>IFERROR(INDEX('Données Bruts'!E$1:E$50,MATCH($B4,'Données Bruts'!$A$1:$A$50,0)),"")</f>
        <v>H8</v>
      </c>
    </row>
    <row r="5" spans="1:6" x14ac:dyDescent="0.3">
      <c r="A5" s="2">
        <f>IFERROR(INDEX({399;299;199},MATCH(LEFT('Données Bruts'!E4,1),{"h";"b";"g"},0)),"")</f>
        <v>399</v>
      </c>
      <c r="B5" s="1">
        <f>IF(A5&lt;&gt;"",COUNTA(A$2:A5),"")</f>
        <v>4</v>
      </c>
      <c r="C5" s="1" t="str">
        <f>IFERROR(INDEX('Données Bruts'!B$1:B$50,MATCH($B5,'Données Bruts'!$A$1:$A$50,0)),"")</f>
        <v>617109.583</v>
      </c>
      <c r="D5" s="1" t="str">
        <f>IFERROR(INDEX('Données Bruts'!C$1:C$50,MATCH($B5,'Données Bruts'!$A$1:$A$50,0)),"")</f>
        <v>140624.516</v>
      </c>
      <c r="E5" s="1" t="str">
        <f>IFERROR(INDEX('Données Bruts'!D$1:D$50,MATCH($B5,'Données Bruts'!$A$1:$A$50,0)),"")</f>
        <v>70.668</v>
      </c>
      <c r="F5" s="1" t="str">
        <f>IFERROR(INDEX('Données Bruts'!E$1:E$50,MATCH($B5,'Données Bruts'!$A$1:$A$50,0)),"")</f>
        <v>H6</v>
      </c>
    </row>
    <row r="6" spans="1:6" x14ac:dyDescent="0.3">
      <c r="A6" s="2">
        <f>IFERROR(INDEX({399;299;199},MATCH(LEFT('Données Bruts'!E5,1),{"h";"b";"g"},0)),"")</f>
        <v>399</v>
      </c>
      <c r="B6" s="1">
        <f>IF(A6&lt;&gt;"",COUNTA(A$2:A6),"")</f>
        <v>5</v>
      </c>
      <c r="C6" s="1" t="str">
        <f>IFERROR(INDEX('Données Bruts'!B$1:B$50,MATCH($B6,'Données Bruts'!$A$1:$A$50,0)),"")</f>
        <v>617093.591</v>
      </c>
      <c r="D6" s="1" t="str">
        <f>IFERROR(INDEX('Données Bruts'!C$1:C$50,MATCH($B6,'Données Bruts'!$A$1:$A$50,0)),"")</f>
        <v>140616.398</v>
      </c>
      <c r="E6" s="1" t="str">
        <f>IFERROR(INDEX('Données Bruts'!D$1:D$50,MATCH($B6,'Données Bruts'!$A$1:$A$50,0)),"")</f>
        <v>70.386</v>
      </c>
      <c r="F6" s="1" t="str">
        <f>IFERROR(INDEX('Données Bruts'!E$1:E$50,MATCH($B6,'Données Bruts'!$A$1:$A$50,0)),"")</f>
        <v>H6</v>
      </c>
    </row>
    <row r="7" spans="1:6" x14ac:dyDescent="0.3">
      <c r="A7" s="2">
        <f>IFERROR(INDEX({399;299;199},MATCH(LEFT('Données Bruts'!E6,1),{"h";"b";"g"},0)),"")</f>
        <v>399</v>
      </c>
      <c r="B7" s="1">
        <f>IF(A7&lt;&gt;"",COUNTA(A$2:A7),"")</f>
        <v>6</v>
      </c>
      <c r="C7" s="1" t="str">
        <f>IFERROR(INDEX('Données Bruts'!B$1:B$50,MATCH($B7,'Données Bruts'!$A$1:$A$50,0)),"")</f>
        <v>617116.83</v>
      </c>
      <c r="D7" s="1" t="str">
        <f>IFERROR(INDEX('Données Bruts'!C$1:C$50,MATCH($B7,'Données Bruts'!$A$1:$A$50,0)),"")</f>
        <v>140628.139</v>
      </c>
      <c r="E7" s="1" t="str">
        <f>IFERROR(INDEX('Données Bruts'!D$1:D$50,MATCH($B7,'Données Bruts'!$A$1:$A$50,0)),"")</f>
        <v>70.755</v>
      </c>
      <c r="F7" s="1" t="str">
        <f>IFERROR(INDEX('Données Bruts'!E$1:E$50,MATCH($B7,'Données Bruts'!$A$1:$A$50,0)),"")</f>
        <v>H6</v>
      </c>
    </row>
    <row r="8" spans="1:6" x14ac:dyDescent="0.3">
      <c r="A8" s="2">
        <f>IFERROR(INDEX({399;299;199},MATCH(LEFT('Données Bruts'!E7,1),{"h";"b";"g"},0)),"")</f>
        <v>199</v>
      </c>
      <c r="B8" s="1">
        <f>IF(A8&lt;&gt;"",COUNTA(A$2:A8),"")</f>
        <v>7</v>
      </c>
      <c r="C8" s="1" t="str">
        <f>IFERROR(INDEX('Données Bruts'!B$1:B$50,MATCH($B8,'Données Bruts'!$A$1:$A$50,0)),"")</f>
        <v>617421.277</v>
      </c>
      <c r="D8" s="1" t="str">
        <f>IFERROR(INDEX('Données Bruts'!C$1:C$50,MATCH($B8,'Données Bruts'!$A$1:$A$50,0)),"")</f>
        <v>141110.774</v>
      </c>
      <c r="E8" s="1" t="str">
        <f>IFERROR(INDEX('Données Bruts'!D$1:D$50,MATCH($B8,'Données Bruts'!$A$1:$A$50,0)),"")</f>
        <v>69.307</v>
      </c>
      <c r="F8" s="1" t="str">
        <f>IFERROR(INDEX('Données Bruts'!E$1:E$50,MATCH($B8,'Données Bruts'!$A$1:$A$50,0)),"")</f>
        <v>G6</v>
      </c>
    </row>
    <row r="9" spans="1:6" x14ac:dyDescent="0.3">
      <c r="A9" s="2">
        <f>IFERROR(INDEX({399;299;199},MATCH(LEFT('Données Bruts'!E8,1),{"h";"b";"g"},0)),"")</f>
        <v>399</v>
      </c>
      <c r="B9" s="1">
        <f>IF(A9&lt;&gt;"",COUNTA(A$2:A9),"")</f>
        <v>8</v>
      </c>
      <c r="C9" s="1" t="str">
        <f>IFERROR(INDEX('Données Bruts'!B$1:B$50,MATCH($B9,'Données Bruts'!$A$1:$A$50,0)),"")</f>
        <v>617101.71</v>
      </c>
      <c r="D9" s="1" t="str">
        <f>IFERROR(INDEX('Données Bruts'!C$1:C$50,MATCH($B9,'Données Bruts'!$A$1:$A$50,0)),"")</f>
        <v>140620.659</v>
      </c>
      <c r="E9" s="1" t="str">
        <f>IFERROR(INDEX('Données Bruts'!D$1:D$50,MATCH($B9,'Données Bruts'!$A$1:$A$50,0)),"")</f>
        <v>70.346</v>
      </c>
      <c r="F9" s="1" t="str">
        <f>IFERROR(INDEX('Données Bruts'!E$1:E$50,MATCH($B9,'Données Bruts'!$A$1:$A$50,0)),"")</f>
        <v>H6</v>
      </c>
    </row>
    <row r="10" spans="1:6" x14ac:dyDescent="0.3">
      <c r="A10" s="2">
        <f>IFERROR(INDEX({399;299;199},MATCH(LEFT('Données Bruts'!E9,1),{"h";"b";"g"},0)),"")</f>
        <v>399</v>
      </c>
      <c r="B10" s="1">
        <f>IF(A10&lt;&gt;"",COUNTA(A$2:A10),"")</f>
        <v>9</v>
      </c>
      <c r="C10" s="1" t="str">
        <f>IFERROR(INDEX('Données Bruts'!B$1:B$50,MATCH($B10,'Données Bruts'!$A$1:$A$50,0)),"")</f>
        <v>617460.263</v>
      </c>
      <c r="D10" s="1" t="str">
        <f>IFERROR(INDEX('Données Bruts'!C$1:C$50,MATCH($B10,'Données Bruts'!$A$1:$A$50,0)),"")</f>
        <v>141045.696</v>
      </c>
      <c r="E10" s="1" t="str">
        <f>IFERROR(INDEX('Données Bruts'!D$1:D$50,MATCH($B10,'Données Bruts'!$A$1:$A$50,0)),"")</f>
        <v>68.986</v>
      </c>
      <c r="F10" s="1" t="str">
        <f>IFERROR(INDEX('Données Bruts'!E$1:E$50,MATCH($B10,'Données Bruts'!$A$1:$A$50,0)),"")</f>
        <v>H7</v>
      </c>
    </row>
    <row r="11" spans="1:6" x14ac:dyDescent="0.3">
      <c r="A11" s="2">
        <f>IFERROR(INDEX({399;299;199},MATCH(LEFT('Données Bruts'!E10,1),{"h";"b";"g"},0)),"")</f>
        <v>399</v>
      </c>
      <c r="B11" s="1">
        <f>IF(A11&lt;&gt;"",COUNTA(A$2:A11),"")</f>
        <v>10</v>
      </c>
      <c r="C11" s="1" t="str">
        <f>IFERROR(INDEX('Données Bruts'!B$1:B$50,MATCH($B11,'Données Bruts'!$A$1:$A$50,0)),"")</f>
        <v>617464.473</v>
      </c>
      <c r="D11" s="1" t="str">
        <f>IFERROR(INDEX('Données Bruts'!C$1:C$50,MATCH($B11,'Données Bruts'!$A$1:$A$50,0)),"")</f>
        <v>141038.862</v>
      </c>
      <c r="E11" s="1" t="str">
        <f>IFERROR(INDEX('Données Bruts'!D$1:D$50,MATCH($B11,'Données Bruts'!$A$1:$A$50,0)),"")</f>
        <v>68.982</v>
      </c>
      <c r="F11" s="1" t="str">
        <f>IFERROR(INDEX('Données Bruts'!E$1:E$50,MATCH($B11,'Données Bruts'!$A$1:$A$50,0)),"")</f>
        <v>H7</v>
      </c>
    </row>
    <row r="12" spans="1:6" x14ac:dyDescent="0.3">
      <c r="A12" s="2">
        <f>IFERROR(INDEX({399;299;199},MATCH(LEFT('Données Bruts'!E11,1),{"h";"b";"g"},0)),"")</f>
        <v>299</v>
      </c>
      <c r="B12" s="1">
        <f>IF(A12&lt;&gt;"",COUNTA(A$2:A12),"")</f>
        <v>11</v>
      </c>
      <c r="C12" s="1" t="str">
        <f>IFERROR(INDEX('Données Bruts'!B$1:B$50,MATCH($B12,'Données Bruts'!$A$1:$A$50,0)),"")</f>
        <v>617471.877</v>
      </c>
      <c r="D12" s="1" t="str">
        <f>IFERROR(INDEX('Données Bruts'!C$1:C$50,MATCH($B12,'Données Bruts'!$A$1:$A$50,0)),"")</f>
        <v>141026.69</v>
      </c>
      <c r="E12" s="1" t="str">
        <f>IFERROR(INDEX('Données Bruts'!D$1:D$50,MATCH($B12,'Données Bruts'!$A$1:$A$50,0)),"")</f>
        <v>68.909</v>
      </c>
      <c r="F12" s="1" t="str">
        <f>IFERROR(INDEX('Données Bruts'!E$1:E$50,MATCH($B12,'Données Bruts'!$A$1:$A$50,0)),"")</f>
        <v>B8</v>
      </c>
    </row>
    <row r="13" spans="1:6" x14ac:dyDescent="0.3">
      <c r="A13" s="2">
        <f>IFERROR(INDEX({399;299;199},MATCH(LEFT('Données Bruts'!E12,1),{"h";"b";"g"},0)),"")</f>
        <v>299</v>
      </c>
      <c r="B13" s="1">
        <f>IF(A13&lt;&gt;"",COUNTA(A$2:A13),"")</f>
        <v>12</v>
      </c>
      <c r="C13" s="1" t="str">
        <f>IFERROR(INDEX('Données Bruts'!B$1:B$50,MATCH($B13,'Données Bruts'!$A$1:$A$50,0)),"")</f>
        <v>617510.752</v>
      </c>
      <c r="D13" s="1" t="str">
        <f>IFERROR(INDEX('Données Bruts'!C$1:C$50,MATCH($B13,'Données Bruts'!$A$1:$A$50,0)),"")</f>
        <v>140973.625</v>
      </c>
      <c r="E13" s="1" t="str">
        <f>IFERROR(INDEX('Données Bruts'!D$1:D$50,MATCH($B13,'Données Bruts'!$A$1:$A$50,0)),"")</f>
        <v>68.571</v>
      </c>
      <c r="F13" s="1" t="str">
        <f>IFERROR(INDEX('Données Bruts'!E$1:E$50,MATCH($B13,'Données Bruts'!$A$1:$A$50,0)),"")</f>
        <v>B8</v>
      </c>
    </row>
    <row r="14" spans="1:6" x14ac:dyDescent="0.3">
      <c r="A14" s="2">
        <f>IFERROR(INDEX({399;299;199},MATCH(LEFT('Données Bruts'!E13,1),{"h";"b";"g"},0)),"")</f>
        <v>399</v>
      </c>
      <c r="B14" s="1">
        <f>IF(A14&lt;&gt;"",COUNTA(A$2:A14),"")</f>
        <v>13</v>
      </c>
      <c r="C14" s="1" t="str">
        <f>IFERROR(INDEX('Données Bruts'!B$1:B$50,MATCH($B14,'Données Bruts'!$A$1:$A$50,0)),"")</f>
        <v>617511.232</v>
      </c>
      <c r="D14" s="1" t="str">
        <f>IFERROR(INDEX('Données Bruts'!C$1:C$50,MATCH($B14,'Données Bruts'!$A$1:$A$50,0)),"")</f>
        <v>140971.001</v>
      </c>
      <c r="E14" s="1" t="str">
        <f>IFERROR(INDEX('Données Bruts'!D$1:D$50,MATCH($B14,'Données Bruts'!$A$1:$A$50,0)),"")</f>
        <v>68.691</v>
      </c>
      <c r="F14" s="1" t="str">
        <f>IFERROR(INDEX('Données Bruts'!E$1:E$50,MATCH($B14,'Données Bruts'!$A$1:$A$50,0)),"")</f>
        <v>H7</v>
      </c>
    </row>
    <row r="15" spans="1:6" x14ac:dyDescent="0.3">
      <c r="A15" s="2">
        <f>IFERROR(INDEX({399;299;199},MATCH(LEFT('Données Bruts'!E14,1),{"h";"b";"g"},0)),"")</f>
        <v>299</v>
      </c>
      <c r="B15" s="1">
        <f>IF(A15&lt;&gt;"",COUNTA(A$2:A15),"")</f>
        <v>14</v>
      </c>
      <c r="C15" s="1" t="str">
        <f>IFERROR(INDEX('Données Bruts'!B$1:B$50,MATCH($B15,'Données Bruts'!$A$1:$A$50,0)),"")</f>
        <v>617539.998</v>
      </c>
      <c r="D15" s="1" t="str">
        <f>IFERROR(INDEX('Données Bruts'!C$1:C$50,MATCH($B15,'Données Bruts'!$A$1:$A$50,0)),"")</f>
        <v>140972.995</v>
      </c>
      <c r="E15" s="1" t="str">
        <f>IFERROR(INDEX('Données Bruts'!D$1:D$50,MATCH($B15,'Données Bruts'!$A$1:$A$50,0)),"")</f>
        <v>68.416</v>
      </c>
      <c r="F15" s="1" t="str">
        <f>IFERROR(INDEX('Données Bruts'!E$1:E$50,MATCH($B15,'Données Bruts'!$A$1:$A$50,0)),"")</f>
        <v>B5</v>
      </c>
    </row>
    <row r="16" spans="1:6" x14ac:dyDescent="0.3">
      <c r="A16" s="2">
        <f>IFERROR(INDEX({399;299;199},MATCH(LEFT('Données Bruts'!E15,1),{"h";"b";"g"},0)),"")</f>
        <v>199</v>
      </c>
      <c r="B16" s="1">
        <f>IF(A16&lt;&gt;"",COUNTA(A$2:A16),"")</f>
        <v>15</v>
      </c>
      <c r="C16" s="1" t="str">
        <f>IFERROR(INDEX('Données Bruts'!B$1:B$50,MATCH($B16,'Données Bruts'!$A$1:$A$50,0)),"")</f>
        <v>617577.227</v>
      </c>
      <c r="D16" s="1" t="str">
        <f>IFERROR(INDEX('Données Bruts'!C$1:C$50,MATCH($B16,'Données Bruts'!$A$1:$A$50,0)),"")</f>
        <v>140971.714</v>
      </c>
      <c r="E16" s="1" t="str">
        <f>IFERROR(INDEX('Données Bruts'!D$1:D$50,MATCH($B16,'Données Bruts'!$A$1:$A$50,0)),"")</f>
        <v>68.478</v>
      </c>
      <c r="F16" s="1" t="str">
        <f>IFERROR(INDEX('Données Bruts'!E$1:E$50,MATCH($B16,'Données Bruts'!$A$1:$A$50,0)),"")</f>
        <v>G6</v>
      </c>
    </row>
    <row r="17" spans="1:6" x14ac:dyDescent="0.3">
      <c r="A17" s="2">
        <f>IFERROR(INDEX({399;299;199},MATCH(LEFT('Données Bruts'!E16,1),{"h";"b";"g"},0)),"")</f>
        <v>199</v>
      </c>
      <c r="B17" s="1">
        <f>IF(A17&lt;&gt;"",COUNTA(A$2:A17),"")</f>
        <v>16</v>
      </c>
      <c r="C17" s="1" t="str">
        <f>IFERROR(INDEX('Données Bruts'!B$1:B$50,MATCH($B17,'Données Bruts'!$A$1:$A$50,0)),"")</f>
        <v>617586.059</v>
      </c>
      <c r="D17" s="1" t="str">
        <f>IFERROR(INDEX('Données Bruts'!C$1:C$50,MATCH($B17,'Données Bruts'!$A$1:$A$50,0)),"")</f>
        <v>140968.751</v>
      </c>
      <c r="E17" s="1" t="str">
        <f>IFERROR(INDEX('Données Bruts'!D$1:D$50,MATCH($B17,'Données Bruts'!$A$1:$A$50,0)),"")</f>
        <v>68.426</v>
      </c>
      <c r="F17" s="1" t="str">
        <f>IFERROR(INDEX('Données Bruts'!E$1:E$50,MATCH($B17,'Données Bruts'!$A$1:$A$50,0)),"")</f>
        <v>G8</v>
      </c>
    </row>
    <row r="18" spans="1:6" x14ac:dyDescent="0.3">
      <c r="A18" s="2">
        <f>IFERROR(INDEX({399;299;199},MATCH(LEFT('Données Bruts'!E17,1),{"h";"b";"g"},0)),"")</f>
        <v>199</v>
      </c>
      <c r="B18" s="1">
        <f>IF(A18&lt;&gt;"",COUNTA(A$2:A18),"")</f>
        <v>17</v>
      </c>
      <c r="C18" s="1" t="str">
        <f>IFERROR(INDEX('Données Bruts'!B$1:B$50,MATCH($B18,'Données Bruts'!$A$1:$A$50,0)),"")</f>
        <v>617592.906</v>
      </c>
      <c r="D18" s="1" t="str">
        <f>IFERROR(INDEX('Données Bruts'!C$1:C$50,MATCH($B18,'Données Bruts'!$A$1:$A$50,0)),"")</f>
        <v>140957.648</v>
      </c>
      <c r="E18" s="1" t="str">
        <f>IFERROR(INDEX('Données Bruts'!D$1:D$50,MATCH($B18,'Données Bruts'!$A$1:$A$50,0)),"")</f>
        <v>68.449</v>
      </c>
      <c r="F18" s="1" t="str">
        <f>IFERROR(INDEX('Données Bruts'!E$1:E$50,MATCH($B18,'Données Bruts'!$A$1:$A$50,0)),"")</f>
        <v>G8</v>
      </c>
    </row>
    <row r="19" spans="1:6" x14ac:dyDescent="0.3">
      <c r="A19" s="2">
        <f>IFERROR(INDEX({399;299;199},MATCH(LEFT('Données Bruts'!E18,1),{"h";"b";"g"},0)),"")</f>
        <v>199</v>
      </c>
      <c r="B19" s="1">
        <f>IF(A19&lt;&gt;"",COUNTA(A$2:A19),"")</f>
        <v>18</v>
      </c>
      <c r="C19" s="1" t="str">
        <f>IFERROR(INDEX('Données Bruts'!B$1:B$50,MATCH($B19,'Données Bruts'!$A$1:$A$50,0)),"")</f>
        <v>617593.104</v>
      </c>
      <c r="D19" s="1" t="str">
        <f>IFERROR(INDEX('Données Bruts'!C$1:C$50,MATCH($B19,'Données Bruts'!$A$1:$A$50,0)),"")</f>
        <v>140957.309</v>
      </c>
      <c r="E19" s="1" t="str">
        <f>IFERROR(INDEX('Données Bruts'!D$1:D$50,MATCH($B19,'Données Bruts'!$A$1:$A$50,0)),"")</f>
        <v>68.388</v>
      </c>
      <c r="F19" s="1" t="str">
        <f>IFERROR(INDEX('Données Bruts'!E$1:E$50,MATCH($B19,'Données Bruts'!$A$1:$A$50,0)),"")</f>
        <v>G8</v>
      </c>
    </row>
    <row r="20" spans="1:6" x14ac:dyDescent="0.3">
      <c r="A20" s="2">
        <f>IFERROR(INDEX({399;299;199},MATCH(LEFT('Données Bruts'!E19,1),{"h";"b";"g"},0)),"")</f>
        <v>299</v>
      </c>
      <c r="B20" s="1">
        <f>IF(A20&lt;&gt;"",COUNTA(A$2:A20),"")</f>
        <v>19</v>
      </c>
      <c r="C20" s="1" t="str">
        <f>IFERROR(INDEX('Données Bruts'!B$1:B$50,MATCH($B20,'Données Bruts'!$A$1:$A$50,0)),"")</f>
        <v>617595.431</v>
      </c>
      <c r="D20" s="1" t="str">
        <f>IFERROR(INDEX('Données Bruts'!C$1:C$50,MATCH($B20,'Données Bruts'!$A$1:$A$50,0)),"")</f>
        <v>140958.189</v>
      </c>
      <c r="E20" s="1" t="str">
        <f>IFERROR(INDEX('Données Bruts'!D$1:D$50,MATCH($B20,'Données Bruts'!$A$1:$A$50,0)),"")</f>
        <v>68.301</v>
      </c>
      <c r="F20" s="1" t="str">
        <f>IFERROR(INDEX('Données Bruts'!E$1:E$50,MATCH($B20,'Données Bruts'!$A$1:$A$50,0)),"")</f>
        <v>B7</v>
      </c>
    </row>
    <row r="21" spans="1:6" x14ac:dyDescent="0.3">
      <c r="A21" s="2">
        <f>IFERROR(INDEX({399;299;199},MATCH(LEFT('Données Bruts'!E20,1),{"h";"b";"g"},0)),"")</f>
        <v>299</v>
      </c>
      <c r="B21" s="1">
        <f>IF(A21&lt;&gt;"",COUNTA(A$2:A21),"")</f>
        <v>20</v>
      </c>
      <c r="C21" s="1" t="str">
        <f>IFERROR(INDEX('Données Bruts'!B$1:B$50,MATCH($B21,'Données Bruts'!$A$1:$A$50,0)),"")</f>
        <v>617597.837</v>
      </c>
      <c r="D21" s="1" t="str">
        <f>IFERROR(INDEX('Données Bruts'!C$1:C$50,MATCH($B21,'Données Bruts'!$A$1:$A$50,0)),"")</f>
        <v>140959.447</v>
      </c>
      <c r="E21" s="1" t="str">
        <f>IFERROR(INDEX('Données Bruts'!D$1:D$50,MATCH($B21,'Données Bruts'!$A$1:$A$50,0)),"")</f>
        <v>68.408</v>
      </c>
      <c r="F21" s="1" t="str">
        <f>IFERROR(INDEX('Données Bruts'!E$1:E$50,MATCH($B21,'Données Bruts'!$A$1:$A$50,0)),"")</f>
        <v>B7</v>
      </c>
    </row>
    <row r="22" spans="1:6" x14ac:dyDescent="0.3">
      <c r="A22" s="2">
        <f>IFERROR(INDEX({399;299;199},MATCH(LEFT('Données Bruts'!E21,1),{"h";"b";"g"},0)),"")</f>
        <v>299</v>
      </c>
      <c r="B22" s="1">
        <f>IF(A22&lt;&gt;"",COUNTA(A$2:A22),"")</f>
        <v>21</v>
      </c>
      <c r="C22" s="1" t="str">
        <f>IFERROR(INDEX('Données Bruts'!B$1:B$50,MATCH($B22,'Données Bruts'!$A$1:$A$50,0)),"")</f>
        <v>617601.108</v>
      </c>
      <c r="D22" s="1" t="str">
        <f>IFERROR(INDEX('Données Bruts'!C$1:C$50,MATCH($B22,'Données Bruts'!$A$1:$A$50,0)),"")</f>
        <v>140961.062</v>
      </c>
      <c r="E22" s="1" t="str">
        <f>IFERROR(INDEX('Données Bruts'!D$1:D$50,MATCH($B22,'Données Bruts'!$A$1:$A$50,0)),"")</f>
        <v>68.301</v>
      </c>
      <c r="F22" s="1" t="str">
        <f>IFERROR(INDEX('Données Bruts'!E$1:E$50,MATCH($B22,'Données Bruts'!$A$1:$A$50,0)),"")</f>
        <v>B7</v>
      </c>
    </row>
    <row r="23" spans="1:6" x14ac:dyDescent="0.3">
      <c r="A23" s="2">
        <f>IFERROR(INDEX({399;299;199},MATCH(LEFT('Données Bruts'!E22,1),{"h";"b";"g"},0)),"")</f>
        <v>399</v>
      </c>
      <c r="B23" s="1">
        <f>IF(A23&lt;&gt;"",COUNTA(A$2:A23),"")</f>
        <v>22</v>
      </c>
      <c r="C23" s="1" t="str">
        <f>IFERROR(INDEX('Données Bruts'!B$1:B$50,MATCH($B23,'Données Bruts'!$A$1:$A$50,0)),"")</f>
        <v>617125.241</v>
      </c>
      <c r="D23" s="1" t="str">
        <f>IFERROR(INDEX('Données Bruts'!C$1:C$50,MATCH($B23,'Données Bruts'!$A$1:$A$50,0)),"")</f>
        <v>140632.667</v>
      </c>
      <c r="E23" s="1" t="str">
        <f>IFERROR(INDEX('Données Bruts'!D$1:D$50,MATCH($B23,'Données Bruts'!$A$1:$A$50,0)),"")</f>
        <v>70.954</v>
      </c>
      <c r="F23" s="1" t="str">
        <f>IFERROR(INDEX('Données Bruts'!E$1:E$50,MATCH($B23,'Données Bruts'!$A$1:$A$50,0)),"")</f>
        <v>H6</v>
      </c>
    </row>
    <row r="24" spans="1:6" x14ac:dyDescent="0.3">
      <c r="A24" s="2">
        <f>IFERROR(INDEX({399;299;199},MATCH(LEFT('Données Bruts'!E23,1),{"h";"b";"g"},0)),"")</f>
        <v>399</v>
      </c>
      <c r="B24" s="1">
        <f>IF(A24&lt;&gt;"",COUNTA(A$2:A24),"")</f>
        <v>23</v>
      </c>
      <c r="C24" s="1" t="str">
        <f>IFERROR(INDEX('Données Bruts'!B$1:B$50,MATCH($B24,'Données Bruts'!$A$1:$A$50,0)),"")</f>
        <v>617606.29</v>
      </c>
      <c r="D24" s="1" t="str">
        <f>IFERROR(INDEX('Données Bruts'!C$1:C$50,MATCH($B24,'Données Bruts'!$A$1:$A$50,0)),"")</f>
        <v>140891.074</v>
      </c>
      <c r="E24" s="1" t="str">
        <f>IFERROR(INDEX('Données Bruts'!D$1:D$50,MATCH($B24,'Données Bruts'!$A$1:$A$50,0)),"")</f>
        <v>68.243</v>
      </c>
      <c r="F24" s="1" t="str">
        <f>IFERROR(INDEX('Données Bruts'!E$1:E$50,MATCH($B24,'Données Bruts'!$A$1:$A$50,0)),"")</f>
        <v>H8</v>
      </c>
    </row>
    <row r="25" spans="1:6" x14ac:dyDescent="0.3">
      <c r="A25" s="2">
        <f>IFERROR(INDEX({399;299;199},MATCH(LEFT('Données Bruts'!E24,1),{"h";"b";"g"},0)),"")</f>
        <v>299</v>
      </c>
      <c r="B25" s="1">
        <f>IF(A25&lt;&gt;"",COUNTA(A$2:A25),"")</f>
        <v>24</v>
      </c>
      <c r="C25" s="1" t="str">
        <f>IFERROR(INDEX('Données Bruts'!B$1:B$50,MATCH($B25,'Données Bruts'!$A$1:$A$50,0)),"")</f>
        <v>617616.978</v>
      </c>
      <c r="D25" s="1" t="str">
        <f>IFERROR(INDEX('Données Bruts'!C$1:C$50,MATCH($B25,'Données Bruts'!$A$1:$A$50,0)),"")</f>
        <v>140896.107</v>
      </c>
      <c r="E25" s="1" t="str">
        <f>IFERROR(INDEX('Données Bruts'!D$1:D$50,MATCH($B25,'Données Bruts'!$A$1:$A$50,0)),"")</f>
        <v>68.081</v>
      </c>
      <c r="F25" s="1" t="str">
        <f>IFERROR(INDEX('Données Bruts'!E$1:E$50,MATCH($B25,'Données Bruts'!$A$1:$A$50,0)),"")</f>
        <v>B8</v>
      </c>
    </row>
    <row r="26" spans="1:6" x14ac:dyDescent="0.3">
      <c r="A26" s="2">
        <f>IFERROR(INDEX({399;299;199},MATCH(LEFT('Données Bruts'!E25,1),{"h";"b";"g"},0)),"")</f>
        <v>399</v>
      </c>
      <c r="B26" s="1">
        <f>IF(A26&lt;&gt;"",COUNTA(A$2:A26),"")</f>
        <v>25</v>
      </c>
      <c r="C26" s="1" t="str">
        <f>IFERROR(INDEX('Données Bruts'!B$1:B$50,MATCH($B26,'Données Bruts'!$A$1:$A$50,0)),"")</f>
        <v>617143.797</v>
      </c>
      <c r="D26" s="1" t="str">
        <f>IFERROR(INDEX('Données Bruts'!C$1:C$50,MATCH($B26,'Données Bruts'!$A$1:$A$50,0)),"")</f>
        <v>140641.405</v>
      </c>
      <c r="E26" s="1" t="str">
        <f>IFERROR(INDEX('Données Bruts'!D$1:D$50,MATCH($B26,'Données Bruts'!$A$1:$A$50,0)),"")</f>
        <v>71.277</v>
      </c>
      <c r="F26" s="1" t="str">
        <f>IFERROR(INDEX('Données Bruts'!E$1:E$50,MATCH($B26,'Données Bruts'!$A$1:$A$50,0)),"")</f>
        <v>H6</v>
      </c>
    </row>
    <row r="27" spans="1:6" x14ac:dyDescent="0.3">
      <c r="A27" s="2" t="str">
        <f>IFERROR(INDEX({399;299;199},MATCH(LEFT('Données Bruts'!E26,1),{"h";"b";"g"},0)),"")</f>
        <v/>
      </c>
      <c r="B27" s="1" t="str">
        <f>IF(A27&lt;&gt;"",COUNTA(A$2:A27),"")</f>
        <v/>
      </c>
      <c r="C27" s="1" t="str">
        <f>IFERROR(INDEX('Données Bruts'!B$1:B$50,MATCH($B27,'Données Bruts'!$A$1:$A$50,0)),"")</f>
        <v/>
      </c>
      <c r="D27" s="1" t="str">
        <f>IFERROR(INDEX('Données Bruts'!C$1:C$50,MATCH($B27,'Données Bruts'!$A$1:$A$50,0)),"")</f>
        <v/>
      </c>
      <c r="E27" s="1" t="str">
        <f>IFERROR(INDEX('Données Bruts'!D$1:D$50,MATCH($B27,'Données Bruts'!$A$1:$A$50,0)),"")</f>
        <v/>
      </c>
      <c r="F27" s="1" t="str">
        <f>IFERROR(INDEX('Données Bruts'!E$1:E$50,MATCH($B27,'Données Bruts'!$A$1:$A$50,0)),"")</f>
        <v/>
      </c>
    </row>
    <row r="28" spans="1:6" x14ac:dyDescent="0.3">
      <c r="A28" s="2" t="str">
        <f>IFERROR(INDEX({399;299;199},MATCH(LEFT('Données Bruts'!E27,1),{"h";"b";"g"},0)),"")</f>
        <v/>
      </c>
      <c r="B28" s="1" t="str">
        <f>IF(A28&lt;&gt;"",COUNTA(A$2:A28),"")</f>
        <v/>
      </c>
      <c r="C28" s="1" t="str">
        <f>IFERROR(INDEX('Données Bruts'!B$1:B$50,MATCH($B28,'Données Bruts'!$A$1:$A$50,0)),"")</f>
        <v/>
      </c>
      <c r="D28" s="1" t="str">
        <f>IFERROR(INDEX('Données Bruts'!C$1:C$50,MATCH($B28,'Données Bruts'!$A$1:$A$50,0)),"")</f>
        <v/>
      </c>
      <c r="E28" s="1" t="str">
        <f>IFERROR(INDEX('Données Bruts'!D$1:D$50,MATCH($B28,'Données Bruts'!$A$1:$A$50,0)),"")</f>
        <v/>
      </c>
      <c r="F28" s="1" t="str">
        <f>IFERROR(INDEX('Données Bruts'!E$1:E$50,MATCH($B28,'Données Bruts'!$A$1:$A$50,0)),"")</f>
        <v/>
      </c>
    </row>
    <row r="29" spans="1:6" x14ac:dyDescent="0.3">
      <c r="A29" s="2" t="str">
        <f>IFERROR(INDEX({399;299;199},MATCH(LEFT('Données Bruts'!E28,1),{"h";"b";"g"},0)),"")</f>
        <v/>
      </c>
      <c r="B29" s="1" t="str">
        <f>IF(A29&lt;&gt;"",COUNTA(A$2:A29),"")</f>
        <v/>
      </c>
      <c r="C29" s="1" t="str">
        <f>IFERROR(INDEX('Données Bruts'!B$1:B$50,MATCH($B29,'Données Bruts'!$A$1:$A$50,0)),"")</f>
        <v/>
      </c>
      <c r="D29" s="1" t="str">
        <f>IFERROR(INDEX('Données Bruts'!C$1:C$50,MATCH($B29,'Données Bruts'!$A$1:$A$50,0)),"")</f>
        <v/>
      </c>
      <c r="E29" s="1" t="str">
        <f>IFERROR(INDEX('Données Bruts'!D$1:D$50,MATCH($B29,'Données Bruts'!$A$1:$A$50,0)),"")</f>
        <v/>
      </c>
      <c r="F29" s="1" t="str">
        <f>IFERROR(INDEX('Données Bruts'!E$1:E$50,MATCH($B29,'Données Bruts'!$A$1:$A$50,0)),"")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Bruts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2021-02-25T07:37:21Z</dcterms:created>
  <dcterms:modified xsi:type="dcterms:W3CDTF">2021-02-25T07:53:45Z</dcterms:modified>
</cp:coreProperties>
</file>