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3040" windowHeight="9192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E5" i="1" l="1"/>
  <c r="AD5" i="1"/>
  <c r="AC5" i="1"/>
  <c r="AB5" i="1"/>
  <c r="AA5" i="1"/>
  <c r="Z5" i="1"/>
  <c r="Y5" i="1"/>
  <c r="X5" i="1"/>
  <c r="W5" i="1"/>
  <c r="V5" i="1"/>
  <c r="U5" i="1"/>
  <c r="T5" i="1"/>
  <c r="S5" i="1"/>
  <c r="R5" i="1"/>
  <c r="Q5" i="1"/>
  <c r="P5" i="1"/>
  <c r="O5" i="1"/>
  <c r="N5" i="1"/>
  <c r="M5" i="1"/>
  <c r="L5" i="1"/>
  <c r="K5" i="1"/>
  <c r="J5" i="1"/>
  <c r="I5" i="1"/>
  <c r="AE4" i="1"/>
  <c r="AD4" i="1"/>
  <c r="AC4" i="1"/>
  <c r="AB4" i="1"/>
  <c r="AA4" i="1"/>
  <c r="Z4" i="1"/>
  <c r="Y4" i="1"/>
  <c r="X4" i="1"/>
  <c r="W4" i="1"/>
  <c r="V4" i="1"/>
  <c r="U4" i="1"/>
  <c r="T4" i="1"/>
  <c r="S4" i="1"/>
  <c r="R4" i="1"/>
  <c r="Q4" i="1"/>
  <c r="P4" i="1"/>
  <c r="O4" i="1"/>
  <c r="N4" i="1"/>
  <c r="M4" i="1"/>
  <c r="L4" i="1"/>
  <c r="K4" i="1"/>
  <c r="J4" i="1"/>
  <c r="I4" i="1"/>
  <c r="AE3" i="1"/>
  <c r="AD3" i="1"/>
  <c r="AC3" i="1"/>
  <c r="AB3" i="1"/>
  <c r="AA3" i="1"/>
  <c r="Z3" i="1"/>
  <c r="Y3" i="1"/>
  <c r="X3" i="1"/>
  <c r="W3" i="1"/>
  <c r="V3" i="1"/>
  <c r="U3" i="1"/>
  <c r="T3" i="1"/>
  <c r="S3" i="1"/>
  <c r="R3" i="1"/>
  <c r="Q3" i="1"/>
  <c r="P3" i="1"/>
  <c r="O3" i="1"/>
  <c r="N3" i="1"/>
  <c r="M3" i="1"/>
  <c r="L3" i="1"/>
  <c r="K3" i="1"/>
  <c r="J3" i="1"/>
  <c r="I3" i="1"/>
  <c r="H4" i="1"/>
  <c r="H5" i="1"/>
  <c r="H3" i="1"/>
  <c r="G3" i="1" l="1"/>
  <c r="G4" i="1" s="1"/>
  <c r="G5" i="1" l="1"/>
</calcChain>
</file>

<file path=xl/sharedStrings.xml><?xml version="1.0" encoding="utf-8"?>
<sst xmlns="http://schemas.openxmlformats.org/spreadsheetml/2006/main" count="79" uniqueCount="34">
  <si>
    <t>REFERENCE</t>
  </si>
  <si>
    <t>DESIGNATION</t>
  </si>
  <si>
    <t>FOURNISSEUR</t>
  </si>
  <si>
    <t>DATE FIN CONTRAT</t>
  </si>
  <si>
    <t>STYLO</t>
  </si>
  <si>
    <t>GOMME</t>
  </si>
  <si>
    <t>PAPIER</t>
  </si>
  <si>
    <t>INTERCALAIRE</t>
  </si>
  <si>
    <t>COCORICO</t>
  </si>
  <si>
    <t>CODEC</t>
  </si>
  <si>
    <t>janv-21</t>
  </si>
  <si>
    <t>janv-22</t>
  </si>
  <si>
    <t>févr-21</t>
  </si>
  <si>
    <t>mars-21</t>
  </si>
  <si>
    <t>avr-21</t>
  </si>
  <si>
    <t>mai-21</t>
  </si>
  <si>
    <t>juin-21</t>
  </si>
  <si>
    <t>juil-21</t>
  </si>
  <si>
    <t>août-21</t>
  </si>
  <si>
    <t>sept-21</t>
  </si>
  <si>
    <t>oct-21</t>
  </si>
  <si>
    <t>nov-21</t>
  </si>
  <si>
    <t>déc-21</t>
  </si>
  <si>
    <t>févr-22</t>
  </si>
  <si>
    <t>mars-22</t>
  </si>
  <si>
    <t>avr-22</t>
  </si>
  <si>
    <t>mai-22</t>
  </si>
  <si>
    <t>juin-22</t>
  </si>
  <si>
    <t>juil-22</t>
  </si>
  <si>
    <t>août-22</t>
  </si>
  <si>
    <t>sept-22</t>
  </si>
  <si>
    <t>oct-22</t>
  </si>
  <si>
    <t>nov-22</t>
  </si>
  <si>
    <t>déc-22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</si>
</sst>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;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0" fillId="0" borderId="2" xfId="0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4" fontId="0" fillId="0" borderId="9" xfId="0" applyNumberForma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7" fontId="0" fillId="0" borderId="0" xfId="0" applyNumberFormat="1" applyAlignment="1">
      <alignment horizontal="center" vertical="center"/>
    </xf>
  </cellXfs>
  <cellStyles count="1">
    <cellStyle name="Normal" xfId="0" builtinId="0"/>
  </cellStyles>
  <dxfs count="35">
    <dxf>
      <numFmt numFmtId="164" formatCode="0;;"/>
      <alignment horizontal="center" vertical="center" textRotation="0" wrapText="0" indent="0" justifyLastLine="0" shrinkToFit="0" readingOrder="0"/>
    </dxf>
    <dxf>
      <numFmt numFmtId="164" formatCode="0;;"/>
      <alignment horizontal="center" vertical="center" textRotation="0" wrapText="0" indent="0" justifyLastLine="0" shrinkToFit="0" readingOrder="0"/>
    </dxf>
    <dxf>
      <numFmt numFmtId="164" formatCode="0;;"/>
      <alignment horizontal="center" vertical="center" textRotation="0" wrapText="0" indent="0" justifyLastLine="0" shrinkToFit="0" readingOrder="0"/>
    </dxf>
    <dxf>
      <numFmt numFmtId="164" formatCode="0;;"/>
      <alignment horizontal="center" vertical="center" textRotation="0" wrapText="0" indent="0" justifyLastLine="0" shrinkToFit="0" readingOrder="0"/>
    </dxf>
    <dxf>
      <numFmt numFmtId="164" formatCode="0;;"/>
      <alignment horizontal="center" vertical="center" textRotation="0" wrapText="0" indent="0" justifyLastLine="0" shrinkToFit="0" readingOrder="0"/>
    </dxf>
    <dxf>
      <numFmt numFmtId="164" formatCode="0;;"/>
      <alignment horizontal="center" vertical="center" textRotation="0" wrapText="0" indent="0" justifyLastLine="0" shrinkToFit="0" readingOrder="0"/>
    </dxf>
    <dxf>
      <numFmt numFmtId="164" formatCode="0;;"/>
      <alignment horizontal="center" vertical="center" textRotation="0" wrapText="0" indent="0" justifyLastLine="0" shrinkToFit="0" readingOrder="0"/>
    </dxf>
    <dxf>
      <numFmt numFmtId="164" formatCode="0;;"/>
      <alignment horizontal="center" vertical="center" textRotation="0" wrapText="0" indent="0" justifyLastLine="0" shrinkToFit="0" readingOrder="0"/>
    </dxf>
    <dxf>
      <numFmt numFmtId="164" formatCode="0;;"/>
      <alignment horizontal="center" vertical="center" textRotation="0" wrapText="0" indent="0" justifyLastLine="0" shrinkToFit="0" readingOrder="0"/>
    </dxf>
    <dxf>
      <numFmt numFmtId="164" formatCode="0;;"/>
      <alignment horizontal="center" vertical="center" textRotation="0" wrapText="0" indent="0" justifyLastLine="0" shrinkToFit="0" readingOrder="0"/>
    </dxf>
    <dxf>
      <numFmt numFmtId="164" formatCode="0;;"/>
      <alignment horizontal="center" vertical="center" textRotation="0" wrapText="0" indent="0" justifyLastLine="0" shrinkToFit="0" readingOrder="0"/>
    </dxf>
    <dxf>
      <numFmt numFmtId="164" formatCode="0;;"/>
      <alignment horizontal="center" vertical="center" textRotation="0" wrapText="0" indent="0" justifyLastLine="0" shrinkToFit="0" readingOrder="0"/>
    </dxf>
    <dxf>
      <numFmt numFmtId="164" formatCode="0;;"/>
      <alignment horizontal="center" vertical="center" textRotation="0" wrapText="0" indent="0" justifyLastLine="0" shrinkToFit="0" readingOrder="0"/>
    </dxf>
    <dxf>
      <numFmt numFmtId="164" formatCode="0;;"/>
      <alignment horizontal="center" vertical="center" textRotation="0" wrapText="0" indent="0" justifyLastLine="0" shrinkToFit="0" readingOrder="0"/>
    </dxf>
    <dxf>
      <numFmt numFmtId="164" formatCode="0;;"/>
      <alignment horizontal="center" vertical="center" textRotation="0" wrapText="0" indent="0" justifyLastLine="0" shrinkToFit="0" readingOrder="0"/>
    </dxf>
    <dxf>
      <numFmt numFmtId="164" formatCode="0;;"/>
      <alignment horizontal="center" vertical="center" textRotation="0" wrapText="0" indent="0" justifyLastLine="0" shrinkToFit="0" readingOrder="0"/>
    </dxf>
    <dxf>
      <numFmt numFmtId="164" formatCode="0;;"/>
      <alignment horizontal="center" vertical="center" textRotation="0" wrapText="0" indent="0" justifyLastLine="0" shrinkToFit="0" readingOrder="0"/>
    </dxf>
    <dxf>
      <numFmt numFmtId="164" formatCode="0;;"/>
      <alignment horizontal="center" vertical="center" textRotation="0" wrapText="0" indent="0" justifyLastLine="0" shrinkToFit="0" readingOrder="0"/>
    </dxf>
    <dxf>
      <numFmt numFmtId="164" formatCode="0;;"/>
      <alignment horizontal="center" vertical="center" textRotation="0" wrapText="0" indent="0" justifyLastLine="0" shrinkToFit="0" readingOrder="0"/>
    </dxf>
    <dxf>
      <numFmt numFmtId="164" formatCode="0;;"/>
      <alignment horizontal="center" vertical="center" textRotation="0" wrapText="0" indent="0" justifyLastLine="0" shrinkToFit="0" readingOrder="0"/>
    </dxf>
    <dxf>
      <numFmt numFmtId="164" formatCode="0;;"/>
      <alignment horizontal="center" vertical="center" textRotation="0" wrapText="0" indent="0" justifyLastLine="0" shrinkToFit="0" readingOrder="0"/>
    </dxf>
    <dxf>
      <numFmt numFmtId="164" formatCode="0;;"/>
      <alignment horizontal="center" vertical="center" textRotation="0" wrapText="0" indent="0" justifyLastLine="0" shrinkToFit="0" readingOrder="0"/>
    </dxf>
    <dxf>
      <numFmt numFmtId="164" formatCode="0;;"/>
      <alignment horizontal="center" vertical="center" textRotation="0" wrapText="0" indent="0" justifyLastLine="0" shrinkToFit="0" readingOrder="0"/>
    </dxf>
    <dxf>
      <numFmt numFmtId="164" formatCode="0;;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B2:E27" totalsRowShown="0" headerRowDxfId="34" headerRowBorderDxfId="32" tableBorderDxfId="33" totalsRowBorderDxfId="31">
  <autoFilter ref="B2:E27"/>
  <tableColumns count="4">
    <tableColumn id="1" name="REFERENCE" dataDxfId="30"/>
    <tableColumn id="2" name="DESIGNATION" dataDxfId="29"/>
    <tableColumn id="3" name="FOURNISSEUR" dataDxfId="28"/>
    <tableColumn id="4" name="DATE FIN CONTRAT" dataDxfId="2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G2:AE5" totalsRowShown="0" headerRowDxfId="26" dataDxfId="25">
  <autoFilter ref="G2:AE5"/>
  <tableColumns count="25">
    <tableColumn id="1" name="FOURNISSEUR" dataDxfId="24">
      <calculatedColumnFormula>IFERROR(INDEX(Tableau1[FOURNISSEUR],MATCH(0,INDEX(COUNTIF(G$2:G2,Tableau1[FOURNISSEUR]),,),0)),"")</calculatedColumnFormula>
    </tableColumn>
    <tableColumn id="2" name="janv-21" dataDxfId="1">
      <calculatedColumnFormula>IFERROR(SUMPRODUCT((Tableau1[FOURNISSEUR]=$G3)*(YEAR(Tableau1[DATE FIN CONTRAT])=YEAR(H$2))*(MONTH(Tableau1[DATE FIN CONTRAT])=MONTH(H$2))),"")</calculatedColumnFormula>
    </tableColumn>
    <tableColumn id="3" name="févr-21" dataDxfId="23">
      <calculatedColumnFormula>IFERROR(SUMPRODUCT((Tableau1[FOURNISSEUR]=$G3)*(YEAR(Tableau1[DATE FIN CONTRAT])=YEAR(I$2))*(MONTH(Tableau1[DATE FIN CONTRAT])=MONTH(I$2))),"")</calculatedColumnFormula>
    </tableColumn>
    <tableColumn id="4" name="mars-21" dataDxfId="22">
      <calculatedColumnFormula>IFERROR(SUMPRODUCT((Tableau1[FOURNISSEUR]=$G3)*(YEAR(Tableau1[DATE FIN CONTRAT])=YEAR(J$2))*(MONTH(Tableau1[DATE FIN CONTRAT])=MONTH(J$2))),"")</calculatedColumnFormula>
    </tableColumn>
    <tableColumn id="5" name="avr-21" dataDxfId="21">
      <calculatedColumnFormula>IFERROR(SUMPRODUCT((Tableau1[FOURNISSEUR]=$G3)*(YEAR(Tableau1[DATE FIN CONTRAT])=YEAR(K$2))*(MONTH(Tableau1[DATE FIN CONTRAT])=MONTH(K$2))),"")</calculatedColumnFormula>
    </tableColumn>
    <tableColumn id="6" name="mai-21" dataDxfId="0">
      <calculatedColumnFormula>IFERROR(SUMPRODUCT((Tableau1[FOURNISSEUR]=$G3)*(YEAR(Tableau1[DATE FIN CONTRAT])=YEAR(L$2))*(MONTH(Tableau1[DATE FIN CONTRAT])=MONTH(L$2))),"")</calculatedColumnFormula>
    </tableColumn>
    <tableColumn id="7" name="juin-21" dataDxfId="20">
      <calculatedColumnFormula>IFERROR(SUMPRODUCT((Tableau1[FOURNISSEUR]=$G3)*(YEAR(Tableau1[DATE FIN CONTRAT])=YEAR(M$2))*(MONTH(Tableau1[DATE FIN CONTRAT])=MONTH(M$2))),"")</calculatedColumnFormula>
    </tableColumn>
    <tableColumn id="8" name="juil-21" dataDxfId="19">
      <calculatedColumnFormula>IFERROR(SUMPRODUCT((Tableau1[FOURNISSEUR]=$G3)*(YEAR(Tableau1[DATE FIN CONTRAT])=YEAR(N$2))*(MONTH(Tableau1[DATE FIN CONTRAT])=MONTH(N$2))),"")</calculatedColumnFormula>
    </tableColumn>
    <tableColumn id="9" name="août-21" dataDxfId="18">
      <calculatedColumnFormula>IFERROR(SUMPRODUCT((Tableau1[FOURNISSEUR]=$G3)*(YEAR(Tableau1[DATE FIN CONTRAT])=YEAR(O$2))*(MONTH(Tableau1[DATE FIN CONTRAT])=MONTH(O$2))),"")</calculatedColumnFormula>
    </tableColumn>
    <tableColumn id="10" name="sept-21" dataDxfId="17">
      <calculatedColumnFormula>IFERROR(SUMPRODUCT((Tableau1[FOURNISSEUR]=$G3)*(YEAR(Tableau1[DATE FIN CONTRAT])=YEAR(P$2))*(MONTH(Tableau1[DATE FIN CONTRAT])=MONTH(P$2))),"")</calculatedColumnFormula>
    </tableColumn>
    <tableColumn id="11" name="oct-21" dataDxfId="16">
      <calculatedColumnFormula>IFERROR(SUMPRODUCT((Tableau1[FOURNISSEUR]=$G3)*(YEAR(Tableau1[DATE FIN CONTRAT])=YEAR(Q$2))*(MONTH(Tableau1[DATE FIN CONTRAT])=MONTH(Q$2))),"")</calculatedColumnFormula>
    </tableColumn>
    <tableColumn id="12" name="nov-21" dataDxfId="15">
      <calculatedColumnFormula>IFERROR(SUMPRODUCT((Tableau1[FOURNISSEUR]=$G3)*(YEAR(Tableau1[DATE FIN CONTRAT])=YEAR(R$2))*(MONTH(Tableau1[DATE FIN CONTRAT])=MONTH(R$2))),"")</calculatedColumnFormula>
    </tableColumn>
    <tableColumn id="13" name="déc-21" dataDxfId="14">
      <calculatedColumnFormula>IFERROR(SUMPRODUCT((Tableau1[FOURNISSEUR]=$G3)*(YEAR(Tableau1[DATE FIN CONTRAT])=YEAR(S$2))*(MONTH(Tableau1[DATE FIN CONTRAT])=MONTH(S$2))),"")</calculatedColumnFormula>
    </tableColumn>
    <tableColumn id="14" name="janv-22" dataDxfId="13">
      <calculatedColumnFormula>IFERROR(SUMPRODUCT((Tableau1[FOURNISSEUR]=$G3)*(YEAR(Tableau1[DATE FIN CONTRAT])=YEAR(T$2))*(MONTH(Tableau1[DATE FIN CONTRAT])=MONTH(T$2))),"")</calculatedColumnFormula>
    </tableColumn>
    <tableColumn id="15" name="févr-22" dataDxfId="12">
      <calculatedColumnFormula>IFERROR(SUMPRODUCT((Tableau1[FOURNISSEUR]=$G3)*(YEAR(Tableau1[DATE FIN CONTRAT])=YEAR(U$2))*(MONTH(Tableau1[DATE FIN CONTRAT])=MONTH(U$2))),"")</calculatedColumnFormula>
    </tableColumn>
    <tableColumn id="16" name="mars-22" dataDxfId="11">
      <calculatedColumnFormula>IFERROR(SUMPRODUCT((Tableau1[FOURNISSEUR]=$G3)*(YEAR(Tableau1[DATE FIN CONTRAT])=YEAR(V$2))*(MONTH(Tableau1[DATE FIN CONTRAT])=MONTH(V$2))),"")</calculatedColumnFormula>
    </tableColumn>
    <tableColumn id="17" name="avr-22" dataDxfId="10">
      <calculatedColumnFormula>IFERROR(SUMPRODUCT((Tableau1[FOURNISSEUR]=$G3)*(YEAR(Tableau1[DATE FIN CONTRAT])=YEAR(W$2))*(MONTH(Tableau1[DATE FIN CONTRAT])=MONTH(W$2))),"")</calculatedColumnFormula>
    </tableColumn>
    <tableColumn id="18" name="mai-22" dataDxfId="9">
      <calculatedColumnFormula>IFERROR(SUMPRODUCT((Tableau1[FOURNISSEUR]=$G3)*(YEAR(Tableau1[DATE FIN CONTRAT])=YEAR(X$2))*(MONTH(Tableau1[DATE FIN CONTRAT])=MONTH(X$2))),"")</calculatedColumnFormula>
    </tableColumn>
    <tableColumn id="19" name="juin-22" dataDxfId="8">
      <calculatedColumnFormula>IFERROR(SUMPRODUCT((Tableau1[FOURNISSEUR]=$G3)*(YEAR(Tableau1[DATE FIN CONTRAT])=YEAR(Y$2))*(MONTH(Tableau1[DATE FIN CONTRAT])=MONTH(Y$2))),"")</calculatedColumnFormula>
    </tableColumn>
    <tableColumn id="20" name="juil-22" dataDxfId="7">
      <calculatedColumnFormula>IFERROR(SUMPRODUCT((Tableau1[FOURNISSEUR]=$G3)*(YEAR(Tableau1[DATE FIN CONTRAT])=YEAR(Z$2))*(MONTH(Tableau1[DATE FIN CONTRAT])=MONTH(Z$2))),"")</calculatedColumnFormula>
    </tableColumn>
    <tableColumn id="21" name="août-22" dataDxfId="6">
      <calculatedColumnFormula>IFERROR(SUMPRODUCT((Tableau1[FOURNISSEUR]=$G3)*(YEAR(Tableau1[DATE FIN CONTRAT])=YEAR(AA$2))*(MONTH(Tableau1[DATE FIN CONTRAT])=MONTH(AA$2))),"")</calculatedColumnFormula>
    </tableColumn>
    <tableColumn id="22" name="sept-22" dataDxfId="5">
      <calculatedColumnFormula>IFERROR(SUMPRODUCT((Tableau1[FOURNISSEUR]=$G3)*(YEAR(Tableau1[DATE FIN CONTRAT])=YEAR(AB$2))*(MONTH(Tableau1[DATE FIN CONTRAT])=MONTH(AB$2))),"")</calculatedColumnFormula>
    </tableColumn>
    <tableColumn id="23" name="oct-22" dataDxfId="4">
      <calculatedColumnFormula>IFERROR(SUMPRODUCT((Tableau1[FOURNISSEUR]=$G3)*(YEAR(Tableau1[DATE FIN CONTRAT])=YEAR(AC$2))*(MONTH(Tableau1[DATE FIN CONTRAT])=MONTH(AC$2))),"")</calculatedColumnFormula>
    </tableColumn>
    <tableColumn id="24" name="nov-22" dataDxfId="3">
      <calculatedColumnFormula>IFERROR(SUMPRODUCT((Tableau1[FOURNISSEUR]=$G3)*(YEAR(Tableau1[DATE FIN CONTRAT])=YEAR(AD$2))*(MONTH(Tableau1[DATE FIN CONTRAT])=MONTH(AD$2))),"")</calculatedColumnFormula>
    </tableColumn>
    <tableColumn id="25" name="déc-22" dataDxfId="2">
      <calculatedColumnFormula>IFERROR(SUMPRODUCT((Tableau1[FOURNISSEUR]=$G3)*(YEAR(Tableau1[DATE FIN CONTRAT])=YEAR(AE$2))*(MONTH(Tableau1[DATE FIN CONTRAT])=MONTH(AE$2))),"")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E27"/>
  <sheetViews>
    <sheetView tabSelected="1" workbookViewId="0">
      <selection activeCell="H15" sqref="H15"/>
    </sheetView>
  </sheetViews>
  <sheetFormatPr baseColWidth="10" defaultRowHeight="14.4" x14ac:dyDescent="0.3"/>
  <cols>
    <col min="1" max="1" width="11.5546875" style="1"/>
    <col min="2" max="2" width="12.44140625" style="1" customWidth="1"/>
    <col min="3" max="3" width="14.6640625" style="1" customWidth="1"/>
    <col min="4" max="4" width="14.88671875" style="1" customWidth="1"/>
    <col min="5" max="5" width="19.109375" style="1" customWidth="1"/>
    <col min="6" max="6" width="11.5546875" style="1"/>
    <col min="7" max="7" width="14.88671875" style="1" customWidth="1"/>
    <col min="8" max="15" width="11.5546875" style="1"/>
    <col min="16" max="16" width="12.109375" style="1" customWidth="1"/>
    <col min="17" max="17" width="11.5546875" style="1"/>
    <col min="18" max="18" width="11.77734375" style="1" customWidth="1"/>
    <col min="19" max="16384" width="11.5546875" style="1"/>
  </cols>
  <sheetData>
    <row r="2" spans="2:31" x14ac:dyDescent="0.3">
      <c r="B2" s="6" t="s">
        <v>0</v>
      </c>
      <c r="C2" s="7" t="s">
        <v>1</v>
      </c>
      <c r="D2" s="7" t="s">
        <v>2</v>
      </c>
      <c r="E2" s="8" t="s">
        <v>3</v>
      </c>
      <c r="G2" s="1" t="s">
        <v>2</v>
      </c>
      <c r="H2" s="13" t="s">
        <v>10</v>
      </c>
      <c r="I2" s="13" t="s">
        <v>12</v>
      </c>
      <c r="J2" s="13" t="s">
        <v>13</v>
      </c>
      <c r="K2" s="13" t="s">
        <v>14</v>
      </c>
      <c r="L2" s="13" t="s">
        <v>15</v>
      </c>
      <c r="M2" s="13" t="s">
        <v>16</v>
      </c>
      <c r="N2" s="13" t="s">
        <v>17</v>
      </c>
      <c r="O2" s="13" t="s">
        <v>18</v>
      </c>
      <c r="P2" s="13" t="s">
        <v>19</v>
      </c>
      <c r="Q2" s="13" t="s">
        <v>20</v>
      </c>
      <c r="R2" s="13" t="s">
        <v>21</v>
      </c>
      <c r="S2" s="13" t="s">
        <v>22</v>
      </c>
      <c r="T2" s="13" t="s">
        <v>11</v>
      </c>
      <c r="U2" s="13" t="s">
        <v>23</v>
      </c>
      <c r="V2" s="13" t="s">
        <v>24</v>
      </c>
      <c r="W2" s="13" t="s">
        <v>25</v>
      </c>
      <c r="X2" s="13" t="s">
        <v>26</v>
      </c>
      <c r="Y2" s="13" t="s">
        <v>27</v>
      </c>
      <c r="Z2" s="13" t="s">
        <v>28</v>
      </c>
      <c r="AA2" s="13" t="s">
        <v>29</v>
      </c>
      <c r="AB2" s="13" t="s">
        <v>30</v>
      </c>
      <c r="AC2" s="13" t="s">
        <v>31</v>
      </c>
      <c r="AD2" s="13" t="s">
        <v>32</v>
      </c>
      <c r="AE2" s="13" t="s">
        <v>33</v>
      </c>
    </row>
    <row r="3" spans="2:31" x14ac:dyDescent="0.3">
      <c r="B3" s="4">
        <v>1</v>
      </c>
      <c r="C3" s="2" t="s">
        <v>4</v>
      </c>
      <c r="D3" s="2" t="s">
        <v>8</v>
      </c>
      <c r="E3" s="5">
        <v>44226</v>
      </c>
      <c r="G3" s="3" t="str">
        <f>IFERROR(INDEX(Tableau1[FOURNISSEUR],MATCH(0,INDEX(COUNTIF(G$2:G2,Tableau1[FOURNISSEUR]),,),0)),"")</f>
        <v>COCORICO</v>
      </c>
      <c r="H3" s="12">
        <f>IFERROR(SUMPRODUCT((Tableau1[FOURNISSEUR]=$G3)*(YEAR(Tableau1[DATE FIN CONTRAT])=YEAR(H$2))*(MONTH(Tableau1[DATE FIN CONTRAT])=MONTH(H$2))),"")</f>
        <v>5</v>
      </c>
      <c r="I3" s="12">
        <f>IFERROR(SUMPRODUCT((Tableau1[FOURNISSEUR]=$G3)*(YEAR(Tableau1[DATE FIN CONTRAT])=YEAR(I$2))*(MONTH(Tableau1[DATE FIN CONTRAT])=MONTH(I$2))),"")</f>
        <v>0</v>
      </c>
      <c r="J3" s="12">
        <f>IFERROR(SUMPRODUCT((Tableau1[FOURNISSEUR]=$G3)*(YEAR(Tableau1[DATE FIN CONTRAT])=YEAR(J$2))*(MONTH(Tableau1[DATE FIN CONTRAT])=MONTH(J$2))),"")</f>
        <v>2</v>
      </c>
      <c r="K3" s="12">
        <f>IFERROR(SUMPRODUCT((Tableau1[FOURNISSEUR]=$G3)*(YEAR(Tableau1[DATE FIN CONTRAT])=YEAR(K$2))*(MONTH(Tableau1[DATE FIN CONTRAT])=MONTH(K$2))),"")</f>
        <v>0</v>
      </c>
      <c r="L3" s="12">
        <f>IFERROR(SUMPRODUCT((Tableau1[FOURNISSEUR]=$G3)*(YEAR(Tableau1[DATE FIN CONTRAT])=YEAR(L$2))*(MONTH(Tableau1[DATE FIN CONTRAT])=MONTH(L$2))),"")</f>
        <v>0</v>
      </c>
      <c r="M3" s="12">
        <f>IFERROR(SUMPRODUCT((Tableau1[FOURNISSEUR]=$G3)*(YEAR(Tableau1[DATE FIN CONTRAT])=YEAR(M$2))*(MONTH(Tableau1[DATE FIN CONTRAT])=MONTH(M$2))),"")</f>
        <v>0</v>
      </c>
      <c r="N3" s="12">
        <f>IFERROR(SUMPRODUCT((Tableau1[FOURNISSEUR]=$G3)*(YEAR(Tableau1[DATE FIN CONTRAT])=YEAR(N$2))*(MONTH(Tableau1[DATE FIN CONTRAT])=MONTH(N$2))),"")</f>
        <v>0</v>
      </c>
      <c r="O3" s="12">
        <f>IFERROR(SUMPRODUCT((Tableau1[FOURNISSEUR]=$G3)*(YEAR(Tableau1[DATE FIN CONTRAT])=YEAR(O$2))*(MONTH(Tableau1[DATE FIN CONTRAT])=MONTH(O$2))),"")</f>
        <v>0</v>
      </c>
      <c r="P3" s="12">
        <f>IFERROR(SUMPRODUCT((Tableau1[FOURNISSEUR]=$G3)*(YEAR(Tableau1[DATE FIN CONTRAT])=YEAR(P$2))*(MONTH(Tableau1[DATE FIN CONTRAT])=MONTH(P$2))),"")</f>
        <v>0</v>
      </c>
      <c r="Q3" s="12">
        <f>IFERROR(SUMPRODUCT((Tableau1[FOURNISSEUR]=$G3)*(YEAR(Tableau1[DATE FIN CONTRAT])=YEAR(Q$2))*(MONTH(Tableau1[DATE FIN CONTRAT])=MONTH(Q$2))),"")</f>
        <v>0</v>
      </c>
      <c r="R3" s="12">
        <f>IFERROR(SUMPRODUCT((Tableau1[FOURNISSEUR]=$G3)*(YEAR(Tableau1[DATE FIN CONTRAT])=YEAR(R$2))*(MONTH(Tableau1[DATE FIN CONTRAT])=MONTH(R$2))),"")</f>
        <v>4</v>
      </c>
      <c r="S3" s="12">
        <f>IFERROR(SUMPRODUCT((Tableau1[FOURNISSEUR]=$G3)*(YEAR(Tableau1[DATE FIN CONTRAT])=YEAR(S$2))*(MONTH(Tableau1[DATE FIN CONTRAT])=MONTH(S$2))),"")</f>
        <v>0</v>
      </c>
      <c r="T3" s="12">
        <f>IFERROR(SUMPRODUCT((Tableau1[FOURNISSEUR]=$G3)*(YEAR(Tableau1[DATE FIN CONTRAT])=YEAR(T$2))*(MONTH(Tableau1[DATE FIN CONTRAT])=MONTH(T$2))),"")</f>
        <v>0</v>
      </c>
      <c r="U3" s="12">
        <f>IFERROR(SUMPRODUCT((Tableau1[FOURNISSEUR]=$G3)*(YEAR(Tableau1[DATE FIN CONTRAT])=YEAR(U$2))*(MONTH(Tableau1[DATE FIN CONTRAT])=MONTH(U$2))),"")</f>
        <v>0</v>
      </c>
      <c r="V3" s="12">
        <f>IFERROR(SUMPRODUCT((Tableau1[FOURNISSEUR]=$G3)*(YEAR(Tableau1[DATE FIN CONTRAT])=YEAR(V$2))*(MONTH(Tableau1[DATE FIN CONTRAT])=MONTH(V$2))),"")</f>
        <v>0</v>
      </c>
      <c r="W3" s="12">
        <f>IFERROR(SUMPRODUCT((Tableau1[FOURNISSEUR]=$G3)*(YEAR(Tableau1[DATE FIN CONTRAT])=YEAR(W$2))*(MONTH(Tableau1[DATE FIN CONTRAT])=MONTH(W$2))),"")</f>
        <v>0</v>
      </c>
      <c r="X3" s="12">
        <f>IFERROR(SUMPRODUCT((Tableau1[FOURNISSEUR]=$G3)*(YEAR(Tableau1[DATE FIN CONTRAT])=YEAR(X$2))*(MONTH(Tableau1[DATE FIN CONTRAT])=MONTH(X$2))),"")</f>
        <v>0</v>
      </c>
      <c r="Y3" s="12">
        <f>IFERROR(SUMPRODUCT((Tableau1[FOURNISSEUR]=$G3)*(YEAR(Tableau1[DATE FIN CONTRAT])=YEAR(Y$2))*(MONTH(Tableau1[DATE FIN CONTRAT])=MONTH(Y$2))),"")</f>
        <v>0</v>
      </c>
      <c r="Z3" s="12">
        <f>IFERROR(SUMPRODUCT((Tableau1[FOURNISSEUR]=$G3)*(YEAR(Tableau1[DATE FIN CONTRAT])=YEAR(Z$2))*(MONTH(Tableau1[DATE FIN CONTRAT])=MONTH(Z$2))),"")</f>
        <v>0</v>
      </c>
      <c r="AA3" s="12">
        <f>IFERROR(SUMPRODUCT((Tableau1[FOURNISSEUR]=$G3)*(YEAR(Tableau1[DATE FIN CONTRAT])=YEAR(AA$2))*(MONTH(Tableau1[DATE FIN CONTRAT])=MONTH(AA$2))),"")</f>
        <v>0</v>
      </c>
      <c r="AB3" s="12">
        <f>IFERROR(SUMPRODUCT((Tableau1[FOURNISSEUR]=$G3)*(YEAR(Tableau1[DATE FIN CONTRAT])=YEAR(AB$2))*(MONTH(Tableau1[DATE FIN CONTRAT])=MONTH(AB$2))),"")</f>
        <v>0</v>
      </c>
      <c r="AC3" s="12">
        <f>IFERROR(SUMPRODUCT((Tableau1[FOURNISSEUR]=$G3)*(YEAR(Tableau1[DATE FIN CONTRAT])=YEAR(AC$2))*(MONTH(Tableau1[DATE FIN CONTRAT])=MONTH(AC$2))),"")</f>
        <v>0</v>
      </c>
      <c r="AD3" s="12">
        <f>IFERROR(SUMPRODUCT((Tableau1[FOURNISSEUR]=$G3)*(YEAR(Tableau1[DATE FIN CONTRAT])=YEAR(AD$2))*(MONTH(Tableau1[DATE FIN CONTRAT])=MONTH(AD$2))),"")</f>
        <v>0</v>
      </c>
      <c r="AE3" s="12">
        <f>IFERROR(SUMPRODUCT((Tableau1[FOURNISSEUR]=$G3)*(YEAR(Tableau1[DATE FIN CONTRAT])=YEAR(AE$2))*(MONTH(Tableau1[DATE FIN CONTRAT])=MONTH(AE$2))),"")</f>
        <v>0</v>
      </c>
    </row>
    <row r="4" spans="2:31" x14ac:dyDescent="0.3">
      <c r="B4" s="4">
        <v>4</v>
      </c>
      <c r="C4" s="2" t="s">
        <v>5</v>
      </c>
      <c r="D4" s="2" t="s">
        <v>9</v>
      </c>
      <c r="E4" s="5">
        <v>44332</v>
      </c>
      <c r="G4" s="3" t="str">
        <f>IFERROR(INDEX(Tableau1[FOURNISSEUR],MATCH(0,INDEX(COUNTIF(G$2:G3,Tableau1[FOURNISSEUR]),,),0)),"")</f>
        <v>CODEC</v>
      </c>
      <c r="H4" s="12">
        <f>IFERROR(SUMPRODUCT((Tableau1[FOURNISSEUR]=$G4)*(YEAR(Tableau1[DATE FIN CONTRAT])=YEAR(H$2))*(MONTH(Tableau1[DATE FIN CONTRAT])=MONTH(H$2))),"")</f>
        <v>5</v>
      </c>
      <c r="I4" s="12">
        <f>IFERROR(SUMPRODUCT((Tableau1[FOURNISSEUR]=$G4)*(YEAR(Tableau1[DATE FIN CONTRAT])=YEAR(I$2))*(MONTH(Tableau1[DATE FIN CONTRAT])=MONTH(I$2))),"")</f>
        <v>0</v>
      </c>
      <c r="J4" s="12">
        <f>IFERROR(SUMPRODUCT((Tableau1[FOURNISSEUR]=$G4)*(YEAR(Tableau1[DATE FIN CONTRAT])=YEAR(J$2))*(MONTH(Tableau1[DATE FIN CONTRAT])=MONTH(J$2))),"")</f>
        <v>2</v>
      </c>
      <c r="K4" s="12">
        <f>IFERROR(SUMPRODUCT((Tableau1[FOURNISSEUR]=$G4)*(YEAR(Tableau1[DATE FIN CONTRAT])=YEAR(K$2))*(MONTH(Tableau1[DATE FIN CONTRAT])=MONTH(K$2))),"")</f>
        <v>0</v>
      </c>
      <c r="L4" s="12">
        <f>IFERROR(SUMPRODUCT((Tableau1[FOURNISSEUR]=$G4)*(YEAR(Tableau1[DATE FIN CONTRAT])=YEAR(L$2))*(MONTH(Tableau1[DATE FIN CONTRAT])=MONTH(L$2))),"")</f>
        <v>6</v>
      </c>
      <c r="M4" s="12">
        <f>IFERROR(SUMPRODUCT((Tableau1[FOURNISSEUR]=$G4)*(YEAR(Tableau1[DATE FIN CONTRAT])=YEAR(M$2))*(MONTH(Tableau1[DATE FIN CONTRAT])=MONTH(M$2))),"")</f>
        <v>0</v>
      </c>
      <c r="N4" s="12">
        <f>IFERROR(SUMPRODUCT((Tableau1[FOURNISSEUR]=$G4)*(YEAR(Tableau1[DATE FIN CONTRAT])=YEAR(N$2))*(MONTH(Tableau1[DATE FIN CONTRAT])=MONTH(N$2))),"")</f>
        <v>0</v>
      </c>
      <c r="O4" s="12">
        <f>IFERROR(SUMPRODUCT((Tableau1[FOURNISSEUR]=$G4)*(YEAR(Tableau1[DATE FIN CONTRAT])=YEAR(O$2))*(MONTH(Tableau1[DATE FIN CONTRAT])=MONTH(O$2))),"")</f>
        <v>0</v>
      </c>
      <c r="P4" s="12">
        <f>IFERROR(SUMPRODUCT((Tableau1[FOURNISSEUR]=$G4)*(YEAR(Tableau1[DATE FIN CONTRAT])=YEAR(P$2))*(MONTH(Tableau1[DATE FIN CONTRAT])=MONTH(P$2))),"")</f>
        <v>0</v>
      </c>
      <c r="Q4" s="12">
        <f>IFERROR(SUMPRODUCT((Tableau1[FOURNISSEUR]=$G4)*(YEAR(Tableau1[DATE FIN CONTRAT])=YEAR(Q$2))*(MONTH(Tableau1[DATE FIN CONTRAT])=MONTH(Q$2))),"")</f>
        <v>0</v>
      </c>
      <c r="R4" s="12">
        <f>IFERROR(SUMPRODUCT((Tableau1[FOURNISSEUR]=$G4)*(YEAR(Tableau1[DATE FIN CONTRAT])=YEAR(R$2))*(MONTH(Tableau1[DATE FIN CONTRAT])=MONTH(R$2))),"")</f>
        <v>0</v>
      </c>
      <c r="S4" s="12">
        <f>IFERROR(SUMPRODUCT((Tableau1[FOURNISSEUR]=$G4)*(YEAR(Tableau1[DATE FIN CONTRAT])=YEAR(S$2))*(MONTH(Tableau1[DATE FIN CONTRAT])=MONTH(S$2))),"")</f>
        <v>0</v>
      </c>
      <c r="T4" s="12">
        <f>IFERROR(SUMPRODUCT((Tableau1[FOURNISSEUR]=$G4)*(YEAR(Tableau1[DATE FIN CONTRAT])=YEAR(T$2))*(MONTH(Tableau1[DATE FIN CONTRAT])=MONTH(T$2))),"")</f>
        <v>0</v>
      </c>
      <c r="U4" s="12">
        <f>IFERROR(SUMPRODUCT((Tableau1[FOURNISSEUR]=$G4)*(YEAR(Tableau1[DATE FIN CONTRAT])=YEAR(U$2))*(MONTH(Tableau1[DATE FIN CONTRAT])=MONTH(U$2))),"")</f>
        <v>0</v>
      </c>
      <c r="V4" s="12">
        <f>IFERROR(SUMPRODUCT((Tableau1[FOURNISSEUR]=$G4)*(YEAR(Tableau1[DATE FIN CONTRAT])=YEAR(V$2))*(MONTH(Tableau1[DATE FIN CONTRAT])=MONTH(V$2))),"")</f>
        <v>0</v>
      </c>
      <c r="W4" s="12">
        <f>IFERROR(SUMPRODUCT((Tableau1[FOURNISSEUR]=$G4)*(YEAR(Tableau1[DATE FIN CONTRAT])=YEAR(W$2))*(MONTH(Tableau1[DATE FIN CONTRAT])=MONTH(W$2))),"")</f>
        <v>1</v>
      </c>
      <c r="X4" s="12">
        <f>IFERROR(SUMPRODUCT((Tableau1[FOURNISSEUR]=$G4)*(YEAR(Tableau1[DATE FIN CONTRAT])=YEAR(X$2))*(MONTH(Tableau1[DATE FIN CONTRAT])=MONTH(X$2))),"")</f>
        <v>0</v>
      </c>
      <c r="Y4" s="12">
        <f>IFERROR(SUMPRODUCT((Tableau1[FOURNISSEUR]=$G4)*(YEAR(Tableau1[DATE FIN CONTRAT])=YEAR(Y$2))*(MONTH(Tableau1[DATE FIN CONTRAT])=MONTH(Y$2))),"")</f>
        <v>0</v>
      </c>
      <c r="Z4" s="12">
        <f>IFERROR(SUMPRODUCT((Tableau1[FOURNISSEUR]=$G4)*(YEAR(Tableau1[DATE FIN CONTRAT])=YEAR(Z$2))*(MONTH(Tableau1[DATE FIN CONTRAT])=MONTH(Z$2))),"")</f>
        <v>0</v>
      </c>
      <c r="AA4" s="12">
        <f>IFERROR(SUMPRODUCT((Tableau1[FOURNISSEUR]=$G4)*(YEAR(Tableau1[DATE FIN CONTRAT])=YEAR(AA$2))*(MONTH(Tableau1[DATE FIN CONTRAT])=MONTH(AA$2))),"")</f>
        <v>0</v>
      </c>
      <c r="AB4" s="12">
        <f>IFERROR(SUMPRODUCT((Tableau1[FOURNISSEUR]=$G4)*(YEAR(Tableau1[DATE FIN CONTRAT])=YEAR(AB$2))*(MONTH(Tableau1[DATE FIN CONTRAT])=MONTH(AB$2))),"")</f>
        <v>0</v>
      </c>
      <c r="AC4" s="12">
        <f>IFERROR(SUMPRODUCT((Tableau1[FOURNISSEUR]=$G4)*(YEAR(Tableau1[DATE FIN CONTRAT])=YEAR(AC$2))*(MONTH(Tableau1[DATE FIN CONTRAT])=MONTH(AC$2))),"")</f>
        <v>0</v>
      </c>
      <c r="AD4" s="12">
        <f>IFERROR(SUMPRODUCT((Tableau1[FOURNISSEUR]=$G4)*(YEAR(Tableau1[DATE FIN CONTRAT])=YEAR(AD$2))*(MONTH(Tableau1[DATE FIN CONTRAT])=MONTH(AD$2))),"")</f>
        <v>0</v>
      </c>
      <c r="AE4" s="12">
        <f>IFERROR(SUMPRODUCT((Tableau1[FOURNISSEUR]=$G4)*(YEAR(Tableau1[DATE FIN CONTRAT])=YEAR(AE$2))*(MONTH(Tableau1[DATE FIN CONTRAT])=MONTH(AE$2))),"")</f>
        <v>0</v>
      </c>
    </row>
    <row r="5" spans="2:31" x14ac:dyDescent="0.3">
      <c r="B5" s="4">
        <v>2</v>
      </c>
      <c r="C5" s="2" t="s">
        <v>6</v>
      </c>
      <c r="D5" s="2" t="s">
        <v>9</v>
      </c>
      <c r="E5" s="5">
        <v>44334</v>
      </c>
      <c r="G5" s="3" t="str">
        <f>IFERROR(INDEX(Tableau1[FOURNISSEUR],MATCH(0,INDEX(COUNTIF(G$2:G4,Tableau1[FOURNISSEUR]),,),0)),"")</f>
        <v/>
      </c>
      <c r="H5" s="12">
        <f>IFERROR(SUMPRODUCT((Tableau1[FOURNISSEUR]=$G5)*(YEAR(Tableau1[DATE FIN CONTRAT])=YEAR(H$2))*(MONTH(Tableau1[DATE FIN CONTRAT])=MONTH(H$2))),"")</f>
        <v>0</v>
      </c>
      <c r="I5" s="12">
        <f>IFERROR(SUMPRODUCT((Tableau1[FOURNISSEUR]=$G5)*(YEAR(Tableau1[DATE FIN CONTRAT])=YEAR(I$2))*(MONTH(Tableau1[DATE FIN CONTRAT])=MONTH(I$2))),"")</f>
        <v>0</v>
      </c>
      <c r="J5" s="12">
        <f>IFERROR(SUMPRODUCT((Tableau1[FOURNISSEUR]=$G5)*(YEAR(Tableau1[DATE FIN CONTRAT])=YEAR(J$2))*(MONTH(Tableau1[DATE FIN CONTRAT])=MONTH(J$2))),"")</f>
        <v>0</v>
      </c>
      <c r="K5" s="12">
        <f>IFERROR(SUMPRODUCT((Tableau1[FOURNISSEUR]=$G5)*(YEAR(Tableau1[DATE FIN CONTRAT])=YEAR(K$2))*(MONTH(Tableau1[DATE FIN CONTRAT])=MONTH(K$2))),"")</f>
        <v>0</v>
      </c>
      <c r="L5" s="12">
        <f>IFERROR(SUMPRODUCT((Tableau1[FOURNISSEUR]=$G5)*(YEAR(Tableau1[DATE FIN CONTRAT])=YEAR(L$2))*(MONTH(Tableau1[DATE FIN CONTRAT])=MONTH(L$2))),"")</f>
        <v>0</v>
      </c>
      <c r="M5" s="12">
        <f>IFERROR(SUMPRODUCT((Tableau1[FOURNISSEUR]=$G5)*(YEAR(Tableau1[DATE FIN CONTRAT])=YEAR(M$2))*(MONTH(Tableau1[DATE FIN CONTRAT])=MONTH(M$2))),"")</f>
        <v>0</v>
      </c>
      <c r="N5" s="12">
        <f>IFERROR(SUMPRODUCT((Tableau1[FOURNISSEUR]=$G5)*(YEAR(Tableau1[DATE FIN CONTRAT])=YEAR(N$2))*(MONTH(Tableau1[DATE FIN CONTRAT])=MONTH(N$2))),"")</f>
        <v>0</v>
      </c>
      <c r="O5" s="12">
        <f>IFERROR(SUMPRODUCT((Tableau1[FOURNISSEUR]=$G5)*(YEAR(Tableau1[DATE FIN CONTRAT])=YEAR(O$2))*(MONTH(Tableau1[DATE FIN CONTRAT])=MONTH(O$2))),"")</f>
        <v>0</v>
      </c>
      <c r="P5" s="12">
        <f>IFERROR(SUMPRODUCT((Tableau1[FOURNISSEUR]=$G5)*(YEAR(Tableau1[DATE FIN CONTRAT])=YEAR(P$2))*(MONTH(Tableau1[DATE FIN CONTRAT])=MONTH(P$2))),"")</f>
        <v>0</v>
      </c>
      <c r="Q5" s="12">
        <f>IFERROR(SUMPRODUCT((Tableau1[FOURNISSEUR]=$G5)*(YEAR(Tableau1[DATE FIN CONTRAT])=YEAR(Q$2))*(MONTH(Tableau1[DATE FIN CONTRAT])=MONTH(Q$2))),"")</f>
        <v>0</v>
      </c>
      <c r="R5" s="12">
        <f>IFERROR(SUMPRODUCT((Tableau1[FOURNISSEUR]=$G5)*(YEAR(Tableau1[DATE FIN CONTRAT])=YEAR(R$2))*(MONTH(Tableau1[DATE FIN CONTRAT])=MONTH(R$2))),"")</f>
        <v>0</v>
      </c>
      <c r="S5" s="12">
        <f>IFERROR(SUMPRODUCT((Tableau1[FOURNISSEUR]=$G5)*(YEAR(Tableau1[DATE FIN CONTRAT])=YEAR(S$2))*(MONTH(Tableau1[DATE FIN CONTRAT])=MONTH(S$2))),"")</f>
        <v>0</v>
      </c>
      <c r="T5" s="12">
        <f>IFERROR(SUMPRODUCT((Tableau1[FOURNISSEUR]=$G5)*(YEAR(Tableau1[DATE FIN CONTRAT])=YEAR(T$2))*(MONTH(Tableau1[DATE FIN CONTRAT])=MONTH(T$2))),"")</f>
        <v>0</v>
      </c>
      <c r="U5" s="12">
        <f>IFERROR(SUMPRODUCT((Tableau1[FOURNISSEUR]=$G5)*(YEAR(Tableau1[DATE FIN CONTRAT])=YEAR(U$2))*(MONTH(Tableau1[DATE FIN CONTRAT])=MONTH(U$2))),"")</f>
        <v>0</v>
      </c>
      <c r="V5" s="12">
        <f>IFERROR(SUMPRODUCT((Tableau1[FOURNISSEUR]=$G5)*(YEAR(Tableau1[DATE FIN CONTRAT])=YEAR(V$2))*(MONTH(Tableau1[DATE FIN CONTRAT])=MONTH(V$2))),"")</f>
        <v>0</v>
      </c>
      <c r="W5" s="12">
        <f>IFERROR(SUMPRODUCT((Tableau1[FOURNISSEUR]=$G5)*(YEAR(Tableau1[DATE FIN CONTRAT])=YEAR(W$2))*(MONTH(Tableau1[DATE FIN CONTRAT])=MONTH(W$2))),"")</f>
        <v>0</v>
      </c>
      <c r="X5" s="12">
        <f>IFERROR(SUMPRODUCT((Tableau1[FOURNISSEUR]=$G5)*(YEAR(Tableau1[DATE FIN CONTRAT])=YEAR(X$2))*(MONTH(Tableau1[DATE FIN CONTRAT])=MONTH(X$2))),"")</f>
        <v>0</v>
      </c>
      <c r="Y5" s="12">
        <f>IFERROR(SUMPRODUCT((Tableau1[FOURNISSEUR]=$G5)*(YEAR(Tableau1[DATE FIN CONTRAT])=YEAR(Y$2))*(MONTH(Tableau1[DATE FIN CONTRAT])=MONTH(Y$2))),"")</f>
        <v>0</v>
      </c>
      <c r="Z5" s="12">
        <f>IFERROR(SUMPRODUCT((Tableau1[FOURNISSEUR]=$G5)*(YEAR(Tableau1[DATE FIN CONTRAT])=YEAR(Z$2))*(MONTH(Tableau1[DATE FIN CONTRAT])=MONTH(Z$2))),"")</f>
        <v>0</v>
      </c>
      <c r="AA5" s="12">
        <f>IFERROR(SUMPRODUCT((Tableau1[FOURNISSEUR]=$G5)*(YEAR(Tableau1[DATE FIN CONTRAT])=YEAR(AA$2))*(MONTH(Tableau1[DATE FIN CONTRAT])=MONTH(AA$2))),"")</f>
        <v>0</v>
      </c>
      <c r="AB5" s="12">
        <f>IFERROR(SUMPRODUCT((Tableau1[FOURNISSEUR]=$G5)*(YEAR(Tableau1[DATE FIN CONTRAT])=YEAR(AB$2))*(MONTH(Tableau1[DATE FIN CONTRAT])=MONTH(AB$2))),"")</f>
        <v>0</v>
      </c>
      <c r="AC5" s="12">
        <f>IFERROR(SUMPRODUCT((Tableau1[FOURNISSEUR]=$G5)*(YEAR(Tableau1[DATE FIN CONTRAT])=YEAR(AC$2))*(MONTH(Tableau1[DATE FIN CONTRAT])=MONTH(AC$2))),"")</f>
        <v>0</v>
      </c>
      <c r="AD5" s="12">
        <f>IFERROR(SUMPRODUCT((Tableau1[FOURNISSEUR]=$G5)*(YEAR(Tableau1[DATE FIN CONTRAT])=YEAR(AD$2))*(MONTH(Tableau1[DATE FIN CONTRAT])=MONTH(AD$2))),"")</f>
        <v>0</v>
      </c>
      <c r="AE5" s="12">
        <f>IFERROR(SUMPRODUCT((Tableau1[FOURNISSEUR]=$G5)*(YEAR(Tableau1[DATE FIN CONTRAT])=YEAR(AE$2))*(MONTH(Tableau1[DATE FIN CONTRAT])=MONTH(AE$2))),"")</f>
        <v>0</v>
      </c>
    </row>
    <row r="6" spans="2:31" x14ac:dyDescent="0.3">
      <c r="B6" s="4">
        <v>3</v>
      </c>
      <c r="C6" s="2" t="s">
        <v>7</v>
      </c>
      <c r="D6" s="2" t="s">
        <v>9</v>
      </c>
      <c r="E6" s="5">
        <v>44203</v>
      </c>
      <c r="G6" s="3"/>
    </row>
    <row r="7" spans="2:31" x14ac:dyDescent="0.3">
      <c r="B7" s="4">
        <v>1</v>
      </c>
      <c r="C7" s="2" t="s">
        <v>4</v>
      </c>
      <c r="D7" s="2" t="s">
        <v>8</v>
      </c>
      <c r="E7" s="5">
        <v>44226</v>
      </c>
      <c r="G7" s="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</row>
    <row r="8" spans="2:31" x14ac:dyDescent="0.3">
      <c r="B8" s="4">
        <v>1</v>
      </c>
      <c r="C8" s="2" t="s">
        <v>4</v>
      </c>
      <c r="D8" s="2" t="s">
        <v>9</v>
      </c>
      <c r="E8" s="5">
        <v>44260</v>
      </c>
      <c r="G8" s="3"/>
    </row>
    <row r="9" spans="2:31" x14ac:dyDescent="0.3">
      <c r="B9" s="4">
        <v>4</v>
      </c>
      <c r="C9" s="2" t="s">
        <v>5</v>
      </c>
      <c r="D9" s="2" t="s">
        <v>9</v>
      </c>
      <c r="E9" s="5">
        <v>44332</v>
      </c>
      <c r="G9" s="3"/>
    </row>
    <row r="10" spans="2:31" x14ac:dyDescent="0.3">
      <c r="B10" s="4">
        <v>2</v>
      </c>
      <c r="C10" s="2" t="s">
        <v>7</v>
      </c>
      <c r="D10" s="2" t="s">
        <v>9</v>
      </c>
      <c r="E10" s="5">
        <v>44203</v>
      </c>
      <c r="G10" s="3"/>
    </row>
    <row r="11" spans="2:31" x14ac:dyDescent="0.3">
      <c r="B11" s="4">
        <v>2</v>
      </c>
      <c r="C11" s="2" t="s">
        <v>7</v>
      </c>
      <c r="D11" s="2" t="s">
        <v>8</v>
      </c>
      <c r="E11" s="5">
        <v>44519</v>
      </c>
      <c r="G11" s="3"/>
    </row>
    <row r="12" spans="2:31" x14ac:dyDescent="0.3">
      <c r="B12" s="4">
        <v>3</v>
      </c>
      <c r="C12" s="2" t="s">
        <v>6</v>
      </c>
      <c r="D12" s="2" t="s">
        <v>8</v>
      </c>
      <c r="E12" s="5">
        <v>44527</v>
      </c>
      <c r="G12" s="3"/>
    </row>
    <row r="13" spans="2:31" x14ac:dyDescent="0.3">
      <c r="B13" s="4">
        <v>3</v>
      </c>
      <c r="C13" s="2" t="s">
        <v>6</v>
      </c>
      <c r="D13" s="2" t="s">
        <v>8</v>
      </c>
      <c r="E13" s="5">
        <v>44527</v>
      </c>
      <c r="G13" s="3"/>
    </row>
    <row r="14" spans="2:31" x14ac:dyDescent="0.3">
      <c r="B14" s="4">
        <v>3</v>
      </c>
      <c r="C14" s="2" t="s">
        <v>6</v>
      </c>
      <c r="D14" s="2" t="s">
        <v>8</v>
      </c>
      <c r="E14" s="5">
        <v>44527</v>
      </c>
      <c r="G14" s="3"/>
    </row>
    <row r="15" spans="2:31" x14ac:dyDescent="0.3">
      <c r="B15" s="4">
        <v>3</v>
      </c>
      <c r="C15" s="2" t="s">
        <v>6</v>
      </c>
      <c r="D15" s="2" t="s">
        <v>9</v>
      </c>
      <c r="E15" s="5">
        <v>44334</v>
      </c>
      <c r="G15" s="3"/>
    </row>
    <row r="16" spans="2:31" x14ac:dyDescent="0.3">
      <c r="B16" s="4">
        <v>1</v>
      </c>
      <c r="C16" s="2" t="s">
        <v>4</v>
      </c>
      <c r="D16" s="2" t="s">
        <v>8</v>
      </c>
      <c r="E16" s="5">
        <v>44226</v>
      </c>
    </row>
    <row r="17" spans="2:5" x14ac:dyDescent="0.3">
      <c r="B17" s="4">
        <v>4</v>
      </c>
      <c r="C17" s="2" t="s">
        <v>5</v>
      </c>
      <c r="D17" s="2" t="s">
        <v>9</v>
      </c>
      <c r="E17" s="5">
        <v>44332</v>
      </c>
    </row>
    <row r="18" spans="2:5" x14ac:dyDescent="0.3">
      <c r="B18" s="4">
        <v>2</v>
      </c>
      <c r="C18" s="2" t="s">
        <v>7</v>
      </c>
      <c r="D18" s="2" t="s">
        <v>9</v>
      </c>
      <c r="E18" s="5">
        <v>44203</v>
      </c>
    </row>
    <row r="19" spans="2:5" x14ac:dyDescent="0.3">
      <c r="B19" s="4">
        <v>1</v>
      </c>
      <c r="C19" s="2" t="s">
        <v>4</v>
      </c>
      <c r="D19" s="2" t="s">
        <v>8</v>
      </c>
      <c r="E19" s="5">
        <v>44226</v>
      </c>
    </row>
    <row r="20" spans="2:5" x14ac:dyDescent="0.3">
      <c r="B20" s="4">
        <v>1</v>
      </c>
      <c r="C20" s="2" t="s">
        <v>4</v>
      </c>
      <c r="D20" s="2" t="s">
        <v>8</v>
      </c>
      <c r="E20" s="5">
        <v>44226</v>
      </c>
    </row>
    <row r="21" spans="2:5" x14ac:dyDescent="0.3">
      <c r="B21" s="4">
        <v>1</v>
      </c>
      <c r="C21" s="2" t="s">
        <v>4</v>
      </c>
      <c r="D21" s="2" t="s">
        <v>9</v>
      </c>
      <c r="E21" s="5">
        <v>44260</v>
      </c>
    </row>
    <row r="22" spans="2:5" x14ac:dyDescent="0.3">
      <c r="B22" s="4">
        <v>4</v>
      </c>
      <c r="C22" s="2" t="s">
        <v>5</v>
      </c>
      <c r="D22" s="2" t="s">
        <v>8</v>
      </c>
      <c r="E22" s="5">
        <v>44268</v>
      </c>
    </row>
    <row r="23" spans="2:5" x14ac:dyDescent="0.3">
      <c r="B23" s="4">
        <v>2</v>
      </c>
      <c r="C23" s="2" t="s">
        <v>7</v>
      </c>
      <c r="D23" s="2" t="s">
        <v>9</v>
      </c>
      <c r="E23" s="5">
        <v>44203</v>
      </c>
    </row>
    <row r="24" spans="2:5" x14ac:dyDescent="0.3">
      <c r="B24" s="4">
        <v>2</v>
      </c>
      <c r="C24" s="2" t="s">
        <v>7</v>
      </c>
      <c r="D24" s="2" t="s">
        <v>9</v>
      </c>
      <c r="E24" s="5">
        <v>44203</v>
      </c>
    </row>
    <row r="25" spans="2:5" x14ac:dyDescent="0.3">
      <c r="B25" s="4">
        <v>4</v>
      </c>
      <c r="C25" s="2" t="s">
        <v>5</v>
      </c>
      <c r="D25" s="2" t="s">
        <v>8</v>
      </c>
      <c r="E25" s="5">
        <v>44268</v>
      </c>
    </row>
    <row r="26" spans="2:5" x14ac:dyDescent="0.3">
      <c r="B26" s="9">
        <v>4</v>
      </c>
      <c r="C26" s="10" t="s">
        <v>5</v>
      </c>
      <c r="D26" s="10" t="s">
        <v>9</v>
      </c>
      <c r="E26" s="11">
        <v>44332</v>
      </c>
    </row>
    <row r="27" spans="2:5" x14ac:dyDescent="0.3">
      <c r="B27" s="9">
        <v>4</v>
      </c>
      <c r="C27" s="10" t="s">
        <v>5</v>
      </c>
      <c r="D27" s="10" t="s">
        <v>9</v>
      </c>
      <c r="E27" s="11">
        <v>44681</v>
      </c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Safran AE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MAILLARD Anthony (SAFRAN AIRCRAFT ENGINES)</dc:creator>
  <cp:lastModifiedBy>mdo100</cp:lastModifiedBy>
  <dcterms:created xsi:type="dcterms:W3CDTF">2021-02-03T07:42:22Z</dcterms:created>
  <dcterms:modified xsi:type="dcterms:W3CDTF">2021-02-23T20:21:57Z</dcterms:modified>
</cp:coreProperties>
</file>