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192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5" i="1" l="1"/>
  <c r="R5" i="1"/>
  <c r="Q5" i="1"/>
  <c r="P5" i="1"/>
  <c r="O5" i="1"/>
  <c r="N5" i="1"/>
  <c r="M5" i="1"/>
  <c r="L5" i="1"/>
  <c r="K5" i="1"/>
  <c r="J5" i="1"/>
  <c r="I5" i="1"/>
  <c r="S4" i="1"/>
  <c r="R4" i="1"/>
  <c r="Q4" i="1"/>
  <c r="P4" i="1"/>
  <c r="O4" i="1"/>
  <c r="N4" i="1"/>
  <c r="M4" i="1"/>
  <c r="L4" i="1"/>
  <c r="K4" i="1"/>
  <c r="J4" i="1"/>
  <c r="I4" i="1"/>
  <c r="S3" i="1"/>
  <c r="R3" i="1"/>
  <c r="Q3" i="1"/>
  <c r="P3" i="1"/>
  <c r="O3" i="1"/>
  <c r="N3" i="1"/>
  <c r="M3" i="1"/>
  <c r="L3" i="1"/>
  <c r="K3" i="1"/>
  <c r="J3" i="1"/>
  <c r="I3" i="1"/>
  <c r="H5" i="1"/>
  <c r="H4" i="1"/>
  <c r="H3" i="1"/>
  <c r="G5" i="1"/>
  <c r="G3" i="1"/>
  <c r="G4" i="1" s="1"/>
</calcChain>
</file>

<file path=xl/sharedStrings.xml><?xml version="1.0" encoding="utf-8"?>
<sst xmlns="http://schemas.openxmlformats.org/spreadsheetml/2006/main" count="65" uniqueCount="22">
  <si>
    <t>REFERENCE</t>
  </si>
  <si>
    <t>DESIGNATION</t>
  </si>
  <si>
    <t>FOURNISSEUR</t>
  </si>
  <si>
    <t>DATE FIN CONTRAT</t>
  </si>
  <si>
    <t>STYLO</t>
  </si>
  <si>
    <t>GOMME</t>
  </si>
  <si>
    <t>PAPIER</t>
  </si>
  <si>
    <t>INTERCALAIRE</t>
  </si>
  <si>
    <t>COCORICO</t>
  </si>
  <si>
    <t>CODEC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</si>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</sst>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3"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numFmt numFmtId="164" formatCode="0;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E26" totalsRowShown="0" headerRowDxfId="15" headerRowBorderDxfId="21" tableBorderDxfId="22" totalsRowBorderDxfId="20">
  <autoFilter ref="B2:E26"/>
  <tableColumns count="4">
    <tableColumn id="1" name="REFERENCE" dataDxfId="19"/>
    <tableColumn id="2" name="DESIGNATION" dataDxfId="18"/>
    <tableColumn id="3" name="FOURNISSEUR" dataDxfId="17"/>
    <tableColumn id="4" name="DATE FIN CONTRAT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2:S5" totalsRowShown="0" headerRowDxfId="12" dataDxfId="13">
  <autoFilter ref="G2:S5"/>
  <tableColumns count="13">
    <tableColumn id="1" name="FOURNISSEUR" dataDxfId="14">
      <calculatedColumnFormula>IFERROR(INDEX(Tableau1[FOURNISSEUR],MATCH(0,INDEX(COUNTIF(G$2:G2,Tableau1[FOURNISSEUR]),,),0)),"")</calculatedColumnFormula>
    </tableColumn>
    <tableColumn id="2" name="Janvier" dataDxfId="7">
      <calculatedColumnFormula>IFERROR(SUMPRODUCT((Tableau1[FOURNISSEUR]=$G3)*(MONTH(Tableau1[DATE FIN CONTRAT])=MONTH(1&amp;H$2))),"")</calculatedColumnFormula>
    </tableColumn>
    <tableColumn id="3" name="Février" dataDxfId="6">
      <calculatedColumnFormula>IFERROR(SUMPRODUCT((Tableau1[FOURNISSEUR]=$G3)*(MONTH(Tableau1[DATE FIN CONTRAT])=MONTH(1&amp;I$2))),"")</calculatedColumnFormula>
    </tableColumn>
    <tableColumn id="4" name="Mars" dataDxfId="11">
      <calculatedColumnFormula>IFERROR(SUMPRODUCT((Tableau1[FOURNISSEUR]=$G3)*(MONTH(Tableau1[DATE FIN CONTRAT])=MONTH(1&amp;J$2))),"")</calculatedColumnFormula>
    </tableColumn>
    <tableColumn id="5" name="Avril" dataDxfId="10">
      <calculatedColumnFormula>IFERROR(SUMPRODUCT((Tableau1[FOURNISSEUR]=$G3)*(MONTH(Tableau1[DATE FIN CONTRAT])=MONTH(1&amp;K$2))),"")</calculatedColumnFormula>
    </tableColumn>
    <tableColumn id="6" name="Mai" dataDxfId="9">
      <calculatedColumnFormula>IFERROR(SUMPRODUCT((Tableau1[FOURNISSEUR]=$G3)*(MONTH(Tableau1[DATE FIN CONTRAT])=MONTH(1&amp;L$2))),"")</calculatedColumnFormula>
    </tableColumn>
    <tableColumn id="7" name="Juin" dataDxfId="5">
      <calculatedColumnFormula>IFERROR(SUMPRODUCT((Tableau1[FOURNISSEUR]=$G3)*(MONTH(Tableau1[DATE FIN CONTRAT])=MONTH(1&amp;M$2))),"")</calculatedColumnFormula>
    </tableColumn>
    <tableColumn id="8" name="Juillet" dataDxfId="4">
      <calculatedColumnFormula>IFERROR(SUMPRODUCT((Tableau1[FOURNISSEUR]=$G3)*(MONTH(Tableau1[DATE FIN CONTRAT])=MONTH(1&amp;N$2))),"")</calculatedColumnFormula>
    </tableColumn>
    <tableColumn id="9" name="Août" dataDxfId="3">
      <calculatedColumnFormula>IFERROR(SUMPRODUCT((Tableau1[FOURNISSEUR]=$G3)*(MONTH(Tableau1[DATE FIN CONTRAT])=MONTH(1&amp;O$2))),"")</calculatedColumnFormula>
    </tableColumn>
    <tableColumn id="10" name="Septembre" dataDxfId="8">
      <calculatedColumnFormula>IFERROR(SUMPRODUCT((Tableau1[FOURNISSEUR]=$G3)*(MONTH(Tableau1[DATE FIN CONTRAT])=MONTH(1&amp;P$2))),"")</calculatedColumnFormula>
    </tableColumn>
    <tableColumn id="11" name="Octobre" dataDxfId="2">
      <calculatedColumnFormula>IFERROR(SUMPRODUCT((Tableau1[FOURNISSEUR]=$G3)*(MONTH(Tableau1[DATE FIN CONTRAT])=MONTH(1&amp;Q$2))),"")</calculatedColumnFormula>
    </tableColumn>
    <tableColumn id="12" name="Novembre" dataDxfId="1">
      <calculatedColumnFormula>IFERROR(SUMPRODUCT((Tableau1[FOURNISSEUR]=$G3)*(MONTH(Tableau1[DATE FIN CONTRAT])=MONTH(1&amp;R$2))),"")</calculatedColumnFormula>
    </tableColumn>
    <tableColumn id="13" name="Décembre" dataDxfId="0">
      <calculatedColumnFormula>IFERROR(SUMPRODUCT((Tableau1[FOURNISSEUR]=$G3)*(MONTH(Tableau1[DATE FIN CONTRAT])=MONTH(1&amp;S$2))),"")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S26"/>
  <sheetViews>
    <sheetView tabSelected="1" workbookViewId="0">
      <selection activeCell="H4" sqref="H4"/>
    </sheetView>
  </sheetViews>
  <sheetFormatPr baseColWidth="10" defaultRowHeight="14.4" x14ac:dyDescent="0.3"/>
  <cols>
    <col min="1" max="1" width="11.5546875" style="1"/>
    <col min="2" max="2" width="12.44140625" style="1" customWidth="1"/>
    <col min="3" max="3" width="14.6640625" style="1" customWidth="1"/>
    <col min="4" max="4" width="14.88671875" style="1" customWidth="1"/>
    <col min="5" max="5" width="19.109375" style="1" customWidth="1"/>
    <col min="6" max="6" width="11.5546875" style="1"/>
    <col min="7" max="7" width="14.88671875" style="1" customWidth="1"/>
    <col min="8" max="15" width="11.5546875" style="1"/>
    <col min="16" max="16" width="12.109375" style="1" customWidth="1"/>
    <col min="17" max="17" width="11.5546875" style="1"/>
    <col min="18" max="18" width="11.77734375" style="1" customWidth="1"/>
    <col min="19" max="16384" width="11.5546875" style="1"/>
  </cols>
  <sheetData>
    <row r="2" spans="2:19" x14ac:dyDescent="0.3">
      <c r="B2" s="6" t="s">
        <v>0</v>
      </c>
      <c r="C2" s="7" t="s">
        <v>1</v>
      </c>
      <c r="D2" s="7" t="s">
        <v>2</v>
      </c>
      <c r="E2" s="8" t="s">
        <v>3</v>
      </c>
      <c r="G2" s="1" t="s">
        <v>2</v>
      </c>
      <c r="H2" s="1" t="s">
        <v>10</v>
      </c>
      <c r="I2" s="1" t="s">
        <v>11</v>
      </c>
      <c r="J2" s="1" t="s">
        <v>12</v>
      </c>
      <c r="K2" s="1" t="s">
        <v>13</v>
      </c>
      <c r="L2" s="1" t="s">
        <v>14</v>
      </c>
      <c r="M2" s="1" t="s">
        <v>15</v>
      </c>
      <c r="N2" s="1" t="s">
        <v>16</v>
      </c>
      <c r="O2" s="1" t="s">
        <v>17</v>
      </c>
      <c r="P2" s="1" t="s">
        <v>18</v>
      </c>
      <c r="Q2" s="1" t="s">
        <v>19</v>
      </c>
      <c r="R2" s="1" t="s">
        <v>20</v>
      </c>
      <c r="S2" s="1" t="s">
        <v>21</v>
      </c>
    </row>
    <row r="3" spans="2:19" x14ac:dyDescent="0.3">
      <c r="B3" s="4">
        <v>1</v>
      </c>
      <c r="C3" s="2" t="s">
        <v>4</v>
      </c>
      <c r="D3" s="2" t="s">
        <v>8</v>
      </c>
      <c r="E3" s="5">
        <v>44226</v>
      </c>
      <c r="G3" s="3" t="str">
        <f>IFERROR(INDEX(Tableau1[FOURNISSEUR],MATCH(0,INDEX(COUNTIF(G$2:G2,Tableau1[FOURNISSEUR]),,),0)),"")</f>
        <v>COCORICO</v>
      </c>
      <c r="H3" s="12">
        <f>IFERROR(SUMPRODUCT((Tableau1[FOURNISSEUR]=$G3)*(MONTH(Tableau1[DATE FIN CONTRAT])=MONTH(1&amp;H$2))),"")</f>
        <v>5</v>
      </c>
      <c r="I3" s="12">
        <f>IFERROR(SUMPRODUCT((Tableau1[FOURNISSEUR]=$G3)*(MONTH(Tableau1[DATE FIN CONTRAT])=MONTH(1&amp;I$2))),"")</f>
        <v>0</v>
      </c>
      <c r="J3" s="12">
        <f>IFERROR(SUMPRODUCT((Tableau1[FOURNISSEUR]=$G3)*(MONTH(Tableau1[DATE FIN CONTRAT])=MONTH(1&amp;J$2))),"")</f>
        <v>2</v>
      </c>
      <c r="K3" s="12">
        <f>IFERROR(SUMPRODUCT((Tableau1[FOURNISSEUR]=$G3)*(MONTH(Tableau1[DATE FIN CONTRAT])=MONTH(1&amp;K$2))),"")</f>
        <v>0</v>
      </c>
      <c r="L3" s="12">
        <f>IFERROR(SUMPRODUCT((Tableau1[FOURNISSEUR]=$G3)*(MONTH(Tableau1[DATE FIN CONTRAT])=MONTH(1&amp;L$2))),"")</f>
        <v>0</v>
      </c>
      <c r="M3" s="12">
        <f>IFERROR(SUMPRODUCT((Tableau1[FOURNISSEUR]=$G3)*(MONTH(Tableau1[DATE FIN CONTRAT])=MONTH(1&amp;M$2))),"")</f>
        <v>0</v>
      </c>
      <c r="N3" s="12">
        <f>IFERROR(SUMPRODUCT((Tableau1[FOURNISSEUR]=$G3)*(MONTH(Tableau1[DATE FIN CONTRAT])=MONTH(1&amp;N$2))),"")</f>
        <v>0</v>
      </c>
      <c r="O3" s="12">
        <f>IFERROR(SUMPRODUCT((Tableau1[FOURNISSEUR]=$G3)*(MONTH(Tableau1[DATE FIN CONTRAT])=MONTH(1&amp;O$2))),"")</f>
        <v>0</v>
      </c>
      <c r="P3" s="12">
        <f>IFERROR(SUMPRODUCT((Tableau1[FOURNISSEUR]=$G3)*(MONTH(Tableau1[DATE FIN CONTRAT])=MONTH(1&amp;P$2))),"")</f>
        <v>0</v>
      </c>
      <c r="Q3" s="12">
        <f>IFERROR(SUMPRODUCT((Tableau1[FOURNISSEUR]=$G3)*(MONTH(Tableau1[DATE FIN CONTRAT])=MONTH(1&amp;Q$2))),"")</f>
        <v>0</v>
      </c>
      <c r="R3" s="12">
        <f>IFERROR(SUMPRODUCT((Tableau1[FOURNISSEUR]=$G3)*(MONTH(Tableau1[DATE FIN CONTRAT])=MONTH(1&amp;R$2))),"")</f>
        <v>4</v>
      </c>
      <c r="S3" s="12">
        <f>IFERROR(SUMPRODUCT((Tableau1[FOURNISSEUR]=$G3)*(MONTH(Tableau1[DATE FIN CONTRAT])=MONTH(1&amp;S$2))),"")</f>
        <v>0</v>
      </c>
    </row>
    <row r="4" spans="2:19" x14ac:dyDescent="0.3">
      <c r="B4" s="4">
        <v>4</v>
      </c>
      <c r="C4" s="2" t="s">
        <v>5</v>
      </c>
      <c r="D4" s="2" t="s">
        <v>9</v>
      </c>
      <c r="E4" s="5">
        <v>44332</v>
      </c>
      <c r="G4" s="3" t="str">
        <f>IFERROR(INDEX(Tableau1[FOURNISSEUR],MATCH(0,INDEX(COUNTIF(G$2:G3,Tableau1[FOURNISSEUR]),,),0)),"")</f>
        <v>CODEC</v>
      </c>
      <c r="H4" s="12">
        <f>IFERROR(SUMPRODUCT((Tableau1[FOURNISSEUR]=$G4)*(MONTH(Tableau1[DATE FIN CONTRAT])=MONTH(1&amp;H$2))),"")</f>
        <v>5</v>
      </c>
      <c r="I4" s="12">
        <f>IFERROR(SUMPRODUCT((Tableau1[FOURNISSEUR]=$G4)*(MONTH(Tableau1[DATE FIN CONTRAT])=MONTH(1&amp;I$2))),"")</f>
        <v>0</v>
      </c>
      <c r="J4" s="12">
        <f>IFERROR(SUMPRODUCT((Tableau1[FOURNISSEUR]=$G4)*(MONTH(Tableau1[DATE FIN CONTRAT])=MONTH(1&amp;J$2))),"")</f>
        <v>2</v>
      </c>
      <c r="K4" s="12">
        <f>IFERROR(SUMPRODUCT((Tableau1[FOURNISSEUR]=$G4)*(MONTH(Tableau1[DATE FIN CONTRAT])=MONTH(1&amp;K$2))),"")</f>
        <v>0</v>
      </c>
      <c r="L4" s="12">
        <f>IFERROR(SUMPRODUCT((Tableau1[FOURNISSEUR]=$G4)*(MONTH(Tableau1[DATE FIN CONTRAT])=MONTH(1&amp;L$2))),"")</f>
        <v>6</v>
      </c>
      <c r="M4" s="12">
        <f>IFERROR(SUMPRODUCT((Tableau1[FOURNISSEUR]=$G4)*(MONTH(Tableau1[DATE FIN CONTRAT])=MONTH(1&amp;M$2))),"")</f>
        <v>0</v>
      </c>
      <c r="N4" s="12">
        <f>IFERROR(SUMPRODUCT((Tableau1[FOURNISSEUR]=$G4)*(MONTH(Tableau1[DATE FIN CONTRAT])=MONTH(1&amp;N$2))),"")</f>
        <v>0</v>
      </c>
      <c r="O4" s="12">
        <f>IFERROR(SUMPRODUCT((Tableau1[FOURNISSEUR]=$G4)*(MONTH(Tableau1[DATE FIN CONTRAT])=MONTH(1&amp;O$2))),"")</f>
        <v>0</v>
      </c>
      <c r="P4" s="12">
        <f>IFERROR(SUMPRODUCT((Tableau1[FOURNISSEUR]=$G4)*(MONTH(Tableau1[DATE FIN CONTRAT])=MONTH(1&amp;P$2))),"")</f>
        <v>0</v>
      </c>
      <c r="Q4" s="12">
        <f>IFERROR(SUMPRODUCT((Tableau1[FOURNISSEUR]=$G4)*(MONTH(Tableau1[DATE FIN CONTRAT])=MONTH(1&amp;Q$2))),"")</f>
        <v>0</v>
      </c>
      <c r="R4" s="12">
        <f>IFERROR(SUMPRODUCT((Tableau1[FOURNISSEUR]=$G4)*(MONTH(Tableau1[DATE FIN CONTRAT])=MONTH(1&amp;R$2))),"")</f>
        <v>0</v>
      </c>
      <c r="S4" s="12">
        <f>IFERROR(SUMPRODUCT((Tableau1[FOURNISSEUR]=$G4)*(MONTH(Tableau1[DATE FIN CONTRAT])=MONTH(1&amp;S$2))),"")</f>
        <v>0</v>
      </c>
    </row>
    <row r="5" spans="2:19" x14ac:dyDescent="0.3">
      <c r="B5" s="4">
        <v>2</v>
      </c>
      <c r="C5" s="2" t="s">
        <v>6</v>
      </c>
      <c r="D5" s="2" t="s">
        <v>9</v>
      </c>
      <c r="E5" s="5">
        <v>44334</v>
      </c>
      <c r="G5" s="3" t="str">
        <f>IFERROR(INDEX(Tableau1[FOURNISSEUR],MATCH(0,INDEX(COUNTIF(G$2:G4,Tableau1[FOURNISSEUR]),,),0)),"")</f>
        <v/>
      </c>
      <c r="H5" s="12">
        <f>IFERROR(SUMPRODUCT((Tableau1[FOURNISSEUR]=$G5)*(MONTH(Tableau1[DATE FIN CONTRAT])=MONTH(1&amp;H$2))),"")</f>
        <v>0</v>
      </c>
      <c r="I5" s="12">
        <f>IFERROR(SUMPRODUCT((Tableau1[FOURNISSEUR]=$G5)*(MONTH(Tableau1[DATE FIN CONTRAT])=MONTH(1&amp;I$2))),"")</f>
        <v>0</v>
      </c>
      <c r="J5" s="12">
        <f>IFERROR(SUMPRODUCT((Tableau1[FOURNISSEUR]=$G5)*(MONTH(Tableau1[DATE FIN CONTRAT])=MONTH(1&amp;J$2))),"")</f>
        <v>0</v>
      </c>
      <c r="K5" s="12">
        <f>IFERROR(SUMPRODUCT((Tableau1[FOURNISSEUR]=$G5)*(MONTH(Tableau1[DATE FIN CONTRAT])=MONTH(1&amp;K$2))),"")</f>
        <v>0</v>
      </c>
      <c r="L5" s="12">
        <f>IFERROR(SUMPRODUCT((Tableau1[FOURNISSEUR]=$G5)*(MONTH(Tableau1[DATE FIN CONTRAT])=MONTH(1&amp;L$2))),"")</f>
        <v>0</v>
      </c>
      <c r="M5" s="12">
        <f>IFERROR(SUMPRODUCT((Tableau1[FOURNISSEUR]=$G5)*(MONTH(Tableau1[DATE FIN CONTRAT])=MONTH(1&amp;M$2))),"")</f>
        <v>0</v>
      </c>
      <c r="N5" s="12">
        <f>IFERROR(SUMPRODUCT((Tableau1[FOURNISSEUR]=$G5)*(MONTH(Tableau1[DATE FIN CONTRAT])=MONTH(1&amp;N$2))),"")</f>
        <v>0</v>
      </c>
      <c r="O5" s="12">
        <f>IFERROR(SUMPRODUCT((Tableau1[FOURNISSEUR]=$G5)*(MONTH(Tableau1[DATE FIN CONTRAT])=MONTH(1&amp;O$2))),"")</f>
        <v>0</v>
      </c>
      <c r="P5" s="12">
        <f>IFERROR(SUMPRODUCT((Tableau1[FOURNISSEUR]=$G5)*(MONTH(Tableau1[DATE FIN CONTRAT])=MONTH(1&amp;P$2))),"")</f>
        <v>0</v>
      </c>
      <c r="Q5" s="12">
        <f>IFERROR(SUMPRODUCT((Tableau1[FOURNISSEUR]=$G5)*(MONTH(Tableau1[DATE FIN CONTRAT])=MONTH(1&amp;Q$2))),"")</f>
        <v>0</v>
      </c>
      <c r="R5" s="12">
        <f>IFERROR(SUMPRODUCT((Tableau1[FOURNISSEUR]=$G5)*(MONTH(Tableau1[DATE FIN CONTRAT])=MONTH(1&amp;R$2))),"")</f>
        <v>0</v>
      </c>
      <c r="S5" s="12">
        <f>IFERROR(SUMPRODUCT((Tableau1[FOURNISSEUR]=$G5)*(MONTH(Tableau1[DATE FIN CONTRAT])=MONTH(1&amp;S$2))),"")</f>
        <v>0</v>
      </c>
    </row>
    <row r="6" spans="2:19" x14ac:dyDescent="0.3">
      <c r="B6" s="4">
        <v>3</v>
      </c>
      <c r="C6" s="2" t="s">
        <v>7</v>
      </c>
      <c r="D6" s="2" t="s">
        <v>9</v>
      </c>
      <c r="E6" s="5">
        <v>44203</v>
      </c>
      <c r="G6" s="3"/>
    </row>
    <row r="7" spans="2:19" x14ac:dyDescent="0.3">
      <c r="B7" s="4">
        <v>1</v>
      </c>
      <c r="C7" s="2" t="s">
        <v>4</v>
      </c>
      <c r="D7" s="2" t="s">
        <v>8</v>
      </c>
      <c r="E7" s="5">
        <v>44226</v>
      </c>
      <c r="G7" s="3"/>
    </row>
    <row r="8" spans="2:19" x14ac:dyDescent="0.3">
      <c r="B8" s="4">
        <v>1</v>
      </c>
      <c r="C8" s="2" t="s">
        <v>4</v>
      </c>
      <c r="D8" s="2" t="s">
        <v>9</v>
      </c>
      <c r="E8" s="5">
        <v>44260</v>
      </c>
      <c r="G8" s="3"/>
    </row>
    <row r="9" spans="2:19" x14ac:dyDescent="0.3">
      <c r="B9" s="4">
        <v>4</v>
      </c>
      <c r="C9" s="2" t="s">
        <v>5</v>
      </c>
      <c r="D9" s="2" t="s">
        <v>9</v>
      </c>
      <c r="E9" s="5">
        <v>44332</v>
      </c>
      <c r="G9" s="3"/>
    </row>
    <row r="10" spans="2:19" x14ac:dyDescent="0.3">
      <c r="B10" s="4">
        <v>2</v>
      </c>
      <c r="C10" s="2" t="s">
        <v>7</v>
      </c>
      <c r="D10" s="2" t="s">
        <v>9</v>
      </c>
      <c r="E10" s="5">
        <v>44203</v>
      </c>
      <c r="G10" s="3"/>
    </row>
    <row r="11" spans="2:19" x14ac:dyDescent="0.3">
      <c r="B11" s="4">
        <v>2</v>
      </c>
      <c r="C11" s="2" t="s">
        <v>7</v>
      </c>
      <c r="D11" s="2" t="s">
        <v>8</v>
      </c>
      <c r="E11" s="5">
        <v>44519</v>
      </c>
      <c r="G11" s="3"/>
    </row>
    <row r="12" spans="2:19" x14ac:dyDescent="0.3">
      <c r="B12" s="4">
        <v>3</v>
      </c>
      <c r="C12" s="2" t="s">
        <v>6</v>
      </c>
      <c r="D12" s="2" t="s">
        <v>8</v>
      </c>
      <c r="E12" s="5">
        <v>44527</v>
      </c>
      <c r="G12" s="3"/>
    </row>
    <row r="13" spans="2:19" x14ac:dyDescent="0.3">
      <c r="B13" s="4">
        <v>3</v>
      </c>
      <c r="C13" s="2" t="s">
        <v>6</v>
      </c>
      <c r="D13" s="2" t="s">
        <v>8</v>
      </c>
      <c r="E13" s="5">
        <v>44527</v>
      </c>
      <c r="G13" s="3"/>
    </row>
    <row r="14" spans="2:19" x14ac:dyDescent="0.3">
      <c r="B14" s="4">
        <v>3</v>
      </c>
      <c r="C14" s="2" t="s">
        <v>6</v>
      </c>
      <c r="D14" s="2" t="s">
        <v>8</v>
      </c>
      <c r="E14" s="5">
        <v>44527</v>
      </c>
      <c r="G14" s="3"/>
    </row>
    <row r="15" spans="2:19" x14ac:dyDescent="0.3">
      <c r="B15" s="4">
        <v>3</v>
      </c>
      <c r="C15" s="2" t="s">
        <v>6</v>
      </c>
      <c r="D15" s="2" t="s">
        <v>9</v>
      </c>
      <c r="E15" s="5">
        <v>44334</v>
      </c>
      <c r="G15" s="3"/>
    </row>
    <row r="16" spans="2:19" x14ac:dyDescent="0.3">
      <c r="B16" s="4">
        <v>1</v>
      </c>
      <c r="C16" s="2" t="s">
        <v>4</v>
      </c>
      <c r="D16" s="2" t="s">
        <v>8</v>
      </c>
      <c r="E16" s="5">
        <v>44226</v>
      </c>
    </row>
    <row r="17" spans="2:5" x14ac:dyDescent="0.3">
      <c r="B17" s="4">
        <v>4</v>
      </c>
      <c r="C17" s="2" t="s">
        <v>5</v>
      </c>
      <c r="D17" s="2" t="s">
        <v>9</v>
      </c>
      <c r="E17" s="5">
        <v>44332</v>
      </c>
    </row>
    <row r="18" spans="2:5" x14ac:dyDescent="0.3">
      <c r="B18" s="4">
        <v>2</v>
      </c>
      <c r="C18" s="2" t="s">
        <v>7</v>
      </c>
      <c r="D18" s="2" t="s">
        <v>9</v>
      </c>
      <c r="E18" s="5">
        <v>44203</v>
      </c>
    </row>
    <row r="19" spans="2:5" x14ac:dyDescent="0.3">
      <c r="B19" s="4">
        <v>1</v>
      </c>
      <c r="C19" s="2" t="s">
        <v>4</v>
      </c>
      <c r="D19" s="2" t="s">
        <v>8</v>
      </c>
      <c r="E19" s="5">
        <v>44226</v>
      </c>
    </row>
    <row r="20" spans="2:5" x14ac:dyDescent="0.3">
      <c r="B20" s="4">
        <v>1</v>
      </c>
      <c r="C20" s="2" t="s">
        <v>4</v>
      </c>
      <c r="D20" s="2" t="s">
        <v>8</v>
      </c>
      <c r="E20" s="5">
        <v>44226</v>
      </c>
    </row>
    <row r="21" spans="2:5" x14ac:dyDescent="0.3">
      <c r="B21" s="4">
        <v>1</v>
      </c>
      <c r="C21" s="2" t="s">
        <v>4</v>
      </c>
      <c r="D21" s="2" t="s">
        <v>9</v>
      </c>
      <c r="E21" s="5">
        <v>44260</v>
      </c>
    </row>
    <row r="22" spans="2:5" x14ac:dyDescent="0.3">
      <c r="B22" s="4">
        <v>4</v>
      </c>
      <c r="C22" s="2" t="s">
        <v>5</v>
      </c>
      <c r="D22" s="2" t="s">
        <v>8</v>
      </c>
      <c r="E22" s="5">
        <v>44268</v>
      </c>
    </row>
    <row r="23" spans="2:5" x14ac:dyDescent="0.3">
      <c r="B23" s="4">
        <v>2</v>
      </c>
      <c r="C23" s="2" t="s">
        <v>7</v>
      </c>
      <c r="D23" s="2" t="s">
        <v>9</v>
      </c>
      <c r="E23" s="5">
        <v>44203</v>
      </c>
    </row>
    <row r="24" spans="2:5" x14ac:dyDescent="0.3">
      <c r="B24" s="4">
        <v>2</v>
      </c>
      <c r="C24" s="2" t="s">
        <v>7</v>
      </c>
      <c r="D24" s="2" t="s">
        <v>9</v>
      </c>
      <c r="E24" s="5">
        <v>44203</v>
      </c>
    </row>
    <row r="25" spans="2:5" x14ac:dyDescent="0.3">
      <c r="B25" s="4">
        <v>4</v>
      </c>
      <c r="C25" s="2" t="s">
        <v>5</v>
      </c>
      <c r="D25" s="2" t="s">
        <v>8</v>
      </c>
      <c r="E25" s="5">
        <v>44268</v>
      </c>
    </row>
    <row r="26" spans="2:5" x14ac:dyDescent="0.3">
      <c r="B26" s="9">
        <v>4</v>
      </c>
      <c r="C26" s="10" t="s">
        <v>5</v>
      </c>
      <c r="D26" s="10" t="s">
        <v>9</v>
      </c>
      <c r="E26" s="11">
        <v>44332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AE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Anthony (SAFRAN AIRCRAFT ENGINES)</dc:creator>
  <cp:lastModifiedBy>mdo100</cp:lastModifiedBy>
  <dcterms:created xsi:type="dcterms:W3CDTF">2021-02-03T07:42:22Z</dcterms:created>
  <dcterms:modified xsi:type="dcterms:W3CDTF">2021-02-03T11:41:38Z</dcterms:modified>
</cp:coreProperties>
</file>