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23256" windowHeight="1233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2" i="1" l="1"/>
  <c r="F23" i="1"/>
</calcChain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<sst xmlns="http://schemas.openxmlformats.org/spreadsheetml/2006/main" count="14" uniqueCount="14">
  <si>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</si>
  <si>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</si>
  <si>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</si>
  <si>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</si>
  <si>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</si>
  <si>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</si>
  <si>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</si>
  <si>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</si>
  <si>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</si>
  <si>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</si>
  <si>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</si>
  <si>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valeur tableau :</t>
  </si>
  <si>
    <t xml:space="preserve">valeur colonne attendue : </t>
  </si>
  <si>
    <t>Valeur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</si>
</sst>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_ * #,##0_ ;_ * \-#,##0_ ;_ * &quot;-&quot;??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165" fontId="0" fillId="0" borderId="0" xfId="1" applyNumberFormat="1" applyFont="1"/>
    <xf numFmtId="165" fontId="0" fillId="0" borderId="0" xfId="0" applyNumberFormat="1"/>
    <xf numFmtId="165" fontId="0" fillId="2" borderId="1" xfId="1" applyNumberFormat="1" applyFont="1" applyFill="1" applyBorder="1" applyAlignment="1">
      <alignment horizontal="center"/>
    </xf>
    <xf numFmtId="165" fontId="2" fillId="2" borderId="1" xfId="1" applyNumberFormat="1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165" fontId="3" fillId="2" borderId="1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20</xdr:row>
      <xdr:rowOff>45720</xdr:rowOff>
    </xdr:from>
    <xdr:to>
      <xdr:col>16</xdr:col>
      <xdr:colOff>784860</xdr:colOff>
      <xdr:row>30</xdr:row>
      <xdr:rowOff>167640</xdr:rowOff>
    </xdr:to>
    <xdr:sp macro="" textlink="">
      <xdr:nvSpPr>
        <xdr:cNvPr id="2" name="ZoneTexte 1"/>
        <xdr:cNvSpPr txBox="1"/>
      </xdr:nvSpPr>
      <xdr:spPr>
        <a:xfrm>
          <a:off x="5623560" y="3703320"/>
          <a:ext cx="7840980" cy="1950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=SIERREUR(INDEX($C$3:$M$3;AGREGAT(15;6;(1/(($C$4:$M$18=$F$21)))*COLONNE($C$4:$M$18)-2;LIGNE()-21));"")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                 </a:t>
          </a:r>
          <a:r>
            <a:rPr lang="fr-FR" sz="1100" b="1">
              <a:solidFill>
                <a:srgbClr val="0070C0"/>
              </a:solidFill>
            </a:rPr>
            <a:t>Valeur recherchée</a:t>
          </a:r>
          <a:r>
            <a:rPr lang="fr-FR" sz="1100">
              <a:solidFill>
                <a:srgbClr val="0070C0"/>
              </a:solidFill>
            </a:rPr>
            <a:t>                                          </a:t>
          </a:r>
          <a:r>
            <a:rPr lang="fr-FR" sz="1100" b="1">
              <a:solidFill>
                <a:sysClr val="windowText" lastClr="000000"/>
              </a:solidFill>
            </a:rPr>
            <a:t>Dans le tableau                  </a:t>
          </a:r>
          <a:r>
            <a:rPr lang="fr-FR" sz="1100" b="1">
              <a:solidFill>
                <a:srgbClr val="FF0000"/>
              </a:solidFill>
            </a:rPr>
            <a:t>Dans le tableau moins</a:t>
          </a:r>
          <a:r>
            <a:rPr lang="fr-FR" sz="1100" b="1" baseline="0">
              <a:solidFill>
                <a:srgbClr val="FF0000"/>
              </a:solidFill>
            </a:rPr>
            <a:t> 2 colonnes</a:t>
          </a:r>
          <a:endParaRPr lang="fr-FR" sz="1100" b="1">
            <a:solidFill>
              <a:srgbClr val="FF0000"/>
            </a:solidFill>
          </a:endParaRPr>
        </a:p>
        <a:p>
          <a:r>
            <a:rPr lang="fr-FR" sz="1100"/>
            <a:t>                                                            </a:t>
          </a:r>
          <a:r>
            <a:rPr lang="fr-FR" sz="1100" b="1">
              <a:solidFill>
                <a:srgbClr val="FF0000"/>
              </a:solidFill>
            </a:rPr>
            <a:t>Petite valeur</a:t>
          </a:r>
        </a:p>
        <a:p>
          <a:endParaRPr lang="fr-FR" sz="1100"/>
        </a:p>
        <a:p>
          <a:r>
            <a:rPr lang="fr-FR" sz="1100"/>
            <a:t>                                                          </a:t>
          </a:r>
          <a:r>
            <a:rPr lang="fr-FR" sz="1100" b="1">
              <a:solidFill>
                <a:srgbClr val="FFC000"/>
              </a:solidFill>
            </a:rPr>
            <a:t>Ignorer les valeurs d'erreur            </a:t>
          </a:r>
          <a:r>
            <a:rPr lang="fr-FR" sz="1100" b="1">
              <a:solidFill>
                <a:srgbClr val="7030A0"/>
              </a:solidFill>
            </a:rPr>
            <a:t>Quoi                                                        Résultat sur la ligne 22</a:t>
          </a:r>
        </a:p>
        <a:p>
          <a:endParaRPr lang="fr-FR" sz="1100" b="1">
            <a:solidFill>
              <a:srgbClr val="7030A0"/>
            </a:solidFill>
          </a:endParaRPr>
        </a:p>
        <a:p>
          <a:endParaRPr lang="fr-FR" sz="1100" b="1">
            <a:solidFill>
              <a:srgbClr val="7030A0"/>
            </a:solidFill>
          </a:endParaRPr>
        </a:p>
        <a:p>
          <a:r>
            <a:rPr lang="fr-FR" sz="1100" b="1">
              <a:solidFill>
                <a:srgbClr val="7030A0"/>
              </a:solidFill>
            </a:rPr>
            <a:t>			(1/(.....  cherche si vrai</a:t>
          </a:r>
        </a:p>
      </xdr:txBody>
    </xdr:sp>
    <xdr:clientData/>
  </xdr:twoCellAnchor>
  <xdr:twoCellAnchor>
    <xdr:from>
      <xdr:col>8</xdr:col>
      <xdr:colOff>609600</xdr:colOff>
      <xdr:row>21</xdr:row>
      <xdr:rowOff>68580</xdr:rowOff>
    </xdr:from>
    <xdr:to>
      <xdr:col>8</xdr:col>
      <xdr:colOff>701040</xdr:colOff>
      <xdr:row>23</xdr:row>
      <xdr:rowOff>53340</xdr:rowOff>
    </xdr:to>
    <xdr:cxnSp macro="">
      <xdr:nvCxnSpPr>
        <xdr:cNvPr id="4" name="Connecteur droit avec flèche 3"/>
        <xdr:cNvCxnSpPr/>
      </xdr:nvCxnSpPr>
      <xdr:spPr>
        <a:xfrm flipV="1">
          <a:off x="6949440" y="3909060"/>
          <a:ext cx="91440" cy="350520"/>
        </a:xfrm>
        <a:prstGeom prst="straightConnector1">
          <a:avLst/>
        </a:prstGeom>
        <a:ln w="127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304800</xdr:colOff>
      <xdr:row>21</xdr:row>
      <xdr:rowOff>53340</xdr:rowOff>
    </xdr:from>
    <xdr:to>
      <xdr:col>10</xdr:col>
      <xdr:colOff>502920</xdr:colOff>
      <xdr:row>26</xdr:row>
      <xdr:rowOff>38100</xdr:rowOff>
    </xdr:to>
    <xdr:cxnSp macro="">
      <xdr:nvCxnSpPr>
        <xdr:cNvPr id="5" name="Connecteur droit avec flèche 4"/>
        <xdr:cNvCxnSpPr/>
      </xdr:nvCxnSpPr>
      <xdr:spPr>
        <a:xfrm flipH="1" flipV="1">
          <a:off x="8229600" y="3893820"/>
          <a:ext cx="198120" cy="899160"/>
        </a:xfrm>
        <a:prstGeom prst="straightConnector1">
          <a:avLst/>
        </a:prstGeom>
        <a:ln w="12700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21</xdr:row>
      <xdr:rowOff>68580</xdr:rowOff>
    </xdr:from>
    <xdr:to>
      <xdr:col>10</xdr:col>
      <xdr:colOff>167640</xdr:colOff>
      <xdr:row>24</xdr:row>
      <xdr:rowOff>60960</xdr:rowOff>
    </xdr:to>
    <xdr:cxnSp macro="">
      <xdr:nvCxnSpPr>
        <xdr:cNvPr id="9" name="Connecteur droit avec flèche 8"/>
        <xdr:cNvCxnSpPr/>
      </xdr:nvCxnSpPr>
      <xdr:spPr>
        <a:xfrm flipV="1">
          <a:off x="7962900" y="3909060"/>
          <a:ext cx="129540" cy="54102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21</xdr:row>
      <xdr:rowOff>99060</xdr:rowOff>
    </xdr:from>
    <xdr:to>
      <xdr:col>11</xdr:col>
      <xdr:colOff>472440</xdr:colOff>
      <xdr:row>23</xdr:row>
      <xdr:rowOff>45720</xdr:rowOff>
    </xdr:to>
    <xdr:sp macro="" textlink="">
      <xdr:nvSpPr>
        <xdr:cNvPr id="11" name="Accolade ouvrante 10"/>
        <xdr:cNvSpPr/>
      </xdr:nvSpPr>
      <xdr:spPr>
        <a:xfrm rot="16200000">
          <a:off x="8797290" y="3859530"/>
          <a:ext cx="312420" cy="472440"/>
        </a:xfrm>
        <a:prstGeom prst="leftBrac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12</xdr:col>
      <xdr:colOff>53340</xdr:colOff>
      <xdr:row>21</xdr:row>
      <xdr:rowOff>106680</xdr:rowOff>
    </xdr:from>
    <xdr:to>
      <xdr:col>12</xdr:col>
      <xdr:colOff>129540</xdr:colOff>
      <xdr:row>26</xdr:row>
      <xdr:rowOff>76200</xdr:rowOff>
    </xdr:to>
    <xdr:cxnSp macro="">
      <xdr:nvCxnSpPr>
        <xdr:cNvPr id="13" name="Connecteur droit avec flèche 12"/>
        <xdr:cNvCxnSpPr/>
      </xdr:nvCxnSpPr>
      <xdr:spPr>
        <a:xfrm flipH="1" flipV="1">
          <a:off x="9563100" y="3947160"/>
          <a:ext cx="76200" cy="883920"/>
        </a:xfrm>
        <a:prstGeom prst="straightConnector1">
          <a:avLst/>
        </a:prstGeom>
        <a:ln w="12700">
          <a:solidFill>
            <a:srgbClr val="7030A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381000</xdr:colOff>
      <xdr:row>21</xdr:row>
      <xdr:rowOff>137160</xdr:rowOff>
    </xdr:from>
    <xdr:to>
      <xdr:col>14</xdr:col>
      <xdr:colOff>266700</xdr:colOff>
      <xdr:row>23</xdr:row>
      <xdr:rowOff>83820</xdr:rowOff>
    </xdr:to>
    <xdr:sp macro="" textlink="">
      <xdr:nvSpPr>
        <xdr:cNvPr id="16" name="Accolade ouvrante 15"/>
        <xdr:cNvSpPr/>
      </xdr:nvSpPr>
      <xdr:spPr>
        <a:xfrm rot="16200000">
          <a:off x="10866120" y="3794760"/>
          <a:ext cx="312420" cy="678180"/>
        </a:xfrm>
        <a:prstGeom prst="leftBrac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14</xdr:col>
      <xdr:colOff>365760</xdr:colOff>
      <xdr:row>21</xdr:row>
      <xdr:rowOff>121920</xdr:rowOff>
    </xdr:from>
    <xdr:to>
      <xdr:col>15</xdr:col>
      <xdr:colOff>160020</xdr:colOff>
      <xdr:row>23</xdr:row>
      <xdr:rowOff>68580</xdr:rowOff>
    </xdr:to>
    <xdr:sp macro="" textlink="">
      <xdr:nvSpPr>
        <xdr:cNvPr id="17" name="Accolade ouvrante 16"/>
        <xdr:cNvSpPr/>
      </xdr:nvSpPr>
      <xdr:spPr>
        <a:xfrm rot="16200000">
          <a:off x="11597640" y="3825240"/>
          <a:ext cx="312420" cy="586740"/>
        </a:xfrm>
        <a:prstGeom prst="leftBrace">
          <a:avLst/>
        </a:prstGeom>
        <a:ln w="158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15</xdr:col>
      <xdr:colOff>137160</xdr:colOff>
      <xdr:row>22</xdr:row>
      <xdr:rowOff>91440</xdr:rowOff>
    </xdr:from>
    <xdr:to>
      <xdr:col>15</xdr:col>
      <xdr:colOff>381000</xdr:colOff>
      <xdr:row>26</xdr:row>
      <xdr:rowOff>68580</xdr:rowOff>
    </xdr:to>
    <xdr:cxnSp macro="">
      <xdr:nvCxnSpPr>
        <xdr:cNvPr id="18" name="Connecteur droit avec flèche 17"/>
        <xdr:cNvCxnSpPr/>
      </xdr:nvCxnSpPr>
      <xdr:spPr>
        <a:xfrm flipH="1" flipV="1">
          <a:off x="12024360" y="4114800"/>
          <a:ext cx="243840" cy="708660"/>
        </a:xfrm>
        <a:prstGeom prst="straightConnector1">
          <a:avLst/>
        </a:prstGeom>
        <a:ln w="12700">
          <a:solidFill>
            <a:srgbClr val="7030A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441960</xdr:colOff>
      <xdr:row>21</xdr:row>
      <xdr:rowOff>99060</xdr:rowOff>
    </xdr:from>
    <xdr:to>
      <xdr:col>10</xdr:col>
      <xdr:colOff>731520</xdr:colOff>
      <xdr:row>28</xdr:row>
      <xdr:rowOff>137160</xdr:rowOff>
    </xdr:to>
    <xdr:cxnSp macro="">
      <xdr:nvCxnSpPr>
        <xdr:cNvPr id="22" name="Connecteur droit avec flèche 21"/>
        <xdr:cNvCxnSpPr/>
      </xdr:nvCxnSpPr>
      <xdr:spPr>
        <a:xfrm flipH="1" flipV="1">
          <a:off x="8366760" y="3939540"/>
          <a:ext cx="289560" cy="1318260"/>
        </a:xfrm>
        <a:prstGeom prst="straightConnector1">
          <a:avLst/>
        </a:prstGeom>
        <a:ln w="158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37"/>
  <sheetViews>
    <sheetView tabSelected="1" workbookViewId="0">
      <selection activeCell="F27" sqref="F27"/>
    </sheetView>
  </sheetViews>
  <sheetFormatPr baseColWidth="10" defaultRowHeight="14.4" x14ac:dyDescent="0.3"/>
  <sheetData>
    <row r="3" spans="2:15" x14ac:dyDescent="0.3">
      <c r="B3" s="3"/>
      <c r="C3" s="3" t="s">
        <v>0</v>
      </c>
      <c r="D3" s="3" t="s">
        <v>1</v>
      </c>
      <c r="E3" s="4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</row>
    <row r="4" spans="2:15" x14ac:dyDescent="0.3">
      <c r="B4" s="3">
        <v>1</v>
      </c>
      <c r="C4" s="3">
        <v>53719.486152400001</v>
      </c>
      <c r="D4" s="3">
        <v>55749.092205335997</v>
      </c>
      <c r="E4" s="3">
        <v>57778.698258272001</v>
      </c>
      <c r="F4" s="3">
        <v>59808.304311208005</v>
      </c>
      <c r="G4" s="3">
        <v>61837.910364144002</v>
      </c>
      <c r="H4" s="3">
        <v>63867.516417079998</v>
      </c>
      <c r="I4" s="3">
        <v>65897.122470016009</v>
      </c>
      <c r="J4" s="3">
        <v>67926.728522952006</v>
      </c>
      <c r="K4" s="3">
        <v>69956.334575888002</v>
      </c>
      <c r="L4" s="3">
        <v>71985.940628823999</v>
      </c>
      <c r="M4" s="3">
        <v>74015.546681759995</v>
      </c>
    </row>
    <row r="5" spans="2:15" x14ac:dyDescent="0.3">
      <c r="B5" s="3">
        <v>2</v>
      </c>
      <c r="C5" s="3">
        <v>53719.486152400001</v>
      </c>
      <c r="D5" s="3">
        <v>55834.700368899998</v>
      </c>
      <c r="E5" s="3">
        <v>57949.914585400002</v>
      </c>
      <c r="F5" s="3">
        <v>60065.128801900006</v>
      </c>
      <c r="G5" s="3">
        <v>62180.343018400003</v>
      </c>
      <c r="H5" s="3">
        <v>64295.557234899999</v>
      </c>
      <c r="I5" s="3">
        <v>66410.771451400011</v>
      </c>
      <c r="J5" s="3">
        <v>68525.985667900008</v>
      </c>
      <c r="K5" s="3">
        <v>70641.199884400005</v>
      </c>
      <c r="L5" s="3">
        <v>72756.414100900001</v>
      </c>
      <c r="M5" s="3">
        <v>74871.628317399998</v>
      </c>
    </row>
    <row r="6" spans="2:15" x14ac:dyDescent="0.3">
      <c r="B6" s="3">
        <v>3</v>
      </c>
      <c r="C6" s="3">
        <v>53719.486152400001</v>
      </c>
      <c r="D6" s="3">
        <v>55981.212421971999</v>
      </c>
      <c r="E6" s="3">
        <v>58242.938691544005</v>
      </c>
      <c r="F6" s="3">
        <v>60504.664961116003</v>
      </c>
      <c r="G6" s="3">
        <v>62766.391230688001</v>
      </c>
      <c r="H6" s="3">
        <v>65028.117500260007</v>
      </c>
      <c r="I6" s="3">
        <v>67289.843769832005</v>
      </c>
      <c r="J6" s="3">
        <v>69551.570039404003</v>
      </c>
      <c r="K6" s="3">
        <v>71813.296308976001</v>
      </c>
      <c r="L6" s="3">
        <v>74075.022578548</v>
      </c>
      <c r="M6" s="3">
        <v>76336.748848119998</v>
      </c>
      <c r="N6" s="1"/>
      <c r="O6" s="1"/>
    </row>
    <row r="7" spans="2:15" x14ac:dyDescent="0.3">
      <c r="B7" s="3">
        <v>4</v>
      </c>
      <c r="C7" s="3">
        <v>57134.428742799995</v>
      </c>
      <c r="D7" s="3">
        <v>59406.365160319998</v>
      </c>
      <c r="E7" s="3">
        <v>61678.301577839993</v>
      </c>
      <c r="F7" s="3">
        <v>63950.237995359996</v>
      </c>
      <c r="G7" s="3">
        <v>66222.174412879991</v>
      </c>
      <c r="H7" s="3">
        <v>68494.110830399994</v>
      </c>
      <c r="I7" s="3">
        <v>70766.047247919996</v>
      </c>
      <c r="J7" s="3">
        <v>73037.983665439999</v>
      </c>
      <c r="K7" s="3">
        <v>75309.920082960001</v>
      </c>
      <c r="L7" s="3">
        <v>77581.856500480004</v>
      </c>
      <c r="M7" s="3">
        <v>79853.792917999992</v>
      </c>
      <c r="N7" s="1"/>
      <c r="O7" s="1"/>
    </row>
    <row r="8" spans="2:15" x14ac:dyDescent="0.3">
      <c r="B8" s="3">
        <v>5</v>
      </c>
      <c r="C8" s="3">
        <v>59297.837713600005</v>
      </c>
      <c r="D8" s="3">
        <v>61775.476482436003</v>
      </c>
      <c r="E8" s="3">
        <v>64253.115251272007</v>
      </c>
      <c r="F8" s="3">
        <v>66730.754020108012</v>
      </c>
      <c r="G8" s="3">
        <v>69208.392788944009</v>
      </c>
      <c r="H8" s="3">
        <v>71686.031557780007</v>
      </c>
      <c r="I8" s="3">
        <v>74163.670326616004</v>
      </c>
      <c r="J8" s="3">
        <v>76641.309095452001</v>
      </c>
      <c r="K8" s="3">
        <v>79118.947864287999</v>
      </c>
      <c r="L8" s="3">
        <v>81596.58663312401</v>
      </c>
      <c r="M8" s="3">
        <v>84074.225401959993</v>
      </c>
      <c r="N8" s="1"/>
      <c r="O8" s="1"/>
    </row>
    <row r="9" spans="2:15" x14ac:dyDescent="0.3">
      <c r="B9" s="3">
        <v>6</v>
      </c>
      <c r="C9" s="3">
        <v>62858.639560400006</v>
      </c>
      <c r="D9" s="3">
        <v>65402.822789988008</v>
      </c>
      <c r="E9" s="3">
        <v>67947.006019576002</v>
      </c>
      <c r="F9" s="3">
        <v>70491.189249164003</v>
      </c>
      <c r="G9" s="3">
        <v>73035.372478752004</v>
      </c>
      <c r="H9" s="3">
        <v>75579.555708340005</v>
      </c>
      <c r="I9" s="3">
        <v>78123.738937928007</v>
      </c>
      <c r="J9" s="3">
        <v>80667.922167516008</v>
      </c>
      <c r="K9" s="3">
        <v>83212.105397103995</v>
      </c>
      <c r="L9" s="3">
        <v>85756.288626691996</v>
      </c>
      <c r="M9" s="3">
        <v>88300.471856279997</v>
      </c>
      <c r="N9" s="1"/>
      <c r="O9" s="1"/>
    </row>
    <row r="10" spans="2:15" x14ac:dyDescent="0.3">
      <c r="B10" s="3">
        <v>7</v>
      </c>
      <c r="C10" s="3">
        <v>65096.508151600006</v>
      </c>
      <c r="D10" s="3">
        <v>67872.169001100003</v>
      </c>
      <c r="E10" s="4">
        <v>70647.829850600014</v>
      </c>
      <c r="F10" s="3">
        <v>73423.49070010001</v>
      </c>
      <c r="G10" s="3">
        <v>76199.151549600007</v>
      </c>
      <c r="H10" s="3">
        <v>78974.812399100003</v>
      </c>
      <c r="I10" s="3">
        <v>81750.473248600014</v>
      </c>
      <c r="J10" s="3">
        <v>84526.13409810001</v>
      </c>
      <c r="K10" s="3">
        <v>87301.794947600007</v>
      </c>
      <c r="L10" s="3">
        <v>90077.455797100018</v>
      </c>
      <c r="M10" s="3">
        <v>92853.116646600014</v>
      </c>
      <c r="N10" s="1"/>
      <c r="O10" s="1"/>
    </row>
    <row r="11" spans="2:15" x14ac:dyDescent="0.3">
      <c r="B11" s="3">
        <v>8</v>
      </c>
      <c r="C11" s="3">
        <v>69607.945152</v>
      </c>
      <c r="D11" s="3">
        <v>72469.356964335995</v>
      </c>
      <c r="E11" s="3">
        <v>75330.768776672005</v>
      </c>
      <c r="F11" s="3">
        <v>78192.180589008</v>
      </c>
      <c r="G11" s="3">
        <v>81053.592401344009</v>
      </c>
      <c r="H11" s="3">
        <v>83915.004213680004</v>
      </c>
      <c r="I11" s="3">
        <v>86776.416026015999</v>
      </c>
      <c r="J11" s="3">
        <v>89637.827838352008</v>
      </c>
      <c r="K11" s="3">
        <v>92499.239650688003</v>
      </c>
      <c r="L11" s="3">
        <v>95360.651463024013</v>
      </c>
      <c r="M11" s="3">
        <v>98222.063275360008</v>
      </c>
      <c r="N11" s="1"/>
      <c r="O11" s="1"/>
    </row>
    <row r="12" spans="2:15" x14ac:dyDescent="0.3">
      <c r="B12" s="3">
        <v>9</v>
      </c>
      <c r="C12" s="3">
        <v>72545.530176</v>
      </c>
      <c r="D12" s="3">
        <v>75754.372617112007</v>
      </c>
      <c r="E12" s="3">
        <v>78963.215058223999</v>
      </c>
      <c r="F12" s="3">
        <v>82172.057499336006</v>
      </c>
      <c r="G12" s="3">
        <v>85380.899940447998</v>
      </c>
      <c r="H12" s="3">
        <v>88589.742381560005</v>
      </c>
      <c r="I12" s="3">
        <v>91798.584822672012</v>
      </c>
      <c r="J12" s="3">
        <v>95007.427263784004</v>
      </c>
      <c r="K12" s="3">
        <v>98216.269704896011</v>
      </c>
      <c r="L12" s="3">
        <v>101425.11214600802</v>
      </c>
      <c r="M12" s="3">
        <v>104633.95458712001</v>
      </c>
      <c r="N12" s="1"/>
      <c r="O12" s="1"/>
    </row>
    <row r="13" spans="2:15" x14ac:dyDescent="0.3">
      <c r="B13" s="3">
        <v>10</v>
      </c>
      <c r="C13" s="3">
        <v>77951.502615999998</v>
      </c>
      <c r="D13" s="3">
        <v>81239.955651251992</v>
      </c>
      <c r="E13" s="3">
        <v>84528.408686504001</v>
      </c>
      <c r="F13" s="3">
        <v>87816.861721755995</v>
      </c>
      <c r="G13" s="3">
        <v>91105.314757008004</v>
      </c>
      <c r="H13" s="3">
        <v>94393.767792259998</v>
      </c>
      <c r="I13" s="3">
        <v>97682.220827512007</v>
      </c>
      <c r="J13" s="3">
        <v>100970.673862764</v>
      </c>
      <c r="K13" s="3">
        <v>104259.12689801599</v>
      </c>
      <c r="L13" s="3">
        <v>107547.579933268</v>
      </c>
      <c r="M13" s="3">
        <v>110836.03296852</v>
      </c>
      <c r="N13" s="1"/>
      <c r="O13" s="1"/>
    </row>
    <row r="14" spans="2:15" x14ac:dyDescent="0.3">
      <c r="B14" s="3">
        <v>11</v>
      </c>
      <c r="C14" s="3">
        <v>80882.967671200007</v>
      </c>
      <c r="D14" s="3">
        <v>84643.015302232001</v>
      </c>
      <c r="E14" s="3">
        <v>88403.062933264009</v>
      </c>
      <c r="F14" s="3">
        <v>92163.110564296017</v>
      </c>
      <c r="G14" s="3">
        <v>95923.158195328011</v>
      </c>
      <c r="H14" s="3">
        <v>99683.205826360005</v>
      </c>
      <c r="I14" s="3">
        <v>103443.25345739201</v>
      </c>
      <c r="J14" s="3">
        <v>107203.30108842402</v>
      </c>
      <c r="K14" s="3">
        <v>110963.34871945601</v>
      </c>
      <c r="L14" s="3">
        <v>114723.39635048801</v>
      </c>
      <c r="M14" s="3">
        <v>118483.44398152002</v>
      </c>
      <c r="N14" s="1"/>
      <c r="O14" s="1"/>
    </row>
    <row r="15" spans="2:15" x14ac:dyDescent="0.3">
      <c r="B15" s="3">
        <v>12</v>
      </c>
      <c r="C15" s="3">
        <v>86630.638369200009</v>
      </c>
      <c r="D15" s="3">
        <v>90500.927038216003</v>
      </c>
      <c r="E15" s="3">
        <v>94371.215707232011</v>
      </c>
      <c r="F15" s="3">
        <v>98241.504376248005</v>
      </c>
      <c r="G15" s="3">
        <v>102111.79304526401</v>
      </c>
      <c r="H15" s="3">
        <v>105982.08171428001</v>
      </c>
      <c r="I15" s="3">
        <v>109852.37038329602</v>
      </c>
      <c r="J15" s="3">
        <v>113722.65905231201</v>
      </c>
      <c r="K15" s="3">
        <v>117592.947721328</v>
      </c>
      <c r="L15" s="3">
        <v>121463.23639034401</v>
      </c>
      <c r="M15" s="3">
        <v>125333.52505935999</v>
      </c>
      <c r="N15" s="1"/>
      <c r="O15" s="1"/>
    </row>
    <row r="16" spans="2:15" x14ac:dyDescent="0.3">
      <c r="B16" s="3">
        <v>13</v>
      </c>
      <c r="C16" s="3">
        <v>89799.762212800008</v>
      </c>
      <c r="D16" s="3">
        <v>94145.64385721201</v>
      </c>
      <c r="E16" s="3">
        <v>98491.525501624012</v>
      </c>
      <c r="F16" s="3">
        <v>102837.40714603601</v>
      </c>
      <c r="G16" s="3">
        <v>107183.28879044802</v>
      </c>
      <c r="H16" s="3">
        <v>111529.17043486002</v>
      </c>
      <c r="I16" s="3">
        <v>115875.05207927202</v>
      </c>
      <c r="J16" s="3">
        <v>120220.93372368401</v>
      </c>
      <c r="K16" s="3">
        <v>124566.81536809602</v>
      </c>
      <c r="L16" s="3">
        <v>128912.69701250803</v>
      </c>
      <c r="M16" s="3">
        <v>133258.57865692</v>
      </c>
      <c r="N16" s="1"/>
      <c r="O16" s="1"/>
    </row>
    <row r="17" spans="2:15" x14ac:dyDescent="0.3">
      <c r="B17" s="3">
        <v>14</v>
      </c>
      <c r="C17" s="3">
        <v>96510.308002000005</v>
      </c>
      <c r="D17" s="3">
        <v>100942.012008884</v>
      </c>
      <c r="E17" s="3">
        <v>105373.716015768</v>
      </c>
      <c r="F17" s="3">
        <v>109805.420022652</v>
      </c>
      <c r="G17" s="3">
        <v>114237.124029536</v>
      </c>
      <c r="H17" s="3">
        <v>118668.82803642</v>
      </c>
      <c r="I17" s="3">
        <v>123100.532043304</v>
      </c>
      <c r="J17" s="3">
        <v>127532.23605018802</v>
      </c>
      <c r="K17" s="3">
        <v>131963.940057072</v>
      </c>
      <c r="L17" s="3">
        <v>136395.64406395602</v>
      </c>
      <c r="M17" s="3">
        <v>140827.34807084</v>
      </c>
      <c r="N17" s="1"/>
      <c r="O17" s="1"/>
    </row>
    <row r="18" spans="2:15" x14ac:dyDescent="0.3">
      <c r="B18" s="3">
        <v>15</v>
      </c>
      <c r="C18" s="3">
        <v>99876.290842000002</v>
      </c>
      <c r="D18" s="3">
        <v>104823.78581934801</v>
      </c>
      <c r="E18" s="3">
        <v>109771.28079669601</v>
      </c>
      <c r="F18" s="3">
        <v>114718.77577404401</v>
      </c>
      <c r="G18" s="3">
        <v>119666.270751392</v>
      </c>
      <c r="H18" s="3">
        <v>124613.76572874002</v>
      </c>
      <c r="I18" s="3">
        <v>129561.26070608801</v>
      </c>
      <c r="J18" s="3">
        <v>134508.755683436</v>
      </c>
      <c r="K18" s="3">
        <v>139456.25066078402</v>
      </c>
      <c r="L18" s="3">
        <v>144403.74563813204</v>
      </c>
      <c r="M18" s="3">
        <v>149351.24061548003</v>
      </c>
      <c r="N18" s="1"/>
      <c r="O18" s="1"/>
    </row>
    <row r="19" spans="2:15" x14ac:dyDescent="0.3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2:15" x14ac:dyDescent="0.3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2:15" x14ac:dyDescent="0.3">
      <c r="D21" t="s">
        <v>11</v>
      </c>
      <c r="F21" s="3">
        <v>70647.829850600014</v>
      </c>
    </row>
    <row r="22" spans="2:15" x14ac:dyDescent="0.3">
      <c r="D22" t="s">
        <v>12</v>
      </c>
      <c r="F22" s="7" t="str">
        <f>IFERROR(INDEX($C$3:$M$3,_xlfn.AGGREGATE(15,6,(1/(($C$4:$M$18=$F$21)))*COLUMN($C$4:$M$18)-2,ROW()-21)),"")</f>
        <v>C</v>
      </c>
      <c r="G22" s="6"/>
    </row>
    <row r="23" spans="2:15" x14ac:dyDescent="0.3">
      <c r="D23" s="5" t="s">
        <v>13</v>
      </c>
      <c r="F23" s="6">
        <f>IFERROR(INDEX($B$4:$B$18,_xlfn.AGGREGATE(15,6,(1/(($C$4:$M$18=$F$21)))*ROW($C$4:$M$18)-3,ROW()-22)),"")</f>
        <v>7</v>
      </c>
    </row>
    <row r="37" spans="5:15" x14ac:dyDescent="0.3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Geneve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 de Geneve</dc:creator>
  <cp:lastModifiedBy>mdo100</cp:lastModifiedBy>
  <dcterms:created xsi:type="dcterms:W3CDTF">2021-01-11T09:00:50Z</dcterms:created>
  <dcterms:modified xsi:type="dcterms:W3CDTF">2021-01-11T14:49:14Z</dcterms:modified>
</cp:coreProperties>
</file>