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9732" activeTab="1"/>
  </bookViews>
  <sheets>
    <sheet name="Visite terrain" sheetId="1" r:id="rId1"/>
    <sheet name="Récapitulatif visites terrain" sheetId="2" r:id="rId2"/>
  </sheets>
  <calcPr calcId="125725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2"/>
  <c r="E25"/>
  <c r="F24"/>
  <c r="E24"/>
  <c r="F23"/>
  <c r="E23"/>
  <c r="F22"/>
  <c r="E22"/>
  <c r="F21"/>
  <c r="E21"/>
  <c r="F20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4"/>
  <c r="E4"/>
  <c r="F3"/>
  <c r="E3"/>
  <c r="D3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H5" i="1" l="1"/>
  <c r="G5"/>
  <c r="F5"/>
  <c r="E5"/>
  <c r="C25"/>
  <c r="C17"/>
  <c r="C10"/>
  <c r="C5" i="2"/>
  <c r="B5" s="1"/>
  <c r="C6"/>
  <c r="B6" s="1"/>
  <c r="C7"/>
  <c r="B7" s="1"/>
  <c r="C8"/>
  <c r="B8" s="1"/>
  <c r="C9"/>
  <c r="B9" s="1"/>
  <c r="C10"/>
  <c r="B10" s="1"/>
  <c r="C11"/>
  <c r="B11" s="1"/>
  <c r="C12"/>
  <c r="B12" s="1"/>
  <c r="C13"/>
  <c r="B13" s="1"/>
  <c r="C14"/>
  <c r="B14" s="1"/>
  <c r="C15"/>
  <c r="B15" s="1"/>
  <c r="C16"/>
  <c r="B16" s="1"/>
  <c r="C17"/>
  <c r="B17" s="1"/>
  <c r="C18"/>
  <c r="B18" s="1"/>
  <c r="C19"/>
  <c r="B19" s="1"/>
  <c r="C20"/>
  <c r="B20" s="1"/>
  <c r="C21"/>
  <c r="B21" s="1"/>
  <c r="C22"/>
  <c r="B22" s="1"/>
  <c r="C23"/>
  <c r="B23" s="1"/>
  <c r="C24"/>
  <c r="B24" s="1"/>
  <c r="C25"/>
  <c r="B25" s="1"/>
  <c r="B3"/>
  <c r="C3"/>
  <c r="B4"/>
  <c r="C4"/>
</calcChain>
</file>

<file path=xl/sharedStrings.xml><?xml version="1.0" encoding="utf-8"?>
<sst xmlns="http://schemas.openxmlformats.org/spreadsheetml/2006/main" count="47" uniqueCount="28">
  <si>
    <t>Date</t>
  </si>
  <si>
    <t>Année</t>
  </si>
  <si>
    <t>Semaine</t>
  </si>
  <si>
    <t>Date de la visite</t>
  </si>
  <si>
    <t>Visite terrain</t>
  </si>
  <si>
    <t>Echafaudage</t>
  </si>
  <si>
    <t>Equipement personnel</t>
  </si>
  <si>
    <t>Outils de travail</t>
  </si>
  <si>
    <t>Indicateurs</t>
  </si>
  <si>
    <t>Note</t>
  </si>
  <si>
    <t>a</t>
  </si>
  <si>
    <t>b</t>
  </si>
  <si>
    <t>c</t>
  </si>
  <si>
    <t>d</t>
  </si>
  <si>
    <t>Note totale</t>
  </si>
  <si>
    <t>Indicateur échafaudage 1</t>
  </si>
  <si>
    <t>Indicateur échafaudage 2</t>
  </si>
  <si>
    <t>Indicateur échafaudage 3</t>
  </si>
  <si>
    <t>Indicateur échafaudage 4</t>
  </si>
  <si>
    <t>Indicateur équipement personnel 1</t>
  </si>
  <si>
    <t>Indicateur équipement personnel 2</t>
  </si>
  <si>
    <t>Indicateur équipement personnel 3</t>
  </si>
  <si>
    <t>Indicateur outil de travail 1</t>
  </si>
  <si>
    <t>Indicateur outil de travail 2</t>
  </si>
  <si>
    <t>Indicateur outil de travail 3</t>
  </si>
  <si>
    <t>Indicateur outil de travail 4</t>
  </si>
  <si>
    <t>Récapitulatif note totale</t>
  </si>
  <si>
    <t>Outil de travail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</si>
</sst>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[$-40C]d\-mmm\-yy;@"/>
    <numFmt numFmtId="166" formatCode="0.0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b/>
      <sz val="16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sz val="20"/>
      <name val="Arial Black"/>
      <family val="2"/>
    </font>
    <font>
      <b/>
      <sz val="16"/>
      <color theme="0"/>
      <name val="Times New Roman"/>
      <family val="1"/>
    </font>
    <font>
      <i/>
      <sz val="16"/>
      <color theme="0"/>
      <name val="Times New Roman"/>
      <family val="1"/>
    </font>
    <font>
      <sz val="10"/>
      <color rgb="FF363636"/>
      <name val="Segoe U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ck">
        <color auto="1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40">
    <xf numFmtId="0" fontId="0" fillId="0" borderId="0" xfId="0"/>
    <xf numFmtId="164" fontId="0" fillId="0" borderId="0" xfId="0" applyNumberFormat="1"/>
    <xf numFmtId="0" fontId="0" fillId="0" borderId="2" xfId="0" applyBorder="1"/>
    <xf numFmtId="0" fontId="0" fillId="0" borderId="3" xfId="0" applyBorder="1"/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0" fontId="7" fillId="3" borderId="1" xfId="1" applyFont="1" applyFill="1" applyBorder="1" applyAlignment="1" applyProtection="1">
      <alignment horizontal="center" vertical="center" wrapText="1"/>
    </xf>
    <xf numFmtId="0" fontId="7" fillId="4" borderId="1" xfId="1" applyFont="1" applyFill="1" applyBorder="1" applyAlignment="1" applyProtection="1">
      <alignment horizontal="center" vertical="center" wrapText="1"/>
    </xf>
    <xf numFmtId="0" fontId="8" fillId="0" borderId="13" xfId="1" applyFont="1" applyFill="1" applyBorder="1" applyAlignment="1" applyProtection="1">
      <alignment horizontal="center" vertical="center" wrapText="1"/>
    </xf>
    <xf numFmtId="0" fontId="9" fillId="0" borderId="14" xfId="1" applyFont="1" applyFill="1" applyBorder="1" applyAlignment="1" applyProtection="1">
      <alignment vertical="center" wrapText="1"/>
    </xf>
    <xf numFmtId="0" fontId="9" fillId="0" borderId="14" xfId="1" applyFont="1" applyFill="1" applyBorder="1" applyAlignment="1" applyProtection="1">
      <alignment vertical="top" wrapText="1"/>
    </xf>
    <xf numFmtId="0" fontId="7" fillId="4" borderId="11" xfId="1" applyFont="1" applyFill="1" applyBorder="1" applyAlignment="1" applyProtection="1">
      <alignment horizontal="center" vertical="center" wrapText="1"/>
    </xf>
    <xf numFmtId="0" fontId="10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7" xfId="0" applyBorder="1"/>
    <xf numFmtId="166" fontId="11" fillId="5" borderId="15" xfId="1" applyNumberFormat="1" applyFont="1" applyFill="1" applyBorder="1" applyAlignment="1" applyProtection="1">
      <alignment horizontal="center" vertical="center" wrapText="1"/>
    </xf>
    <xf numFmtId="166" fontId="0" fillId="0" borderId="0" xfId="0" applyNumberFormat="1"/>
    <xf numFmtId="0" fontId="0" fillId="0" borderId="6" xfId="0" applyBorder="1" applyAlignment="1">
      <alignment horizontal="center" vertical="center" wrapText="1"/>
    </xf>
    <xf numFmtId="14" fontId="0" fillId="0" borderId="6" xfId="0" applyNumberFormat="1" applyBorder="1"/>
    <xf numFmtId="166" fontId="0" fillId="0" borderId="6" xfId="0" applyNumberFormat="1" applyBorder="1" applyAlignment="1">
      <alignment horizontal="center" vertical="center"/>
    </xf>
    <xf numFmtId="0" fontId="12" fillId="5" borderId="16" xfId="1" applyFont="1" applyFill="1" applyBorder="1" applyAlignment="1">
      <alignment horizontal="center" vertical="center"/>
    </xf>
    <xf numFmtId="0" fontId="11" fillId="5" borderId="11" xfId="1" applyFont="1" applyFill="1" applyBorder="1" applyAlignment="1" applyProtection="1">
      <alignment horizontal="center" vertical="top" wrapText="1"/>
    </xf>
    <xf numFmtId="0" fontId="11" fillId="5" borderId="12" xfId="1" applyFont="1" applyFill="1" applyBorder="1" applyAlignment="1" applyProtection="1">
      <alignment horizontal="center" vertical="top" wrapText="1"/>
    </xf>
    <xf numFmtId="0" fontId="1" fillId="0" borderId="6" xfId="0" applyFont="1" applyBorder="1" applyAlignment="1">
      <alignment horizontal="center"/>
    </xf>
    <xf numFmtId="0" fontId="13" fillId="2" borderId="11" xfId="1" applyFont="1" applyFill="1" applyBorder="1" applyAlignment="1" applyProtection="1">
      <alignment horizontal="center" vertical="center"/>
    </xf>
    <xf numFmtId="0" fontId="14" fillId="2" borderId="12" xfId="1" applyFont="1" applyFill="1" applyBorder="1" applyAlignment="1" applyProtection="1">
      <alignment horizontal="center" vertical="center"/>
    </xf>
    <xf numFmtId="0" fontId="3" fillId="0" borderId="5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5" fillId="0" borderId="0" xfId="0" applyFont="1"/>
    <xf numFmtId="166" fontId="0" fillId="0" borderId="9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4" fontId="0" fillId="0" borderId="0" xfId="0" applyNumberFormat="1"/>
  </cellXfs>
  <cellStyles count="2">
    <cellStyle name="Normal" xfId="0" builtinId="0"/>
    <cellStyle name="Normal 2" xfId="1"/>
  </cellStyles>
  <dxfs count="18">
    <dxf>
      <fill>
        <patternFill>
          <bgColor theme="5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opLeftCell="C1" workbookViewId="0">
      <selection activeCell="H7" sqref="H7"/>
    </sheetView>
  </sheetViews>
  <sheetFormatPr baseColWidth="10" defaultRowHeight="14.4"/>
  <cols>
    <col min="1" max="1" width="4.88671875" customWidth="1"/>
    <col min="2" max="2" width="68.88671875" customWidth="1"/>
    <col min="3" max="3" width="10" customWidth="1"/>
    <col min="6" max="6" width="13.5546875" customWidth="1"/>
    <col min="7" max="7" width="12.5546875" customWidth="1"/>
  </cols>
  <sheetData>
    <row r="1" spans="1:13" ht="30.6" thickBot="1">
      <c r="A1" s="25" t="s">
        <v>4</v>
      </c>
      <c r="B1" s="25"/>
      <c r="C1" s="25"/>
    </row>
    <row r="3" spans="1:13" ht="15" thickBot="1">
      <c r="B3" s="1"/>
      <c r="C3" s="1"/>
      <c r="E3" s="28" t="s">
        <v>26</v>
      </c>
      <c r="F3" s="28"/>
      <c r="G3" s="28"/>
      <c r="H3" s="28"/>
    </row>
    <row r="4" spans="1:13" ht="30" thickTop="1" thickBot="1">
      <c r="A4" s="29" t="s">
        <v>5</v>
      </c>
      <c r="B4" s="30"/>
      <c r="C4" s="30"/>
      <c r="D4" s="19"/>
      <c r="E4" s="22" t="s">
        <v>0</v>
      </c>
      <c r="F4" s="22" t="s">
        <v>5</v>
      </c>
      <c r="G4" s="22" t="s">
        <v>6</v>
      </c>
      <c r="H4" s="22" t="s">
        <v>27</v>
      </c>
    </row>
    <row r="5" spans="1:13" ht="21.6" thickTop="1" thickBot="1">
      <c r="A5" s="12">
        <v>1</v>
      </c>
      <c r="B5" s="13" t="s">
        <v>8</v>
      </c>
      <c r="C5" s="17" t="s">
        <v>9</v>
      </c>
      <c r="D5" s="19"/>
      <c r="E5" s="23">
        <f ca="1">TODAY()</f>
        <v>42578</v>
      </c>
      <c r="F5" s="24">
        <f>C10</f>
        <v>4.25</v>
      </c>
      <c r="G5" s="24">
        <f>C17</f>
        <v>3.6666666666666665</v>
      </c>
      <c r="H5" s="24">
        <f>C25</f>
        <v>2.75</v>
      </c>
    </row>
    <row r="6" spans="1:13" ht="18.600000000000001" thickTop="1">
      <c r="A6" s="14" t="s">
        <v>10</v>
      </c>
      <c r="B6" s="15" t="s">
        <v>15</v>
      </c>
      <c r="C6" s="18">
        <v>5</v>
      </c>
      <c r="D6" s="19"/>
      <c r="E6" s="39">
        <v>42579</v>
      </c>
      <c r="F6">
        <v>4.2</v>
      </c>
      <c r="G6">
        <v>2.1</v>
      </c>
      <c r="H6">
        <v>3.5</v>
      </c>
    </row>
    <row r="7" spans="1:13" ht="18.75" customHeight="1">
      <c r="A7" s="14" t="s">
        <v>11</v>
      </c>
      <c r="B7" s="16" t="s">
        <v>16</v>
      </c>
      <c r="C7" s="18">
        <v>3</v>
      </c>
      <c r="D7" s="19"/>
    </row>
    <row r="8" spans="1:13" ht="18">
      <c r="A8" s="14" t="s">
        <v>12</v>
      </c>
      <c r="B8" s="16" t="s">
        <v>17</v>
      </c>
      <c r="C8" s="18">
        <v>5</v>
      </c>
      <c r="D8" s="19"/>
    </row>
    <row r="9" spans="1:13" ht="18.600000000000001" thickBot="1">
      <c r="A9" s="14" t="s">
        <v>13</v>
      </c>
      <c r="B9" s="16" t="s">
        <v>18</v>
      </c>
      <c r="C9" s="18">
        <v>4</v>
      </c>
      <c r="D9" s="19"/>
    </row>
    <row r="10" spans="1:13" ht="20.25" customHeight="1" thickTop="1" thickBot="1">
      <c r="A10" s="26" t="s">
        <v>14</v>
      </c>
      <c r="B10" s="27"/>
      <c r="C10" s="20">
        <f>AVERAGE(C6:C9)</f>
        <v>4.25</v>
      </c>
      <c r="D10" s="19"/>
    </row>
    <row r="11" spans="1:13" ht="15.6" thickTop="1" thickBot="1">
      <c r="M11" s="1"/>
    </row>
    <row r="12" spans="1:13" ht="22.2" thickTop="1" thickBot="1">
      <c r="A12" s="29" t="s">
        <v>6</v>
      </c>
      <c r="B12" s="30"/>
      <c r="C12" s="30"/>
      <c r="D12" s="19"/>
    </row>
    <row r="13" spans="1:13" ht="21.6" thickTop="1" thickBot="1">
      <c r="A13" s="12">
        <v>2</v>
      </c>
      <c r="B13" s="13" t="s">
        <v>8</v>
      </c>
      <c r="C13" s="17" t="s">
        <v>9</v>
      </c>
      <c r="D13" s="19"/>
    </row>
    <row r="14" spans="1:13" ht="18.600000000000001" thickTop="1">
      <c r="A14" s="14" t="s">
        <v>10</v>
      </c>
      <c r="B14" s="15" t="s">
        <v>19</v>
      </c>
      <c r="C14" s="18">
        <v>4</v>
      </c>
      <c r="D14" s="19"/>
    </row>
    <row r="15" spans="1:13" ht="18">
      <c r="A15" s="14" t="s">
        <v>11</v>
      </c>
      <c r="B15" s="16" t="s">
        <v>20</v>
      </c>
      <c r="C15" s="18">
        <v>5</v>
      </c>
      <c r="D15" s="19"/>
    </row>
    <row r="16" spans="1:13" ht="18.600000000000001" thickBot="1">
      <c r="A16" s="14" t="s">
        <v>12</v>
      </c>
      <c r="B16" s="16" t="s">
        <v>21</v>
      </c>
      <c r="C16" s="18">
        <v>2</v>
      </c>
      <c r="D16" s="19"/>
    </row>
    <row r="17" spans="1:4" ht="18.600000000000001" thickTop="1" thickBot="1">
      <c r="A17" s="26" t="s">
        <v>14</v>
      </c>
      <c r="B17" s="27"/>
      <c r="C17" s="20">
        <f>AVERAGE(C14:C16)</f>
        <v>3.6666666666666665</v>
      </c>
      <c r="D17" s="19"/>
    </row>
    <row r="18" spans="1:4" ht="15.6" thickTop="1" thickBot="1">
      <c r="C18" s="21"/>
    </row>
    <row r="19" spans="1:4" ht="22.2" thickTop="1" thickBot="1">
      <c r="A19" s="29" t="s">
        <v>7</v>
      </c>
      <c r="B19" s="30"/>
      <c r="C19" s="30"/>
      <c r="D19" s="19"/>
    </row>
    <row r="20" spans="1:4" ht="21.6" thickTop="1" thickBot="1">
      <c r="A20" s="12">
        <v>3</v>
      </c>
      <c r="B20" s="13" t="s">
        <v>8</v>
      </c>
      <c r="C20" s="17" t="s">
        <v>9</v>
      </c>
      <c r="D20" s="19"/>
    </row>
    <row r="21" spans="1:4" ht="18.600000000000001" thickTop="1">
      <c r="A21" s="14" t="s">
        <v>10</v>
      </c>
      <c r="B21" s="15" t="s">
        <v>22</v>
      </c>
      <c r="C21" s="18">
        <v>1</v>
      </c>
      <c r="D21" s="19"/>
    </row>
    <row r="22" spans="1:4" ht="18">
      <c r="A22" s="14" t="s">
        <v>11</v>
      </c>
      <c r="B22" s="16" t="s">
        <v>23</v>
      </c>
      <c r="C22" s="18">
        <v>3</v>
      </c>
      <c r="D22" s="19"/>
    </row>
    <row r="23" spans="1:4" ht="18">
      <c r="A23" s="14" t="s">
        <v>12</v>
      </c>
      <c r="B23" s="16" t="s">
        <v>24</v>
      </c>
      <c r="C23" s="18">
        <v>5</v>
      </c>
      <c r="D23" s="19"/>
    </row>
    <row r="24" spans="1:4" ht="18.600000000000001" thickBot="1">
      <c r="A24" s="14" t="s">
        <v>13</v>
      </c>
      <c r="B24" s="16" t="s">
        <v>25</v>
      </c>
      <c r="C24" s="18">
        <v>2</v>
      </c>
      <c r="D24" s="19"/>
    </row>
    <row r="25" spans="1:4" ht="18.600000000000001" thickTop="1" thickBot="1">
      <c r="A25" s="26" t="s">
        <v>14</v>
      </c>
      <c r="B25" s="27"/>
      <c r="C25" s="20">
        <f>AVERAGE(C21:C24)</f>
        <v>2.75</v>
      </c>
      <c r="D25" s="19"/>
    </row>
    <row r="26" spans="1:4" ht="15" thickTop="1"/>
  </sheetData>
  <mergeCells count="8">
    <mergeCell ref="A1:C1"/>
    <mergeCell ref="A25:B25"/>
    <mergeCell ref="E3:H3"/>
    <mergeCell ref="A12:C12"/>
    <mergeCell ref="A17:B17"/>
    <mergeCell ref="A19:C19"/>
    <mergeCell ref="A4:C4"/>
    <mergeCell ref="A10:B10"/>
  </mergeCells>
  <conditionalFormatting sqref="C6:C9">
    <cfRule type="containsBlanks" priority="18" stopIfTrue="1">
      <formula>LEN(TRIM(C6))=0</formula>
    </cfRule>
    <cfRule type="cellIs" dxfId="17" priority="19" stopIfTrue="1" operator="equal">
      <formula>5</formula>
    </cfRule>
    <cfRule type="cellIs" dxfId="16" priority="20" stopIfTrue="1" operator="equal">
      <formula>4</formula>
    </cfRule>
    <cfRule type="cellIs" dxfId="15" priority="21" stopIfTrue="1" operator="equal">
      <formula>3</formula>
    </cfRule>
    <cfRule type="cellIs" dxfId="14" priority="22" stopIfTrue="1" operator="equal">
      <formula>2</formula>
    </cfRule>
    <cfRule type="cellIs" dxfId="13" priority="23" stopIfTrue="1" operator="equal">
      <formula>1</formula>
    </cfRule>
    <cfRule type="cellIs" dxfId="12" priority="24" stopIfTrue="1" operator="equal">
      <formula>0</formula>
    </cfRule>
  </conditionalFormatting>
  <conditionalFormatting sqref="C14:C16">
    <cfRule type="containsBlanks" priority="8" stopIfTrue="1">
      <formula>LEN(TRIM(C14))=0</formula>
    </cfRule>
    <cfRule type="cellIs" dxfId="11" priority="9" stopIfTrue="1" operator="equal">
      <formula>5</formula>
    </cfRule>
    <cfRule type="cellIs" dxfId="10" priority="10" stopIfTrue="1" operator="equal">
      <formula>4</formula>
    </cfRule>
    <cfRule type="cellIs" dxfId="9" priority="11" stopIfTrue="1" operator="equal">
      <formula>3</formula>
    </cfRule>
    <cfRule type="cellIs" dxfId="8" priority="12" stopIfTrue="1" operator="equal">
      <formula>2</formula>
    </cfRule>
    <cfRule type="cellIs" dxfId="7" priority="13" stopIfTrue="1" operator="equal">
      <formula>1</formula>
    </cfRule>
    <cfRule type="cellIs" dxfId="6" priority="14" stopIfTrue="1" operator="equal">
      <formula>0</formula>
    </cfRule>
  </conditionalFormatting>
  <conditionalFormatting sqref="C21:C24">
    <cfRule type="containsBlanks" priority="1" stopIfTrue="1">
      <formula>LEN(TRIM(C21))=0</formula>
    </cfRule>
    <cfRule type="cellIs" dxfId="5" priority="2" stopIfTrue="1" operator="equal">
      <formula>5</formula>
    </cfRule>
    <cfRule type="cellIs" dxfId="4" priority="3" stopIfTrue="1" operator="equal">
      <formula>4</formula>
    </cfRule>
    <cfRule type="cellIs" dxfId="3" priority="4" stopIfTrue="1" operator="equal">
      <formula>3</formula>
    </cfRule>
    <cfRule type="cellIs" dxfId="2" priority="5" stopIfTrue="1" operator="equal">
      <formula>2</formula>
    </cfRule>
    <cfRule type="cellIs" dxfId="1" priority="6" stopIfTrue="1" operator="equal">
      <formula>1</formula>
    </cfRule>
    <cfRule type="cellIs" dxfId="0" priority="7" stopIfTrue="1" operator="equal">
      <formula>0</formula>
    </cfRule>
  </conditionalFormatting>
  <dataValidations count="1">
    <dataValidation type="whole" allowBlank="1" showInputMessage="1" showErrorMessage="1" errorTitle="Saisie incorrecte" error="Veuillez saisir un nombre entier compris entre 0 et 5" sqref="C6:C9 C14:C16 C21:C24">
      <formula1>0</formula1>
      <formula2>5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6"/>
  <sheetViews>
    <sheetView tabSelected="1" workbookViewId="0">
      <selection activeCell="H20" sqref="H20"/>
    </sheetView>
  </sheetViews>
  <sheetFormatPr baseColWidth="10" defaultRowHeight="14.4"/>
  <cols>
    <col min="1" max="1" width="7" customWidth="1"/>
    <col min="2" max="2" width="9.44140625" customWidth="1"/>
    <col min="3" max="3" width="10.44140625" bestFit="1" customWidth="1"/>
    <col min="4" max="4" width="14.44140625" customWidth="1"/>
    <col min="5" max="5" width="12.88671875" customWidth="1"/>
    <col min="6" max="6" width="12.109375" customWidth="1"/>
  </cols>
  <sheetData>
    <row r="1" spans="1:10" ht="21" thickTop="1">
      <c r="A1" s="2"/>
      <c r="B1" s="3"/>
      <c r="C1" s="3"/>
      <c r="D1" s="33" t="s">
        <v>4</v>
      </c>
      <c r="E1" s="33"/>
      <c r="F1" s="34"/>
    </row>
    <row r="2" spans="1:10" ht="31.2">
      <c r="A2" s="4" t="s">
        <v>1</v>
      </c>
      <c r="B2" s="5" t="s">
        <v>2</v>
      </c>
      <c r="C2" s="6" t="s">
        <v>3</v>
      </c>
      <c r="D2" s="5" t="s">
        <v>5</v>
      </c>
      <c r="E2" s="5" t="s">
        <v>6</v>
      </c>
      <c r="F2" s="7" t="s">
        <v>7</v>
      </c>
    </row>
    <row r="3" spans="1:10">
      <c r="A3" s="31">
        <v>2016</v>
      </c>
      <c r="B3" s="8">
        <f ca="1">IF(C3="","",(WEEKNUM(C3)-1))</f>
        <v>30</v>
      </c>
      <c r="C3" s="9">
        <f ca="1">IF(D3="","",IF(C3&lt;&gt;"",C3,NOW()))</f>
        <v>42578.629822453702</v>
      </c>
      <c r="D3" s="24">
        <f>IF('Visite terrain'!F5="","",'Visite terrain'!F5)</f>
        <v>4.25</v>
      </c>
      <c r="E3" s="24">
        <f>IF('Visite terrain'!G5="","",'Visite terrain'!G5)</f>
        <v>3.6666666666666665</v>
      </c>
      <c r="F3" s="37">
        <f>IF('Visite terrain'!H5="","",'Visite terrain'!H5)</f>
        <v>2.75</v>
      </c>
    </row>
    <row r="4" spans="1:10">
      <c r="A4" s="31"/>
      <c r="B4" s="8">
        <f t="shared" ref="B4:B25" ca="1" si="0">IF(C4="","",(WEEKNUM(C4)-1))</f>
        <v>30</v>
      </c>
      <c r="C4" s="9">
        <f t="shared" ref="C4:C25" ca="1" si="1">IF(D4="","",IF(C4&lt;&gt;"",C4,NOW()))</f>
        <v>42578.637995138888</v>
      </c>
      <c r="D4" s="24">
        <f>IF('Visite terrain'!F6="","",'Visite terrain'!F6)</f>
        <v>4.2</v>
      </c>
      <c r="E4" s="24">
        <f>IF('Visite terrain'!G6="","",'Visite terrain'!G6)</f>
        <v>2.1</v>
      </c>
      <c r="F4" s="37">
        <f>IF('Visite terrain'!H6="","",'Visite terrain'!H6)</f>
        <v>3.5</v>
      </c>
    </row>
    <row r="5" spans="1:10">
      <c r="A5" s="31"/>
      <c r="B5" s="8" t="str">
        <f t="shared" ca="1" si="0"/>
        <v/>
      </c>
      <c r="C5" s="9" t="str">
        <f t="shared" ca="1" si="1"/>
        <v/>
      </c>
      <c r="D5" s="24" t="str">
        <f>IF('Visite terrain'!F7="","",'Visite terrain'!F7)</f>
        <v/>
      </c>
      <c r="E5" s="24" t="str">
        <f>IF('Visite terrain'!G7="","",'Visite terrain'!G7)</f>
        <v/>
      </c>
      <c r="F5" s="37" t="str">
        <f>IF('Visite terrain'!H7="","",'Visite terrain'!H7)</f>
        <v/>
      </c>
    </row>
    <row r="6" spans="1:10">
      <c r="A6" s="31"/>
      <c r="B6" s="8" t="str">
        <f t="shared" ca="1" si="0"/>
        <v/>
      </c>
      <c r="C6" s="9" t="str">
        <f t="shared" ca="1" si="1"/>
        <v/>
      </c>
      <c r="D6" s="24" t="str">
        <f>IF('Visite terrain'!F8="","",'Visite terrain'!F8)</f>
        <v/>
      </c>
      <c r="E6" s="24" t="str">
        <f>IF('Visite terrain'!G8="","",'Visite terrain'!G8)</f>
        <v/>
      </c>
      <c r="F6" s="37" t="str">
        <f>IF('Visite terrain'!H8="","",'Visite terrain'!H8)</f>
        <v/>
      </c>
    </row>
    <row r="7" spans="1:10">
      <c r="A7" s="31"/>
      <c r="B7" s="8" t="str">
        <f t="shared" ca="1" si="0"/>
        <v/>
      </c>
      <c r="C7" s="9" t="str">
        <f t="shared" ca="1" si="1"/>
        <v/>
      </c>
      <c r="D7" s="24" t="str">
        <f>IF('Visite terrain'!F9="","",'Visite terrain'!F9)</f>
        <v/>
      </c>
      <c r="E7" s="24" t="str">
        <f>IF('Visite terrain'!G9="","",'Visite terrain'!G9)</f>
        <v/>
      </c>
      <c r="F7" s="37" t="str">
        <f>IF('Visite terrain'!H9="","",'Visite terrain'!H9)</f>
        <v/>
      </c>
    </row>
    <row r="8" spans="1:10">
      <c r="A8" s="31"/>
      <c r="B8" s="8" t="str">
        <f t="shared" ca="1" si="0"/>
        <v/>
      </c>
      <c r="C8" s="9" t="str">
        <f t="shared" ca="1" si="1"/>
        <v/>
      </c>
      <c r="D8" s="24" t="str">
        <f>IF('Visite terrain'!F10="","",'Visite terrain'!F10)</f>
        <v/>
      </c>
      <c r="E8" s="24" t="str">
        <f>IF('Visite terrain'!G10="","",'Visite terrain'!G10)</f>
        <v/>
      </c>
      <c r="F8" s="37" t="str">
        <f>IF('Visite terrain'!H10="","",'Visite terrain'!H10)</f>
        <v/>
      </c>
    </row>
    <row r="9" spans="1:10">
      <c r="A9" s="31"/>
      <c r="B9" s="8" t="str">
        <f t="shared" ca="1" si="0"/>
        <v/>
      </c>
      <c r="C9" s="9" t="str">
        <f t="shared" ca="1" si="1"/>
        <v/>
      </c>
      <c r="D9" s="24" t="str">
        <f>IF('Visite terrain'!F11="","",'Visite terrain'!F11)</f>
        <v/>
      </c>
      <c r="E9" s="24" t="str">
        <f>IF('Visite terrain'!G11="","",'Visite terrain'!G11)</f>
        <v/>
      </c>
      <c r="F9" s="37" t="str">
        <f>IF('Visite terrain'!H11="","",'Visite terrain'!H11)</f>
        <v/>
      </c>
    </row>
    <row r="10" spans="1:10">
      <c r="A10" s="31"/>
      <c r="B10" s="8" t="str">
        <f t="shared" ca="1" si="0"/>
        <v/>
      </c>
      <c r="C10" s="9" t="str">
        <f t="shared" ca="1" si="1"/>
        <v/>
      </c>
      <c r="D10" s="24" t="str">
        <f>IF('Visite terrain'!F12="","",'Visite terrain'!F12)</f>
        <v/>
      </c>
      <c r="E10" s="24" t="str">
        <f>IF('Visite terrain'!G12="","",'Visite terrain'!G12)</f>
        <v/>
      </c>
      <c r="F10" s="37" t="str">
        <f>IF('Visite terrain'!H12="","",'Visite terrain'!H12)</f>
        <v/>
      </c>
    </row>
    <row r="11" spans="1:10" ht="15">
      <c r="A11" s="31"/>
      <c r="B11" s="8" t="str">
        <f t="shared" ca="1" si="0"/>
        <v/>
      </c>
      <c r="C11" s="9" t="str">
        <f t="shared" ca="1" si="1"/>
        <v/>
      </c>
      <c r="D11" s="24" t="str">
        <f>IF('Visite terrain'!F13="","",'Visite terrain'!F13)</f>
        <v/>
      </c>
      <c r="E11" s="24" t="str">
        <f>IF('Visite terrain'!G13="","",'Visite terrain'!G13)</f>
        <v/>
      </c>
      <c r="F11" s="37" t="str">
        <f>IF('Visite terrain'!H13="","",'Visite terrain'!H13)</f>
        <v/>
      </c>
      <c r="J11" s="35"/>
    </row>
    <row r="12" spans="1:10">
      <c r="A12" s="31"/>
      <c r="B12" s="8" t="str">
        <f t="shared" ca="1" si="0"/>
        <v/>
      </c>
      <c r="C12" s="9" t="str">
        <f t="shared" ca="1" si="1"/>
        <v/>
      </c>
      <c r="D12" s="24" t="str">
        <f>IF('Visite terrain'!F14="","",'Visite terrain'!F14)</f>
        <v/>
      </c>
      <c r="E12" s="24" t="str">
        <f>IF('Visite terrain'!G14="","",'Visite terrain'!G14)</f>
        <v/>
      </c>
      <c r="F12" s="37" t="str">
        <f>IF('Visite terrain'!H14="","",'Visite terrain'!H14)</f>
        <v/>
      </c>
    </row>
    <row r="13" spans="1:10">
      <c r="A13" s="31"/>
      <c r="B13" s="8" t="str">
        <f t="shared" ca="1" si="0"/>
        <v/>
      </c>
      <c r="C13" s="9" t="str">
        <f t="shared" ca="1" si="1"/>
        <v/>
      </c>
      <c r="D13" s="24" t="str">
        <f>IF('Visite terrain'!F15="","",'Visite terrain'!F15)</f>
        <v/>
      </c>
      <c r="E13" s="24" t="str">
        <f>IF('Visite terrain'!G15="","",'Visite terrain'!G15)</f>
        <v/>
      </c>
      <c r="F13" s="37" t="str">
        <f>IF('Visite terrain'!H15="","",'Visite terrain'!H15)</f>
        <v/>
      </c>
    </row>
    <row r="14" spans="1:10">
      <c r="A14" s="31"/>
      <c r="B14" s="8" t="str">
        <f t="shared" ca="1" si="0"/>
        <v/>
      </c>
      <c r="C14" s="9" t="str">
        <f t="shared" ca="1" si="1"/>
        <v/>
      </c>
      <c r="D14" s="24" t="str">
        <f>IF('Visite terrain'!F16="","",'Visite terrain'!F16)</f>
        <v/>
      </c>
      <c r="E14" s="24" t="str">
        <f>IF('Visite terrain'!G16="","",'Visite terrain'!G16)</f>
        <v/>
      </c>
      <c r="F14" s="37" t="str">
        <f>IF('Visite terrain'!H16="","",'Visite terrain'!H16)</f>
        <v/>
      </c>
    </row>
    <row r="15" spans="1:10">
      <c r="A15" s="31"/>
      <c r="B15" s="8" t="str">
        <f t="shared" ca="1" si="0"/>
        <v/>
      </c>
      <c r="C15" s="9" t="str">
        <f t="shared" ca="1" si="1"/>
        <v/>
      </c>
      <c r="D15" s="24" t="str">
        <f>IF('Visite terrain'!F17="","",'Visite terrain'!F17)</f>
        <v/>
      </c>
      <c r="E15" s="24" t="str">
        <f>IF('Visite terrain'!G17="","",'Visite terrain'!G17)</f>
        <v/>
      </c>
      <c r="F15" s="37" t="str">
        <f>IF('Visite terrain'!H17="","",'Visite terrain'!H17)</f>
        <v/>
      </c>
    </row>
    <row r="16" spans="1:10">
      <c r="A16" s="31"/>
      <c r="B16" s="8" t="str">
        <f t="shared" ca="1" si="0"/>
        <v/>
      </c>
      <c r="C16" s="9" t="str">
        <f t="shared" ca="1" si="1"/>
        <v/>
      </c>
      <c r="D16" s="24" t="str">
        <f>IF('Visite terrain'!F18="","",'Visite terrain'!F18)</f>
        <v/>
      </c>
      <c r="E16" s="24" t="str">
        <f>IF('Visite terrain'!G18="","",'Visite terrain'!G18)</f>
        <v/>
      </c>
      <c r="F16" s="37" t="str">
        <f>IF('Visite terrain'!H18="","",'Visite terrain'!H18)</f>
        <v/>
      </c>
    </row>
    <row r="17" spans="1:6">
      <c r="A17" s="31"/>
      <c r="B17" s="8" t="str">
        <f t="shared" ca="1" si="0"/>
        <v/>
      </c>
      <c r="C17" s="9" t="str">
        <f t="shared" ca="1" si="1"/>
        <v/>
      </c>
      <c r="D17" s="24" t="str">
        <f>IF('Visite terrain'!F19="","",'Visite terrain'!F19)</f>
        <v/>
      </c>
      <c r="E17" s="24" t="str">
        <f>IF('Visite terrain'!G19="","",'Visite terrain'!G19)</f>
        <v/>
      </c>
      <c r="F17" s="37" t="str">
        <f>IF('Visite terrain'!H19="","",'Visite terrain'!H19)</f>
        <v/>
      </c>
    </row>
    <row r="18" spans="1:6">
      <c r="A18" s="31"/>
      <c r="B18" s="8" t="str">
        <f t="shared" ca="1" si="0"/>
        <v/>
      </c>
      <c r="C18" s="9" t="str">
        <f t="shared" ca="1" si="1"/>
        <v/>
      </c>
      <c r="D18" s="24" t="str">
        <f>IF('Visite terrain'!F20="","",'Visite terrain'!F20)</f>
        <v/>
      </c>
      <c r="E18" s="24" t="str">
        <f>IF('Visite terrain'!G20="","",'Visite terrain'!G20)</f>
        <v/>
      </c>
      <c r="F18" s="37" t="str">
        <f>IF('Visite terrain'!H20="","",'Visite terrain'!H20)</f>
        <v/>
      </c>
    </row>
    <row r="19" spans="1:6">
      <c r="A19" s="31"/>
      <c r="B19" s="8" t="str">
        <f t="shared" ca="1" si="0"/>
        <v/>
      </c>
      <c r="C19" s="9" t="str">
        <f t="shared" ca="1" si="1"/>
        <v/>
      </c>
      <c r="D19" s="24" t="str">
        <f>IF('Visite terrain'!F21="","",'Visite terrain'!F21)</f>
        <v/>
      </c>
      <c r="E19" s="24" t="str">
        <f>IF('Visite terrain'!G21="","",'Visite terrain'!G21)</f>
        <v/>
      </c>
      <c r="F19" s="37" t="str">
        <f>IF('Visite terrain'!H21="","",'Visite terrain'!H21)</f>
        <v/>
      </c>
    </row>
    <row r="20" spans="1:6">
      <c r="A20" s="31"/>
      <c r="B20" s="8" t="str">
        <f t="shared" ca="1" si="0"/>
        <v/>
      </c>
      <c r="C20" s="9" t="str">
        <f t="shared" ca="1" si="1"/>
        <v/>
      </c>
      <c r="D20" s="24" t="str">
        <f>IF('Visite terrain'!F22="","",'Visite terrain'!F22)</f>
        <v/>
      </c>
      <c r="E20" s="24" t="str">
        <f>IF('Visite terrain'!G22="","",'Visite terrain'!G22)</f>
        <v/>
      </c>
      <c r="F20" s="37" t="str">
        <f>IF('Visite terrain'!H22="","",'Visite terrain'!H22)</f>
        <v/>
      </c>
    </row>
    <row r="21" spans="1:6">
      <c r="A21" s="31"/>
      <c r="B21" s="8" t="str">
        <f t="shared" ca="1" si="0"/>
        <v/>
      </c>
      <c r="C21" s="9" t="str">
        <f t="shared" ca="1" si="1"/>
        <v/>
      </c>
      <c r="D21" s="24" t="str">
        <f>IF('Visite terrain'!F23="","",'Visite terrain'!F23)</f>
        <v/>
      </c>
      <c r="E21" s="24" t="str">
        <f>IF('Visite terrain'!G23="","",'Visite terrain'!G23)</f>
        <v/>
      </c>
      <c r="F21" s="37" t="str">
        <f>IF('Visite terrain'!H23="","",'Visite terrain'!H23)</f>
        <v/>
      </c>
    </row>
    <row r="22" spans="1:6">
      <c r="A22" s="31"/>
      <c r="B22" s="8" t="str">
        <f t="shared" ca="1" si="0"/>
        <v/>
      </c>
      <c r="C22" s="9" t="str">
        <f t="shared" ca="1" si="1"/>
        <v/>
      </c>
      <c r="D22" s="24" t="str">
        <f>IF('Visite terrain'!F24="","",'Visite terrain'!F24)</f>
        <v/>
      </c>
      <c r="E22" s="24" t="str">
        <f>IF('Visite terrain'!G24="","",'Visite terrain'!G24)</f>
        <v/>
      </c>
      <c r="F22" s="37" t="str">
        <f>IF('Visite terrain'!H24="","",'Visite terrain'!H24)</f>
        <v/>
      </c>
    </row>
    <row r="23" spans="1:6">
      <c r="A23" s="31"/>
      <c r="B23" s="8" t="str">
        <f t="shared" ca="1" si="0"/>
        <v/>
      </c>
      <c r="C23" s="9" t="str">
        <f t="shared" ca="1" si="1"/>
        <v/>
      </c>
      <c r="D23" s="24" t="str">
        <f>IF('Visite terrain'!F25="","",'Visite terrain'!F25)</f>
        <v/>
      </c>
      <c r="E23" s="24" t="str">
        <f>IF('Visite terrain'!G25="","",'Visite terrain'!G25)</f>
        <v/>
      </c>
      <c r="F23" s="37" t="str">
        <f>IF('Visite terrain'!H25="","",'Visite terrain'!H25)</f>
        <v/>
      </c>
    </row>
    <row r="24" spans="1:6">
      <c r="A24" s="31"/>
      <c r="B24" s="8" t="str">
        <f t="shared" ca="1" si="0"/>
        <v/>
      </c>
      <c r="C24" s="9" t="str">
        <f t="shared" ca="1" si="1"/>
        <v/>
      </c>
      <c r="D24" s="24" t="str">
        <f>IF('Visite terrain'!F26="","",'Visite terrain'!F26)</f>
        <v/>
      </c>
      <c r="E24" s="24" t="str">
        <f>IF('Visite terrain'!G26="","",'Visite terrain'!G26)</f>
        <v/>
      </c>
      <c r="F24" s="37" t="str">
        <f>IF('Visite terrain'!H26="","",'Visite terrain'!H26)</f>
        <v/>
      </c>
    </row>
    <row r="25" spans="1:6" ht="15" thickBot="1">
      <c r="A25" s="32"/>
      <c r="B25" s="10" t="str">
        <f t="shared" ca="1" si="0"/>
        <v/>
      </c>
      <c r="C25" s="11" t="str">
        <f t="shared" ca="1" si="1"/>
        <v/>
      </c>
      <c r="D25" s="36" t="str">
        <f>IF('Visite terrain'!F27="","",'Visite terrain'!F27)</f>
        <v/>
      </c>
      <c r="E25" s="36" t="str">
        <f>IF('Visite terrain'!G27="","",'Visite terrain'!G27)</f>
        <v/>
      </c>
      <c r="F25" s="38" t="str">
        <f>IF('Visite terrain'!H27="","",'Visite terrain'!H27)</f>
        <v/>
      </c>
    </row>
    <row r="26" spans="1:6" ht="15" thickTop="1"/>
  </sheetData>
  <mergeCells count="2">
    <mergeCell ref="A3:A25"/>
    <mergeCell ref="D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Visite terrain</vt:lpstr>
      <vt:lpstr>Récapitulatif visites terrain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RAINALDI</dc:creator>
  <cp:lastModifiedBy>mdo100</cp:lastModifiedBy>
  <dcterms:created xsi:type="dcterms:W3CDTF">2016-07-26T14:43:14Z</dcterms:created>
  <dcterms:modified xsi:type="dcterms:W3CDTF">2016-07-27T13:19:23Z</dcterms:modified>
</cp:coreProperties>
</file>