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84" yWindow="108" windowWidth="18372" windowHeight="7356"/>
  </bookViews>
  <sheets>
    <sheet name="Feuil1" sheetId="1" r:id="rId1"/>
  </sheets>
  <definedNames>
    <definedName name="An_ref">Feuil1!$B$2</definedName>
  </definedNames>
  <calcPr calcId="125725"/>
</workbook>
</file>

<file path=xl/calcChain.xml><?xml version="1.0" encoding="utf-8"?>
<calcChain xmlns="http://schemas.openxmlformats.org/spreadsheetml/2006/main">
  <c r="C19" i="1"/>
  <c r="C20"/>
  <c r="C21"/>
  <c r="C22"/>
  <c r="C23"/>
  <c r="C24"/>
  <c r="C25"/>
  <c r="C26"/>
  <c r="C27"/>
  <c r="C28"/>
  <c r="C29"/>
  <c r="C18"/>
  <c r="E18" s="1"/>
  <c r="C3"/>
  <c r="C4"/>
  <c r="C5"/>
  <c r="C6"/>
  <c r="C7"/>
  <c r="C8"/>
  <c r="C9"/>
  <c r="C10"/>
  <c r="C11"/>
  <c r="C12"/>
  <c r="C13"/>
  <c r="C2"/>
  <c r="E2" s="1"/>
  <c r="D19"/>
  <c r="D20"/>
  <c r="D21"/>
  <c r="D22"/>
  <c r="D23"/>
  <c r="D24"/>
  <c r="D25"/>
  <c r="D26"/>
  <c r="D27"/>
  <c r="D28"/>
  <c r="D29"/>
  <c r="D18"/>
  <c r="D3"/>
  <c r="D4"/>
  <c r="D5"/>
  <c r="D6"/>
  <c r="D7"/>
  <c r="D8"/>
  <c r="D9"/>
  <c r="D10"/>
  <c r="D11"/>
  <c r="D12"/>
  <c r="D13"/>
  <c r="D2"/>
  <c r="B19"/>
  <c r="B20"/>
  <c r="B21"/>
  <c r="B22"/>
  <c r="B23"/>
  <c r="B24"/>
  <c r="B25"/>
  <c r="B26"/>
  <c r="B27"/>
  <c r="B28"/>
  <c r="B29"/>
  <c r="B18"/>
  <c r="B4"/>
  <c r="B5"/>
  <c r="B6"/>
  <c r="B7"/>
  <c r="B8"/>
  <c r="B9"/>
  <c r="B10"/>
  <c r="B11"/>
  <c r="B12"/>
  <c r="B13"/>
  <c r="B2"/>
  <c r="B3"/>
  <c r="G19"/>
  <c r="G20"/>
  <c r="G21"/>
  <c r="G22"/>
  <c r="G23"/>
  <c r="G24"/>
  <c r="G25"/>
  <c r="G26"/>
  <c r="G27"/>
  <c r="G28"/>
  <c r="G29"/>
  <c r="E19"/>
  <c r="E20"/>
  <c r="E21"/>
  <c r="E22"/>
  <c r="E23"/>
  <c r="E24"/>
  <c r="E25"/>
  <c r="E26"/>
  <c r="E27"/>
  <c r="E28"/>
  <c r="E29"/>
  <c r="F19"/>
  <c r="F20"/>
  <c r="F21"/>
  <c r="F22"/>
  <c r="F23"/>
  <c r="F24"/>
  <c r="F25"/>
  <c r="F26"/>
  <c r="F27"/>
  <c r="F28"/>
  <c r="F29"/>
  <c r="F3"/>
  <c r="F4"/>
  <c r="F5"/>
  <c r="F6"/>
  <c r="F7"/>
  <c r="F8"/>
  <c r="F9"/>
  <c r="F10"/>
  <c r="F11"/>
  <c r="F12"/>
  <c r="F13"/>
  <c r="F18" l="1"/>
  <c r="G18"/>
  <c r="F2"/>
  <c r="G3"/>
  <c r="G4"/>
  <c r="G5"/>
  <c r="G6"/>
  <c r="G7"/>
  <c r="G8"/>
  <c r="G9"/>
  <c r="G10"/>
  <c r="G11"/>
  <c r="G12"/>
  <c r="G13"/>
  <c r="G2"/>
  <c r="E3"/>
  <c r="E4"/>
  <c r="E5"/>
  <c r="E6"/>
  <c r="E7"/>
  <c r="E8"/>
  <c r="E9"/>
  <c r="E10"/>
  <c r="E11"/>
  <c r="E12"/>
  <c r="E13"/>
</calcChain>
</file>

<file path=xl/sharedStrings.xml><?xml version="1.0" encoding="utf-8"?>
<sst xmlns="http://schemas.openxmlformats.org/spreadsheetml/2006/main" count="21" uniqueCount="14">
  <si>
    <t>Jour</t>
  </si>
  <si>
    <t>Mois</t>
  </si>
  <si>
    <t>Ces dates correspondent aux jours fériés</t>
  </si>
  <si>
    <t>Je veux faire 2 calculs pour chaque mois :</t>
  </si>
  <si>
    <t>calculer  le nombre de jour fériés sauf quand ils tombent un dimanche</t>
  </si>
  <si>
    <t>Pour le mois de Mars, 1</t>
  </si>
  <si>
    <t>En 2016, en Mai par exemple, je dois trouver 2</t>
  </si>
  <si>
    <t>calculer  le nombre de jour fériés sauf quand ils tombent un samedi ET un dimanche</t>
  </si>
  <si>
    <t>Pour 2021, en mai, 2 jours comptés</t>
  </si>
  <si>
    <t>Férié sauf SAM par mois</t>
  </si>
  <si>
    <t>Férié sauf SAM &amp; DIM par mois</t>
  </si>
  <si>
    <t>Férié sauf DIM par mois</t>
  </si>
  <si>
    <t>Date Férié de l'année</t>
  </si>
  <si>
    <t>N° de jour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</si>
</sst>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164" fontId="0" fillId="0" borderId="0" xfId="0" applyNumberFormat="1"/>
    <xf numFmtId="164" fontId="0" fillId="0" borderId="0" xfId="0" applyNumberFormat="1" applyAlignment="1">
      <alignment horizontal="center"/>
    </xf>
    <xf numFmtId="164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164" fontId="0" fillId="0" borderId="0" xfId="0" applyNumberFormat="1" applyFill="1"/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571500</xdr:colOff>
      <xdr:row>1</xdr:row>
      <xdr:rowOff>152400</xdr:rowOff>
    </xdr:from>
    <xdr:to>
      <xdr:col>12</xdr:col>
      <xdr:colOff>777240</xdr:colOff>
      <xdr:row>24</xdr:row>
      <xdr:rowOff>175260</xdr:rowOff>
    </xdr:to>
    <xdr:pic>
      <xdr:nvPicPr>
        <xdr:cNvPr id="2" name="Image 1" descr="Captur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880860" y="518160"/>
          <a:ext cx="4168140" cy="44119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9"/>
  <sheetViews>
    <sheetView tabSelected="1" workbookViewId="0">
      <selection activeCell="F24" sqref="F24"/>
    </sheetView>
  </sheetViews>
  <sheetFormatPr baseColWidth="10" defaultRowHeight="14.4"/>
  <cols>
    <col min="1" max="1" width="24.5546875" style="3" bestFit="1" customWidth="1"/>
    <col min="2" max="4" width="11.5546875" style="1"/>
    <col min="5" max="5" width="12.77734375" style="1" bestFit="1" customWidth="1"/>
    <col min="6" max="6" width="12.77734375" style="1" customWidth="1"/>
    <col min="7" max="7" width="18.77734375" style="1" bestFit="1" customWidth="1"/>
  </cols>
  <sheetData>
    <row r="1" spans="1:10" ht="28.8" customHeight="1">
      <c r="A1" s="8" t="s">
        <v>12</v>
      </c>
      <c r="B1" s="9" t="s">
        <v>0</v>
      </c>
      <c r="C1" s="9" t="s">
        <v>1</v>
      </c>
      <c r="D1" s="9" t="s">
        <v>13</v>
      </c>
      <c r="E1" s="10" t="s">
        <v>9</v>
      </c>
      <c r="F1" s="10" t="s">
        <v>11</v>
      </c>
      <c r="G1" s="10" t="s">
        <v>10</v>
      </c>
    </row>
    <row r="2" spans="1:10">
      <c r="A2" s="4">
        <v>42370</v>
      </c>
      <c r="B2" s="1" t="str">
        <f>UPPER(TEXT(A2,"jjj"))</f>
        <v>VEN</v>
      </c>
      <c r="C2" s="1" t="str">
        <f>UPPER(TEXT(A2,"mmmm"))</f>
        <v>JANVIER</v>
      </c>
      <c r="D2" s="1">
        <f>WEEKDAY(A2,1)</f>
        <v>6</v>
      </c>
      <c r="E2" s="1">
        <f>SUMPRODUCT((MONTH($A$2:$A$13)=MONTH(1&amp;C2))*(WEEKDAY($A$2:$A$13)&lt;&gt;7))</f>
        <v>1</v>
      </c>
      <c r="F2" s="1">
        <f>SUMPRODUCT((MONTH($A$2:$A$13)=MONTH(1&amp;C2))*(WEEKDAY($A$2:$A$13)&lt;&gt;1))</f>
        <v>1</v>
      </c>
      <c r="G2" s="1">
        <f t="shared" ref="G2:G13" si="0">SUMPRODUCT((MONTH($A$2:$A$13)=MONTH(1&amp;C2))*(WEEKDAY($A$2:$A$13)&lt;&gt;7)*(WEEKDAY($A$2:$A$13)&lt;&gt;1))</f>
        <v>1</v>
      </c>
    </row>
    <row r="3" spans="1:10">
      <c r="A3" s="4">
        <v>42456</v>
      </c>
      <c r="B3" s="1" t="str">
        <f>UPPER(TEXT(A3,"jjj"))</f>
        <v>DIM</v>
      </c>
      <c r="C3" s="1" t="str">
        <f t="shared" ref="C3:C13" si="1">UPPER(TEXT(A3,"mmmm"))</f>
        <v>MARS</v>
      </c>
      <c r="D3" s="1">
        <f t="shared" ref="D3:D13" si="2">WEEKDAY(A3,1)</f>
        <v>1</v>
      </c>
      <c r="E3" s="1">
        <f t="shared" ref="E3:E13" si="3">SUMPRODUCT((MONTH($A$2:$A$13)=MONTH(1&amp;C3))*(WEEKDAY($A$2:$A$13)&lt;&gt;7))</f>
        <v>2</v>
      </c>
      <c r="F3" s="1">
        <f t="shared" ref="F3:F13" si="4">SUMPRODUCT((MONTH($A$2:$A$13)=MONTH(1&amp;C3))*(WEEKDAY($A$2:$A$13)&lt;&gt;1))</f>
        <v>1</v>
      </c>
      <c r="G3" s="1">
        <f t="shared" si="0"/>
        <v>1</v>
      </c>
    </row>
    <row r="4" spans="1:10">
      <c r="A4" s="4">
        <v>42457</v>
      </c>
      <c r="B4" s="1" t="str">
        <f t="shared" ref="B4:B13" si="5">UPPER(TEXT(A4,"jjj"))</f>
        <v>LUN</v>
      </c>
      <c r="C4" s="1" t="str">
        <f t="shared" si="1"/>
        <v>MARS</v>
      </c>
      <c r="D4" s="1">
        <f t="shared" si="2"/>
        <v>2</v>
      </c>
      <c r="E4" s="1">
        <f t="shared" si="3"/>
        <v>2</v>
      </c>
      <c r="F4" s="1">
        <f t="shared" si="4"/>
        <v>1</v>
      </c>
      <c r="G4" s="1">
        <f t="shared" si="0"/>
        <v>1</v>
      </c>
      <c r="J4" t="s">
        <v>2</v>
      </c>
    </row>
    <row r="5" spans="1:10">
      <c r="A5" s="4">
        <v>42491</v>
      </c>
      <c r="B5" s="1" t="str">
        <f t="shared" si="5"/>
        <v>DIM</v>
      </c>
      <c r="C5" s="1" t="str">
        <f t="shared" si="1"/>
        <v>MAI</v>
      </c>
      <c r="D5" s="1">
        <f t="shared" si="2"/>
        <v>1</v>
      </c>
      <c r="E5" s="1">
        <f t="shared" si="3"/>
        <v>4</v>
      </c>
      <c r="F5" s="1">
        <f t="shared" si="4"/>
        <v>2</v>
      </c>
      <c r="G5" s="1">
        <f t="shared" si="0"/>
        <v>2</v>
      </c>
      <c r="J5" t="s">
        <v>3</v>
      </c>
    </row>
    <row r="6" spans="1:10">
      <c r="A6" s="5">
        <v>42495</v>
      </c>
      <c r="B6" s="1" t="str">
        <f t="shared" si="5"/>
        <v>JEU</v>
      </c>
      <c r="C6" s="1" t="str">
        <f t="shared" si="1"/>
        <v>MAI</v>
      </c>
      <c r="D6" s="1">
        <f t="shared" si="2"/>
        <v>5</v>
      </c>
      <c r="E6" s="1">
        <f t="shared" si="3"/>
        <v>4</v>
      </c>
      <c r="F6" s="1">
        <f t="shared" si="4"/>
        <v>2</v>
      </c>
      <c r="G6" s="1">
        <f t="shared" si="0"/>
        <v>2</v>
      </c>
      <c r="J6" s="2" t="s">
        <v>7</v>
      </c>
    </row>
    <row r="7" spans="1:10">
      <c r="A7" s="5">
        <v>42498</v>
      </c>
      <c r="B7" s="1" t="str">
        <f t="shared" si="5"/>
        <v>DIM</v>
      </c>
      <c r="C7" s="1" t="str">
        <f t="shared" si="1"/>
        <v>MAI</v>
      </c>
      <c r="D7" s="1">
        <f t="shared" si="2"/>
        <v>1</v>
      </c>
      <c r="E7" s="1">
        <f t="shared" si="3"/>
        <v>4</v>
      </c>
      <c r="F7" s="1">
        <f t="shared" si="4"/>
        <v>2</v>
      </c>
      <c r="G7" s="1">
        <f t="shared" si="0"/>
        <v>2</v>
      </c>
      <c r="J7" t="s">
        <v>6</v>
      </c>
    </row>
    <row r="8" spans="1:10">
      <c r="A8" s="5">
        <v>42506</v>
      </c>
      <c r="B8" s="1" t="str">
        <f t="shared" si="5"/>
        <v>LUN</v>
      </c>
      <c r="C8" s="1" t="str">
        <f t="shared" si="1"/>
        <v>MAI</v>
      </c>
      <c r="D8" s="1">
        <f t="shared" si="2"/>
        <v>2</v>
      </c>
      <c r="E8" s="1">
        <f t="shared" si="3"/>
        <v>4</v>
      </c>
      <c r="F8" s="1">
        <f t="shared" si="4"/>
        <v>2</v>
      </c>
      <c r="G8" s="1">
        <f t="shared" si="0"/>
        <v>2</v>
      </c>
      <c r="J8" t="s">
        <v>5</v>
      </c>
    </row>
    <row r="9" spans="1:10">
      <c r="A9" s="5">
        <v>42565</v>
      </c>
      <c r="B9" s="1" t="str">
        <f t="shared" si="5"/>
        <v>JEU</v>
      </c>
      <c r="C9" s="1" t="str">
        <f t="shared" si="1"/>
        <v>JUILLET</v>
      </c>
      <c r="D9" s="1">
        <f t="shared" si="2"/>
        <v>5</v>
      </c>
      <c r="E9" s="1">
        <f t="shared" si="3"/>
        <v>1</v>
      </c>
      <c r="F9" s="1">
        <f t="shared" si="4"/>
        <v>1</v>
      </c>
      <c r="G9" s="1">
        <f t="shared" si="0"/>
        <v>1</v>
      </c>
    </row>
    <row r="10" spans="1:10">
      <c r="A10" s="5">
        <v>42597</v>
      </c>
      <c r="B10" s="1" t="str">
        <f t="shared" si="5"/>
        <v>LUN</v>
      </c>
      <c r="C10" s="1" t="str">
        <f t="shared" si="1"/>
        <v>AOÛT</v>
      </c>
      <c r="D10" s="1">
        <f t="shared" si="2"/>
        <v>2</v>
      </c>
      <c r="E10" s="1">
        <f t="shared" si="3"/>
        <v>1</v>
      </c>
      <c r="F10" s="1">
        <f t="shared" si="4"/>
        <v>1</v>
      </c>
      <c r="G10" s="1">
        <f t="shared" si="0"/>
        <v>1</v>
      </c>
      <c r="J10" s="2" t="s">
        <v>4</v>
      </c>
    </row>
    <row r="11" spans="1:10">
      <c r="A11" s="5">
        <v>42685</v>
      </c>
      <c r="B11" s="1" t="str">
        <f t="shared" si="5"/>
        <v>VEN</v>
      </c>
      <c r="C11" s="1" t="str">
        <f t="shared" si="1"/>
        <v>NOVEMBRE</v>
      </c>
      <c r="D11" s="1">
        <f t="shared" si="2"/>
        <v>6</v>
      </c>
      <c r="E11" s="1">
        <f t="shared" si="3"/>
        <v>2</v>
      </c>
      <c r="F11" s="1">
        <f t="shared" si="4"/>
        <v>2</v>
      </c>
      <c r="G11" s="1">
        <f t="shared" si="0"/>
        <v>2</v>
      </c>
    </row>
    <row r="12" spans="1:10">
      <c r="A12" s="5">
        <v>42675</v>
      </c>
      <c r="B12" s="1" t="str">
        <f t="shared" si="5"/>
        <v>MAR</v>
      </c>
      <c r="C12" s="1" t="str">
        <f t="shared" si="1"/>
        <v>NOVEMBRE</v>
      </c>
      <c r="D12" s="1">
        <f t="shared" si="2"/>
        <v>3</v>
      </c>
      <c r="E12" s="1">
        <f t="shared" si="3"/>
        <v>2</v>
      </c>
      <c r="F12" s="1">
        <f t="shared" si="4"/>
        <v>2</v>
      </c>
      <c r="G12" s="1">
        <f t="shared" si="0"/>
        <v>2</v>
      </c>
      <c r="J12" t="s">
        <v>8</v>
      </c>
    </row>
    <row r="13" spans="1:10">
      <c r="A13" s="5">
        <v>42729</v>
      </c>
      <c r="B13" s="1" t="str">
        <f t="shared" si="5"/>
        <v>DIM</v>
      </c>
      <c r="C13" s="1" t="str">
        <f t="shared" si="1"/>
        <v>DÉCEMBRE</v>
      </c>
      <c r="D13" s="1">
        <f t="shared" si="2"/>
        <v>1</v>
      </c>
      <c r="E13" s="1">
        <f t="shared" si="3"/>
        <v>1</v>
      </c>
      <c r="F13" s="1">
        <f t="shared" si="4"/>
        <v>0</v>
      </c>
      <c r="G13" s="1">
        <f t="shared" si="0"/>
        <v>0</v>
      </c>
    </row>
    <row r="14" spans="1:10">
      <c r="A14" s="7"/>
      <c r="B14" s="6"/>
      <c r="C14" s="6"/>
      <c r="D14" s="6"/>
    </row>
    <row r="15" spans="1:10">
      <c r="A15" s="7"/>
      <c r="B15" s="6"/>
      <c r="C15" s="6"/>
      <c r="D15" s="6"/>
    </row>
    <row r="16" spans="1:10">
      <c r="A16" s="7"/>
      <c r="B16" s="6"/>
      <c r="C16" s="6"/>
      <c r="D16" s="6"/>
    </row>
    <row r="17" spans="1:7" ht="28.8">
      <c r="A17" s="8" t="s">
        <v>12</v>
      </c>
      <c r="B17" s="9" t="s">
        <v>0</v>
      </c>
      <c r="C17" s="9" t="s">
        <v>1</v>
      </c>
      <c r="D17" s="9" t="s">
        <v>13</v>
      </c>
      <c r="E17" s="10" t="s">
        <v>9</v>
      </c>
      <c r="F17" s="10" t="s">
        <v>11</v>
      </c>
      <c r="G17" s="10" t="s">
        <v>10</v>
      </c>
    </row>
    <row r="18" spans="1:7" ht="14.4" customHeight="1">
      <c r="A18" s="5">
        <v>44197</v>
      </c>
      <c r="B18" s="1" t="str">
        <f t="shared" ref="B18:B29" si="6">UPPER(TEXT(A18,"jjj"))</f>
        <v>VEN</v>
      </c>
      <c r="C18" s="1" t="str">
        <f t="shared" ref="C18:C29" si="7">UPPER(TEXT(A18,"mmmm"))</f>
        <v>JANVIER</v>
      </c>
      <c r="D18" s="1">
        <f t="shared" ref="D18:D29" si="8">WEEKDAY(A18,1)</f>
        <v>6</v>
      </c>
      <c r="E18" s="1">
        <f>SUMPRODUCT((MONTH($A$18:$A$29)=MONTH(1&amp;C18))*(WEEKDAY($A$18:$A$29)&lt;&gt;7))</f>
        <v>1</v>
      </c>
      <c r="F18" s="1">
        <f>SUMPRODUCT((MONTH($A$18:$A$29)=MONTH(1&amp;C18))*(WEEKDAY($A$18:$A$29)&lt;&gt;1))</f>
        <v>1</v>
      </c>
      <c r="G18" s="1">
        <f>SUMPRODUCT((MONTH($A$18:$A$29)=MONTH(1&amp;C18))*(WEEKDAY($A$18:$A$29)&lt;&gt;7)*(WEEKDAY($A$18:$A$29)&lt;&gt;1))</f>
        <v>1</v>
      </c>
    </row>
    <row r="19" spans="1:7">
      <c r="A19" s="5">
        <v>44290</v>
      </c>
      <c r="B19" s="1" t="str">
        <f t="shared" si="6"/>
        <v>DIM</v>
      </c>
      <c r="C19" s="1" t="str">
        <f t="shared" si="7"/>
        <v>AVRIL</v>
      </c>
      <c r="D19" s="1">
        <f t="shared" si="8"/>
        <v>1</v>
      </c>
      <c r="E19" s="1">
        <f t="shared" ref="E19:E29" si="9">SUMPRODUCT((MONTH($A$18:$A$29)=MONTH(1&amp;C19))*(WEEKDAY($A$18:$A$29)&lt;&gt;7))</f>
        <v>2</v>
      </c>
      <c r="F19" s="1">
        <f t="shared" ref="F19:F29" si="10">SUMPRODUCT((MONTH($A$18:$A$29)=MONTH(1&amp;C19))*(WEEKDAY($A$18:$A$29)&lt;&gt;1))</f>
        <v>1</v>
      </c>
      <c r="G19" s="1">
        <f t="shared" ref="G19:G29" si="11">SUMPRODUCT((MONTH($A$18:$A$29)=MONTH(1&amp;C19))*(WEEKDAY($A$18:$A$29)&lt;&gt;7)*(WEEKDAY($A$18:$A$29)&lt;&gt;1))</f>
        <v>1</v>
      </c>
    </row>
    <row r="20" spans="1:7">
      <c r="A20" s="5">
        <v>44291</v>
      </c>
      <c r="B20" s="1" t="str">
        <f t="shared" si="6"/>
        <v>LUN</v>
      </c>
      <c r="C20" s="1" t="str">
        <f t="shared" si="7"/>
        <v>AVRIL</v>
      </c>
      <c r="D20" s="1">
        <f t="shared" si="8"/>
        <v>2</v>
      </c>
      <c r="E20" s="1">
        <f t="shared" si="9"/>
        <v>2</v>
      </c>
      <c r="F20" s="1">
        <f t="shared" si="10"/>
        <v>1</v>
      </c>
      <c r="G20" s="1">
        <f t="shared" si="11"/>
        <v>1</v>
      </c>
    </row>
    <row r="21" spans="1:7">
      <c r="A21" s="5">
        <v>44317</v>
      </c>
      <c r="B21" s="1" t="str">
        <f t="shared" si="6"/>
        <v>SAM</v>
      </c>
      <c r="C21" s="1" t="str">
        <f t="shared" si="7"/>
        <v>MAI</v>
      </c>
      <c r="D21" s="1">
        <f t="shared" si="8"/>
        <v>7</v>
      </c>
      <c r="E21" s="1">
        <f t="shared" si="9"/>
        <v>2</v>
      </c>
      <c r="F21" s="1">
        <f t="shared" si="10"/>
        <v>4</v>
      </c>
      <c r="G21" s="1">
        <f t="shared" si="11"/>
        <v>2</v>
      </c>
    </row>
    <row r="22" spans="1:7">
      <c r="A22" s="5">
        <v>44329</v>
      </c>
      <c r="B22" s="1" t="str">
        <f t="shared" si="6"/>
        <v>JEU</v>
      </c>
      <c r="C22" s="1" t="str">
        <f t="shared" si="7"/>
        <v>MAI</v>
      </c>
      <c r="D22" s="1">
        <f t="shared" si="8"/>
        <v>5</v>
      </c>
      <c r="E22" s="1">
        <f t="shared" si="9"/>
        <v>2</v>
      </c>
      <c r="F22" s="1">
        <f t="shared" si="10"/>
        <v>4</v>
      </c>
      <c r="G22" s="1">
        <f t="shared" si="11"/>
        <v>2</v>
      </c>
    </row>
    <row r="23" spans="1:7">
      <c r="A23" s="5">
        <v>44324</v>
      </c>
      <c r="B23" s="1" t="str">
        <f t="shared" si="6"/>
        <v>SAM</v>
      </c>
      <c r="C23" s="1" t="str">
        <f t="shared" si="7"/>
        <v>MAI</v>
      </c>
      <c r="D23" s="1">
        <f t="shared" si="8"/>
        <v>7</v>
      </c>
      <c r="E23" s="1">
        <f t="shared" si="9"/>
        <v>2</v>
      </c>
      <c r="F23" s="1">
        <f t="shared" si="10"/>
        <v>4</v>
      </c>
      <c r="G23" s="1">
        <f t="shared" si="11"/>
        <v>2</v>
      </c>
    </row>
    <row r="24" spans="1:7">
      <c r="A24" s="5">
        <v>44340</v>
      </c>
      <c r="B24" s="1" t="str">
        <f t="shared" si="6"/>
        <v>LUN</v>
      </c>
      <c r="C24" s="1" t="str">
        <f t="shared" si="7"/>
        <v>MAI</v>
      </c>
      <c r="D24" s="1">
        <f t="shared" si="8"/>
        <v>2</v>
      </c>
      <c r="E24" s="1">
        <f t="shared" si="9"/>
        <v>2</v>
      </c>
      <c r="F24" s="1">
        <f t="shared" si="10"/>
        <v>4</v>
      </c>
      <c r="G24" s="1">
        <f t="shared" si="11"/>
        <v>2</v>
      </c>
    </row>
    <row r="25" spans="1:7">
      <c r="A25" s="5">
        <v>44391</v>
      </c>
      <c r="B25" s="1" t="str">
        <f t="shared" si="6"/>
        <v>MER</v>
      </c>
      <c r="C25" s="1" t="str">
        <f t="shared" si="7"/>
        <v>JUILLET</v>
      </c>
      <c r="D25" s="1">
        <f t="shared" si="8"/>
        <v>4</v>
      </c>
      <c r="E25" s="1">
        <f t="shared" si="9"/>
        <v>1</v>
      </c>
      <c r="F25" s="1">
        <f t="shared" si="10"/>
        <v>1</v>
      </c>
      <c r="G25" s="1">
        <f t="shared" si="11"/>
        <v>1</v>
      </c>
    </row>
    <row r="26" spans="1:7">
      <c r="A26" s="5">
        <v>44423</v>
      </c>
      <c r="B26" s="1" t="str">
        <f t="shared" si="6"/>
        <v>DIM</v>
      </c>
      <c r="C26" s="1" t="str">
        <f t="shared" si="7"/>
        <v>AOÛT</v>
      </c>
      <c r="D26" s="1">
        <f t="shared" si="8"/>
        <v>1</v>
      </c>
      <c r="E26" s="1">
        <f t="shared" si="9"/>
        <v>1</v>
      </c>
      <c r="F26" s="1">
        <f t="shared" si="10"/>
        <v>0</v>
      </c>
      <c r="G26" s="1">
        <f t="shared" si="11"/>
        <v>0</v>
      </c>
    </row>
    <row r="27" spans="1:7">
      <c r="A27" s="5">
        <v>44511</v>
      </c>
      <c r="B27" s="1" t="str">
        <f t="shared" si="6"/>
        <v>JEU</v>
      </c>
      <c r="C27" s="1" t="str">
        <f t="shared" si="7"/>
        <v>NOVEMBRE</v>
      </c>
      <c r="D27" s="1">
        <f t="shared" si="8"/>
        <v>5</v>
      </c>
      <c r="E27" s="1">
        <f t="shared" si="9"/>
        <v>2</v>
      </c>
      <c r="F27" s="1">
        <f t="shared" si="10"/>
        <v>2</v>
      </c>
      <c r="G27" s="1">
        <f t="shared" si="11"/>
        <v>2</v>
      </c>
    </row>
    <row r="28" spans="1:7">
      <c r="A28" s="5">
        <v>44501</v>
      </c>
      <c r="B28" s="1" t="str">
        <f t="shared" si="6"/>
        <v>LUN</v>
      </c>
      <c r="C28" s="1" t="str">
        <f t="shared" si="7"/>
        <v>NOVEMBRE</v>
      </c>
      <c r="D28" s="1">
        <f t="shared" si="8"/>
        <v>2</v>
      </c>
      <c r="E28" s="1">
        <f t="shared" si="9"/>
        <v>2</v>
      </c>
      <c r="F28" s="1">
        <f t="shared" si="10"/>
        <v>2</v>
      </c>
      <c r="G28" s="1">
        <f t="shared" si="11"/>
        <v>2</v>
      </c>
    </row>
    <row r="29" spans="1:7">
      <c r="A29" s="5">
        <v>44555</v>
      </c>
      <c r="B29" s="1" t="str">
        <f t="shared" si="6"/>
        <v>SAM</v>
      </c>
      <c r="C29" s="1" t="str">
        <f t="shared" si="7"/>
        <v>DÉCEMBRE</v>
      </c>
      <c r="D29" s="1">
        <f t="shared" si="8"/>
        <v>7</v>
      </c>
      <c r="E29" s="1">
        <f t="shared" si="9"/>
        <v>0</v>
      </c>
      <c r="F29" s="1">
        <f t="shared" si="10"/>
        <v>1</v>
      </c>
      <c r="G29" s="1">
        <f t="shared" si="11"/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An_ref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2016-08-30T13:51:14Z</dcterms:created>
  <dcterms:modified xsi:type="dcterms:W3CDTF">2016-08-31T10:56:08Z</dcterms:modified>
</cp:coreProperties>
</file>