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7152"/>
  </bookViews>
  <sheets>
    <sheet name="Analyse satisfaction client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8" i="3" l="1"/>
  <c r="R36" i="3"/>
  <c r="R34" i="3"/>
  <c r="R32" i="3"/>
  <c r="R30" i="3"/>
  <c r="R28" i="3"/>
  <c r="R26" i="3"/>
  <c r="R24" i="3"/>
  <c r="R22" i="3"/>
  <c r="R20" i="3"/>
  <c r="R18" i="3"/>
  <c r="R16" i="3"/>
  <c r="R14" i="3"/>
  <c r="X36" i="3"/>
  <c r="S16" i="3" l="1"/>
  <c r="S18" i="3"/>
  <c r="S20" i="3"/>
  <c r="S22" i="3"/>
  <c r="S24" i="3"/>
  <c r="S26" i="3"/>
  <c r="S28" i="3"/>
  <c r="S30" i="3"/>
  <c r="S32" i="3"/>
  <c r="S34" i="3"/>
  <c r="S36" i="3"/>
  <c r="S38" i="3"/>
  <c r="S14" i="3" l="1"/>
  <c r="E39" i="3"/>
</calcChain>
</file>

<file path=xl/sharedStrings.xml><?xml version="1.0" encoding="utf-8"?>
<sst xmlns="http://schemas.openxmlformats.org/spreadsheetml/2006/main" count="34" uniqueCount="34">
  <si>
    <t>Moyenne</t>
  </si>
  <si>
    <t>Sécurité environnement</t>
  </si>
  <si>
    <t>Professionnalisme de nos équipes</t>
  </si>
  <si>
    <t>Adaptabilité à l'environnement de travail</t>
  </si>
  <si>
    <t xml:space="preserve">8) </t>
  </si>
  <si>
    <t>7)</t>
  </si>
  <si>
    <t>Traitement des non conformités</t>
  </si>
  <si>
    <t>6)</t>
  </si>
  <si>
    <t>Réactivité</t>
  </si>
  <si>
    <t xml:space="preserve">5) </t>
  </si>
  <si>
    <t>4)</t>
  </si>
  <si>
    <t>Respect des délais</t>
  </si>
  <si>
    <t xml:space="preserve">3) </t>
  </si>
  <si>
    <t>Force de proposition</t>
  </si>
  <si>
    <t xml:space="preserve">2) </t>
  </si>
  <si>
    <t xml:space="preserve">1) </t>
  </si>
  <si>
    <t>Pondération</t>
  </si>
  <si>
    <t>Critères</t>
  </si>
  <si>
    <t>L'encadrement de nos équipes</t>
  </si>
  <si>
    <t>* laisse la case vide si non concerné, 0 = mauvais, 1 = insuffisant, 2 = acceptable, 3 satisfaisant, 4= très satisfaisant</t>
  </si>
  <si>
    <t>Qualité : produit, prestation, matériel …</t>
  </si>
  <si>
    <t>Conditionnement : approprié, sans accros…</t>
  </si>
  <si>
    <t>Relation client - fournisseur</t>
  </si>
  <si>
    <t>Moyens déployés : humains, matériels</t>
  </si>
  <si>
    <t>Respect du développement durable / Ecologie</t>
  </si>
  <si>
    <t>NC*</t>
  </si>
  <si>
    <t>NC* = non concerné</t>
  </si>
  <si>
    <t>9)</t>
  </si>
  <si>
    <t>10)</t>
  </si>
  <si>
    <t>12)</t>
  </si>
  <si>
    <t>11)</t>
  </si>
  <si>
    <t>13)</t>
  </si>
  <si>
    <t>Nombre de retour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</si>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</sst>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8" tint="-0.249977111117893"/>
      </top>
      <bottom style="thin">
        <color theme="8" tint="-0.249977111117893"/>
      </bottom>
      <diagonal/>
    </border>
    <border>
      <left style="medium">
        <color rgb="FFFF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/>
    </xf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 applyAlignment="1">
      <alignment horizontal="center"/>
    </xf>
    <xf numFmtId="0" fontId="0" fillId="8" borderId="0" xfId="0" applyFill="1"/>
    <xf numFmtId="0" fontId="0" fillId="9" borderId="0" xfId="0" applyFill="1"/>
    <xf numFmtId="0" fontId="0" fillId="9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X42"/>
  <sheetViews>
    <sheetView tabSelected="1" showRuler="0" topLeftCell="A4" zoomScaleNormal="100" workbookViewId="0">
      <selection activeCell="R14" sqref="R14"/>
    </sheetView>
  </sheetViews>
  <sheetFormatPr baseColWidth="10" defaultRowHeight="14.4" x14ac:dyDescent="0.3"/>
  <cols>
    <col min="1" max="1" width="3" customWidth="1"/>
    <col min="2" max="2" width="18.6640625" customWidth="1"/>
    <col min="3" max="3" width="25" customWidth="1"/>
    <col min="4" max="4" width="2" customWidth="1"/>
    <col min="5" max="5" width="10.88671875" customWidth="1"/>
    <col min="6" max="6" width="2.44140625" customWidth="1"/>
    <col min="7" max="7" width="4.109375" customWidth="1"/>
    <col min="8" max="8" width="1.5546875" customWidth="1"/>
    <col min="9" max="9" width="4.109375" customWidth="1"/>
    <col min="10" max="10" width="1.5546875" customWidth="1"/>
    <col min="11" max="11" width="4.109375" customWidth="1"/>
    <col min="12" max="12" width="1.5546875" customWidth="1"/>
    <col min="13" max="13" width="4.109375" customWidth="1"/>
    <col min="14" max="14" width="1.5546875" customWidth="1"/>
    <col min="15" max="15" width="4.109375" customWidth="1"/>
    <col min="16" max="16" width="1.5546875" customWidth="1"/>
    <col min="17" max="17" width="4.109375" customWidth="1"/>
    <col min="18" max="18" width="4.88671875" customWidth="1"/>
    <col min="19" max="19" width="14.44140625" customWidth="1"/>
    <col min="20" max="20" width="6.5546875" customWidth="1"/>
    <col min="21" max="21" width="17.88671875" customWidth="1"/>
    <col min="22" max="23" width="6.5546875" customWidth="1"/>
    <col min="24" max="24" width="43.6640625" customWidth="1"/>
    <col min="25" max="110" width="6.5546875" customWidth="1"/>
  </cols>
  <sheetData>
    <row r="4" spans="1:22" x14ac:dyDescent="0.3">
      <c r="A4" t="s">
        <v>26</v>
      </c>
    </row>
    <row r="7" spans="1:22" x14ac:dyDescent="0.3">
      <c r="C7" t="s">
        <v>32</v>
      </c>
      <c r="E7" s="4">
        <v>2</v>
      </c>
    </row>
    <row r="11" spans="1:22" x14ac:dyDescent="0.3">
      <c r="A11" s="13" t="s">
        <v>19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</row>
    <row r="12" spans="1:22" ht="20.25" customHeight="1" x14ac:dyDescent="0.3">
      <c r="B12" s="16" t="s">
        <v>17</v>
      </c>
      <c r="C12" s="16"/>
      <c r="E12" t="s">
        <v>16</v>
      </c>
      <c r="G12">
        <v>4</v>
      </c>
      <c r="I12">
        <v>3</v>
      </c>
      <c r="K12">
        <v>2</v>
      </c>
      <c r="M12">
        <v>1</v>
      </c>
      <c r="O12">
        <v>0</v>
      </c>
      <c r="Q12" t="s">
        <v>25</v>
      </c>
      <c r="S12" t="s">
        <v>33</v>
      </c>
    </row>
    <row r="13" spans="1:22" ht="6.75" customHeight="1" x14ac:dyDescent="0.3"/>
    <row r="14" spans="1:22" x14ac:dyDescent="0.3">
      <c r="A14" t="s">
        <v>15</v>
      </c>
      <c r="B14" s="15" t="s">
        <v>20</v>
      </c>
      <c r="C14" s="15"/>
      <c r="E14" s="2">
        <v>3</v>
      </c>
      <c r="G14" s="6"/>
      <c r="I14" s="6"/>
      <c r="K14" s="5"/>
      <c r="M14" s="7"/>
      <c r="O14" s="8"/>
      <c r="Q14" s="10">
        <v>2</v>
      </c>
      <c r="R14">
        <f>IFERROR((G14*$G$12+I14*$I$12+K14*$K$12+M14*$M$12)/SUM(G14:O14),0)</f>
        <v>0</v>
      </c>
      <c r="S14">
        <f>(20*R14)/4</f>
        <v>0</v>
      </c>
    </row>
    <row r="15" spans="1:22" s="3" customFormat="1" ht="6.75" customHeight="1" x14ac:dyDescent="0.3">
      <c r="E15" s="9"/>
      <c r="R15"/>
      <c r="S15"/>
      <c r="V15"/>
    </row>
    <row r="16" spans="1:22" x14ac:dyDescent="0.3">
      <c r="A16" t="s">
        <v>14</v>
      </c>
      <c r="B16" s="15" t="s">
        <v>21</v>
      </c>
      <c r="C16" s="15"/>
      <c r="E16" s="2">
        <v>2</v>
      </c>
      <c r="G16" s="6">
        <v>1</v>
      </c>
      <c r="I16" s="6"/>
      <c r="K16" s="5"/>
      <c r="M16" s="7"/>
      <c r="O16" s="8"/>
      <c r="Q16" s="10">
        <v>1</v>
      </c>
      <c r="R16">
        <f>IFERROR((G16*$G$12+I16*$I$12+K16*$K$12+M16*$M$12)/SUM(G16:O16),0)</f>
        <v>4</v>
      </c>
      <c r="S16">
        <f t="shared" ref="S16:S38" si="0">(20*R16)/4</f>
        <v>20</v>
      </c>
    </row>
    <row r="17" spans="1:22" s="3" customFormat="1" ht="6.75" customHeight="1" x14ac:dyDescent="0.3">
      <c r="E17" s="9"/>
      <c r="R17"/>
      <c r="S17"/>
      <c r="V17"/>
    </row>
    <row r="18" spans="1:22" x14ac:dyDescent="0.3">
      <c r="A18" t="s">
        <v>12</v>
      </c>
      <c r="B18" s="15" t="s">
        <v>6</v>
      </c>
      <c r="C18" s="15"/>
      <c r="E18" s="2">
        <v>3</v>
      </c>
      <c r="G18" s="6"/>
      <c r="I18" s="6"/>
      <c r="K18" s="5"/>
      <c r="M18" s="7">
        <v>1</v>
      </c>
      <c r="O18" s="8"/>
      <c r="Q18" s="10"/>
      <c r="R18">
        <f>IFERROR((G18*$G$12+I18*$I$12+K18*$K$12+M18*$M$12)/SUM(G18:O18),0)</f>
        <v>1</v>
      </c>
      <c r="S18">
        <f t="shared" si="0"/>
        <v>5</v>
      </c>
    </row>
    <row r="19" spans="1:22" s="3" customFormat="1" ht="6.75" customHeight="1" x14ac:dyDescent="0.3">
      <c r="E19" s="9"/>
      <c r="R19"/>
      <c r="S19"/>
      <c r="V19"/>
    </row>
    <row r="20" spans="1:22" x14ac:dyDescent="0.3">
      <c r="A20" t="s">
        <v>10</v>
      </c>
      <c r="B20" s="15" t="s">
        <v>11</v>
      </c>
      <c r="C20" s="15"/>
      <c r="E20" s="2">
        <v>3</v>
      </c>
      <c r="G20" s="6">
        <v>1</v>
      </c>
      <c r="I20" s="6"/>
      <c r="K20" s="5"/>
      <c r="M20" s="7"/>
      <c r="O20" s="8">
        <v>1</v>
      </c>
      <c r="Q20" s="10"/>
      <c r="R20">
        <f>IFERROR((G20*$G$12+I20*$I$12+K20*$K$12+M20*$M$12)/SUM(G20:O20),0)</f>
        <v>2</v>
      </c>
      <c r="S20">
        <f t="shared" si="0"/>
        <v>10</v>
      </c>
    </row>
    <row r="21" spans="1:22" s="3" customFormat="1" ht="6.75" customHeight="1" x14ac:dyDescent="0.3">
      <c r="E21" s="9"/>
      <c r="R21"/>
      <c r="S21"/>
      <c r="V21"/>
    </row>
    <row r="22" spans="1:22" x14ac:dyDescent="0.3">
      <c r="A22" t="s">
        <v>9</v>
      </c>
      <c r="B22" s="15" t="s">
        <v>13</v>
      </c>
      <c r="C22" s="15"/>
      <c r="E22" s="2">
        <v>2</v>
      </c>
      <c r="G22" s="6"/>
      <c r="I22" s="6">
        <v>1</v>
      </c>
      <c r="K22" s="5"/>
      <c r="M22" s="7"/>
      <c r="O22" s="8"/>
      <c r="Q22" s="10">
        <v>1</v>
      </c>
      <c r="R22">
        <f>IFERROR((G22*$G$12+I22*$I$12+K22*$K$12+M22*$M$12)/SUM(G22:O22),0)</f>
        <v>3</v>
      </c>
      <c r="S22">
        <f t="shared" si="0"/>
        <v>15</v>
      </c>
    </row>
    <row r="23" spans="1:22" s="3" customFormat="1" ht="6.75" customHeight="1" x14ac:dyDescent="0.3">
      <c r="E23" s="9"/>
      <c r="R23"/>
      <c r="S23"/>
      <c r="V23"/>
    </row>
    <row r="24" spans="1:22" x14ac:dyDescent="0.3">
      <c r="A24" t="s">
        <v>7</v>
      </c>
      <c r="B24" s="15" t="s">
        <v>8</v>
      </c>
      <c r="C24" s="15"/>
      <c r="E24" s="2">
        <v>3</v>
      </c>
      <c r="G24" s="6">
        <v>2</v>
      </c>
      <c r="I24" s="6"/>
      <c r="K24" s="5"/>
      <c r="M24" s="7"/>
      <c r="O24" s="8"/>
      <c r="Q24" s="10"/>
      <c r="R24">
        <f>IFERROR((G24*$G$12+I24*$I$12+K24*$K$12+M24*$M$12)/SUM(G24:O24),0)</f>
        <v>4</v>
      </c>
      <c r="S24">
        <f t="shared" si="0"/>
        <v>20</v>
      </c>
    </row>
    <row r="25" spans="1:22" s="3" customFormat="1" ht="6.75" customHeight="1" x14ac:dyDescent="0.3">
      <c r="E25" s="9"/>
      <c r="R25"/>
      <c r="S25"/>
      <c r="V25"/>
    </row>
    <row r="26" spans="1:22" x14ac:dyDescent="0.3">
      <c r="A26" t="s">
        <v>5</v>
      </c>
      <c r="B26" s="15" t="s">
        <v>22</v>
      </c>
      <c r="C26" s="15"/>
      <c r="E26" s="2">
        <v>3</v>
      </c>
      <c r="G26" s="6"/>
      <c r="I26" s="6">
        <v>1</v>
      </c>
      <c r="K26" s="5"/>
      <c r="M26" s="7"/>
      <c r="O26" s="8"/>
      <c r="Q26" s="10">
        <v>1</v>
      </c>
      <c r="R26">
        <f>IFERROR((G26*$G$12+I26*$I$12+K26*$K$12+M26*$M$12)/SUM(G26:O26),0)</f>
        <v>3</v>
      </c>
      <c r="S26">
        <f t="shared" si="0"/>
        <v>15</v>
      </c>
    </row>
    <row r="27" spans="1:22" s="3" customFormat="1" ht="6.75" customHeight="1" x14ac:dyDescent="0.3">
      <c r="E27" s="9"/>
      <c r="R27"/>
      <c r="S27"/>
      <c r="V27"/>
    </row>
    <row r="28" spans="1:22" x14ac:dyDescent="0.3">
      <c r="A28" t="s">
        <v>4</v>
      </c>
      <c r="B28" s="15" t="s">
        <v>23</v>
      </c>
      <c r="C28" s="15"/>
      <c r="E28" s="2">
        <v>2</v>
      </c>
      <c r="G28" s="6"/>
      <c r="I28" s="6">
        <v>2</v>
      </c>
      <c r="K28" s="5"/>
      <c r="M28" s="7"/>
      <c r="O28" s="8"/>
      <c r="Q28" s="10"/>
      <c r="R28">
        <f>IFERROR((G28*$G$12+I28*$I$12+K28*$K$12+M28*$M$12)/SUM(G28:O28),0)</f>
        <v>3</v>
      </c>
      <c r="S28">
        <f t="shared" si="0"/>
        <v>15</v>
      </c>
    </row>
    <row r="29" spans="1:22" s="11" customFormat="1" ht="6.75" customHeight="1" x14ac:dyDescent="0.3">
      <c r="E29" s="12"/>
      <c r="V29"/>
    </row>
    <row r="30" spans="1:22" x14ac:dyDescent="0.3">
      <c r="A30" t="s">
        <v>27</v>
      </c>
      <c r="B30" s="15" t="s">
        <v>18</v>
      </c>
      <c r="C30" s="15"/>
      <c r="E30" s="2">
        <v>1</v>
      </c>
      <c r="G30" s="6"/>
      <c r="I30" s="6"/>
      <c r="K30" s="5"/>
      <c r="M30" s="7"/>
      <c r="O30" s="8"/>
      <c r="P30">
        <v>2</v>
      </c>
      <c r="Q30" s="10">
        <v>2</v>
      </c>
      <c r="R30">
        <f>IFERROR((G30*$G$12+I30*$I$12+K30*$K$12+M30*$M$12)/SUM(G30:O30),0)</f>
        <v>0</v>
      </c>
      <c r="S30">
        <f t="shared" si="0"/>
        <v>0</v>
      </c>
    </row>
    <row r="31" spans="1:22" s="3" customFormat="1" ht="6.75" customHeight="1" x14ac:dyDescent="0.3">
      <c r="E31" s="9"/>
      <c r="R31"/>
      <c r="S31"/>
      <c r="V31"/>
    </row>
    <row r="32" spans="1:22" x14ac:dyDescent="0.3">
      <c r="A32" t="s">
        <v>28</v>
      </c>
      <c r="B32" s="15" t="s">
        <v>3</v>
      </c>
      <c r="C32" s="15"/>
      <c r="E32" s="2">
        <v>2</v>
      </c>
      <c r="G32" s="6">
        <v>2</v>
      </c>
      <c r="I32" s="6"/>
      <c r="K32" s="5"/>
      <c r="M32" s="7"/>
      <c r="O32" s="8"/>
      <c r="Q32" s="10"/>
      <c r="R32">
        <f>IFERROR((G32*$G$12+I32*$I$12+K32*$K$12+M32*$M$12)/SUM(G32:O32),0)</f>
        <v>4</v>
      </c>
      <c r="S32">
        <f t="shared" si="0"/>
        <v>20</v>
      </c>
    </row>
    <row r="33" spans="1:24" s="3" customFormat="1" ht="6.75" customHeight="1" x14ac:dyDescent="0.3">
      <c r="E33" s="9"/>
      <c r="R33"/>
      <c r="S33"/>
      <c r="V33"/>
    </row>
    <row r="34" spans="1:24" x14ac:dyDescent="0.3">
      <c r="A34" t="s">
        <v>30</v>
      </c>
      <c r="B34" s="15" t="s">
        <v>2</v>
      </c>
      <c r="C34" s="15"/>
      <c r="E34" s="2">
        <v>3</v>
      </c>
      <c r="G34" s="6">
        <v>1</v>
      </c>
      <c r="I34" s="6">
        <v>1</v>
      </c>
      <c r="K34" s="5"/>
      <c r="M34" s="7"/>
      <c r="O34" s="8"/>
      <c r="Q34" s="10"/>
      <c r="R34">
        <f>IFERROR((G34*$G$12+I34*$I$12+K34*$K$12+M34*$M$12)/SUM(G34:O34),0)</f>
        <v>3.5</v>
      </c>
      <c r="S34">
        <f t="shared" si="0"/>
        <v>17.5</v>
      </c>
    </row>
    <row r="35" spans="1:24" s="3" customFormat="1" ht="6.75" customHeight="1" x14ac:dyDescent="0.3">
      <c r="E35" s="9"/>
      <c r="R35"/>
      <c r="S35"/>
      <c r="V35"/>
    </row>
    <row r="36" spans="1:24" x14ac:dyDescent="0.3">
      <c r="A36" t="s">
        <v>29</v>
      </c>
      <c r="B36" s="15" t="s">
        <v>24</v>
      </c>
      <c r="C36" s="15"/>
      <c r="E36" s="2">
        <v>2</v>
      </c>
      <c r="G36" s="6">
        <v>1</v>
      </c>
      <c r="I36" s="6">
        <v>1</v>
      </c>
      <c r="K36" s="5"/>
      <c r="M36" s="7"/>
      <c r="O36" s="8"/>
      <c r="Q36" s="10"/>
      <c r="R36">
        <f>IFERROR((G36*$G$12+I36*$I$12+K36*$K$12+M36*$M$12)/SUM(G36:O36),0)</f>
        <v>3.5</v>
      </c>
      <c r="S36">
        <f t="shared" si="0"/>
        <v>17.5</v>
      </c>
      <c r="X36">
        <f>SUM(G36:O36)</f>
        <v>2</v>
      </c>
    </row>
    <row r="37" spans="1:24" s="3" customFormat="1" ht="6.75" customHeight="1" x14ac:dyDescent="0.3">
      <c r="E37" s="9"/>
      <c r="R37"/>
      <c r="S37"/>
      <c r="V37"/>
    </row>
    <row r="38" spans="1:24" x14ac:dyDescent="0.3">
      <c r="A38" t="s">
        <v>31</v>
      </c>
      <c r="B38" s="15" t="s">
        <v>1</v>
      </c>
      <c r="C38" s="15"/>
      <c r="E38" s="2">
        <v>2</v>
      </c>
      <c r="G38" s="6"/>
      <c r="I38" s="6">
        <v>2</v>
      </c>
      <c r="K38" s="5"/>
      <c r="M38" s="7"/>
      <c r="O38" s="8"/>
      <c r="Q38" s="10"/>
      <c r="R38">
        <f>IFERROR((G38*$G$12+I38*$I$12+K38*$K$12+M38*$M$12)/SUM(G38:O38),0)</f>
        <v>3</v>
      </c>
      <c r="S38">
        <f t="shared" si="0"/>
        <v>15</v>
      </c>
    </row>
    <row r="39" spans="1:24" ht="6" customHeight="1" x14ac:dyDescent="0.3">
      <c r="E39" s="1">
        <f>SUM(E14:E38)</f>
        <v>31</v>
      </c>
    </row>
    <row r="42" spans="1:24" x14ac:dyDescent="0.3">
      <c r="C42" t="s">
        <v>0</v>
      </c>
    </row>
  </sheetData>
  <mergeCells count="15">
    <mergeCell ref="A11:R11"/>
    <mergeCell ref="B38:C38"/>
    <mergeCell ref="B36:C36"/>
    <mergeCell ref="B24:C24"/>
    <mergeCell ref="B12:C12"/>
    <mergeCell ref="B14:C14"/>
    <mergeCell ref="B16:C16"/>
    <mergeCell ref="B18:C18"/>
    <mergeCell ref="B20:C20"/>
    <mergeCell ref="B22:C22"/>
    <mergeCell ref="B26:C26"/>
    <mergeCell ref="B28:C28"/>
    <mergeCell ref="B30:C30"/>
    <mergeCell ref="B32:C32"/>
    <mergeCell ref="B34:C34"/>
  </mergeCells>
  <pageMargins left="0.23622047244094491" right="0.23622047244094491" top="1.1417322834645669" bottom="0.94488188976377963" header="0.31496062992125984" footer="0.31496062992125984"/>
  <pageSetup paperSize="9" orientation="portrait" r:id="rId1"/>
  <headerFooter differentFirst="1">
    <firstHeader>&amp;L&amp;G&amp;C&amp;"-,Gras"&amp;14
Analyse satisfaction client&amp;RFOCO-02
------------------------------------
Version 1 | Page &amp;P/&amp;N</firstHeader>
    <firstFooter>&amp;L&amp;7*laisser la case vide si non concerné
0 = mauvais
1 = insuffisant
2 = acceptable
3 = très satisfaisant&amp;CCe document est la proprité de 
L'ESAT EPSILON
&amp;"-,Gras"Aucune reproduction autorisée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satisfaction 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NICOULEAUD</dc:creator>
  <cp:lastModifiedBy>mdo100</cp:lastModifiedBy>
  <dcterms:created xsi:type="dcterms:W3CDTF">2019-05-15T09:51:33Z</dcterms:created>
  <dcterms:modified xsi:type="dcterms:W3CDTF">2019-05-16T08:44:58Z</dcterms:modified>
</cp:coreProperties>
</file>