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6" windowHeight="11760"/>
  </bookViews>
  <sheets>
    <sheet name="Feuil1" sheetId="1" r:id="rId1"/>
  </sheets>
  <definedNames>
    <definedName name="ColA">OFFSET(Feuil1!$A$2,,,COUNTA(Feuil1!$A:$A)-1)</definedName>
    <definedName name="ColD">OFFSET(Feuil1!$D$2,,,COUNTA(Feuil1!$D:$D)-1)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F6" i="1" s="1"/>
  <c r="G6" i="1" s="1"/>
  <c r="F21" i="1" l="1"/>
  <c r="G21" i="1" s="1"/>
  <c r="F13" i="1"/>
  <c r="G13" i="1" s="1"/>
  <c r="F5" i="1"/>
  <c r="G5" i="1" s="1"/>
  <c r="F20" i="1"/>
  <c r="G20" i="1" s="1"/>
  <c r="F12" i="1"/>
  <c r="G12" i="1" s="1"/>
  <c r="F4" i="1"/>
  <c r="G4" i="1" s="1"/>
  <c r="F19" i="1"/>
  <c r="G19" i="1" s="1"/>
  <c r="F11" i="1"/>
  <c r="G11" i="1" s="1"/>
  <c r="F3" i="1"/>
  <c r="G3" i="1" s="1"/>
  <c r="F18" i="1"/>
  <c r="G18" i="1" s="1"/>
  <c r="F10" i="1"/>
  <c r="G10" i="1" s="1"/>
  <c r="F2" i="1"/>
  <c r="G2" i="1" s="1"/>
  <c r="F17" i="1"/>
  <c r="G17" i="1" s="1"/>
  <c r="F9" i="1"/>
  <c r="G9" i="1" s="1"/>
  <c r="F8" i="1"/>
  <c r="G8" i="1" s="1"/>
  <c r="F15" i="1"/>
  <c r="G15" i="1" s="1"/>
  <c r="F7" i="1"/>
  <c r="G7" i="1" s="1"/>
  <c r="F16" i="1"/>
  <c r="G16" i="1" s="1"/>
  <c r="F22" i="1"/>
  <c r="G22" i="1" s="1"/>
  <c r="F14" i="1"/>
  <c r="G14" i="1" s="1"/>
</calcChain>
</file>

<file path=xl/sharedStrings.xml><?xml version="1.0" encoding="utf-8"?>
<sst xmlns="http://schemas.openxmlformats.org/spreadsheetml/2006/main" count="43" uniqueCount="16">
  <si>
    <t>delai de livraison</t>
  </si>
  <si>
    <t>Date
commande</t>
  </si>
  <si>
    <t>Commande</t>
  </si>
  <si>
    <t>Code Article</t>
  </si>
  <si>
    <t>03/000713</t>
  </si>
  <si>
    <t>03/006179</t>
  </si>
  <si>
    <t>03/006180</t>
  </si>
  <si>
    <t>03/006362</t>
  </si>
  <si>
    <t>03/006482</t>
  </si>
  <si>
    <t>03/006570</t>
  </si>
  <si>
    <t>03/006758</t>
  </si>
  <si>
    <t>03/006868</t>
  </si>
  <si>
    <t>03/006871</t>
  </si>
  <si>
    <t>Code article</t>
  </si>
  <si>
    <t>Délai moyen</t>
  </si>
  <si>
    <t>Délais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</si>
</sst>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4" tint="0.59999389629810485"/>
        <bgColor indexed="22"/>
      </patternFill>
    </fill>
    <fill>
      <patternFill patternType="solid">
        <fgColor theme="4" tint="0.59999389629810485"/>
        <bgColor indexed="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3" fillId="3" borderId="1" xfId="1" applyNumberFormat="1" applyFont="1" applyFill="1" applyBorder="1" applyAlignment="1">
      <alignment horizontal="center" vertical="center" wrapText="1"/>
    </xf>
    <xf numFmtId="0" fontId="3" fillId="4" borderId="1" xfId="1" applyNumberFormat="1" applyFont="1" applyFill="1" applyBorder="1" applyAlignment="1">
      <alignment horizontal="center" vertical="center" wrapText="1"/>
    </xf>
    <xf numFmtId="0" fontId="2" fillId="0" borderId="0" xfId="0" applyFont="1"/>
    <xf numFmtId="0" fontId="4" fillId="2" borderId="1" xfId="1" applyNumberFormat="1" applyFont="1" applyFill="1" applyBorder="1" applyAlignment="1">
      <alignment horizontal="left" vertical="center"/>
    </xf>
    <xf numFmtId="14" fontId="4" fillId="2" borderId="1" xfId="1" applyNumberFormat="1" applyFont="1" applyFill="1" applyBorder="1" applyAlignment="1">
      <alignment horizontal="center" vertical="center"/>
    </xf>
    <xf numFmtId="1" fontId="4" fillId="2" borderId="1" xfId="1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0" fontId="5" fillId="5" borderId="2" xfId="0" applyFont="1" applyFill="1" applyBorder="1" applyAlignment="1">
      <alignment horizontal="center" vertical="center" wrapText="1"/>
    </xf>
    <xf numFmtId="2" fontId="5" fillId="5" borderId="2" xfId="0" applyNumberFormat="1" applyFont="1" applyFill="1" applyBorder="1" applyAlignment="1">
      <alignment horizontal="center" vertical="center" wrapText="1"/>
    </xf>
    <xf numFmtId="0" fontId="0" fillId="0" borderId="2" xfId="0" applyBorder="1"/>
    <xf numFmtId="2" fontId="0" fillId="0" borderId="2" xfId="0" applyNumberFormat="1" applyBorder="1"/>
    <xf numFmtId="0" fontId="2" fillId="0" borderId="3" xfId="0" applyFont="1" applyBorder="1"/>
    <xf numFmtId="2" fontId="2" fillId="0" borderId="3" xfId="0" applyNumberFormat="1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0</xdr:row>
          <xdr:rowOff>99060</xdr:rowOff>
        </xdr:from>
        <xdr:to>
          <xdr:col>9</xdr:col>
          <xdr:colOff>320040</xdr:colOff>
          <xdr:row>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activeCell="J25" sqref="J25"/>
    </sheetView>
  </sheetViews>
  <sheetFormatPr baseColWidth="10" defaultColWidth="11.44140625" defaultRowHeight="13.8" x14ac:dyDescent="0.3"/>
  <cols>
    <col min="1" max="16384" width="11.44140625" style="3"/>
  </cols>
  <sheetData>
    <row r="1" spans="1:12" ht="27.6" x14ac:dyDescent="0.3">
      <c r="A1" s="1" t="s">
        <v>0</v>
      </c>
      <c r="B1" s="2" t="s">
        <v>1</v>
      </c>
      <c r="C1" s="2" t="s">
        <v>2</v>
      </c>
      <c r="D1" s="1" t="s">
        <v>3</v>
      </c>
      <c r="F1" s="1" t="s">
        <v>3</v>
      </c>
      <c r="G1" s="1" t="s">
        <v>15</v>
      </c>
      <c r="K1" s="9" t="s">
        <v>13</v>
      </c>
      <c r="L1" s="10" t="s">
        <v>14</v>
      </c>
    </row>
    <row r="2" spans="1:12" ht="14.4" x14ac:dyDescent="0.3">
      <c r="A2" s="4">
        <v>24</v>
      </c>
      <c r="B2" s="5">
        <v>42724</v>
      </c>
      <c r="C2" s="6">
        <v>712545</v>
      </c>
      <c r="D2" s="7" t="s">
        <v>4</v>
      </c>
      <c r="F2" s="13" t="str">
        <f t="array" aca="1" ref="F2:F22" ca="1">IFERROR(INDEX(ColD,MATCH(SMALL(IF(MATCH(ColD,ColD,0)=ROW(ColD)-1,COUNTIF(ColD,"&lt;"&amp;ColD)),ROW(ColD)-1),COUNTIF(ColD,"&lt;"&amp;ColD),0)),"")</f>
        <v>03/000713</v>
      </c>
      <c r="G2" s="14">
        <f ca="1">IFERROR(SUMPRODUCT((ColD=$F2)*(ColA))/COUNTIF(ColD,$F2),"")</f>
        <v>14.75</v>
      </c>
      <c r="K2" s="11" t="s">
        <v>4</v>
      </c>
      <c r="L2" s="12">
        <v>14.75</v>
      </c>
    </row>
    <row r="3" spans="1:12" ht="14.4" x14ac:dyDescent="0.3">
      <c r="A3" s="4">
        <v>15</v>
      </c>
      <c r="B3" s="5">
        <v>42628</v>
      </c>
      <c r="C3" s="6">
        <v>696535</v>
      </c>
      <c r="D3" s="7" t="s">
        <v>4</v>
      </c>
      <c r="F3" s="13" t="str">
        <f ca="1"/>
        <v>03/006179</v>
      </c>
      <c r="G3" s="14">
        <f ca="1">IFERROR(SUMPRODUCT((ColD=$F3)*(ColA))/COUNTIF(ColD,$F3),"")</f>
        <v>23.5</v>
      </c>
      <c r="K3" s="11" t="s">
        <v>5</v>
      </c>
      <c r="L3" s="12">
        <v>23.5</v>
      </c>
    </row>
    <row r="4" spans="1:12" ht="14.4" x14ac:dyDescent="0.3">
      <c r="A4" s="4">
        <v>11</v>
      </c>
      <c r="B4" s="5">
        <v>42677</v>
      </c>
      <c r="C4" s="6">
        <v>704476</v>
      </c>
      <c r="D4" s="7" t="s">
        <v>4</v>
      </c>
      <c r="F4" s="13" t="str">
        <f ca="1"/>
        <v>03/006180</v>
      </c>
      <c r="G4" s="14">
        <f ca="1">IFERROR(SUMPRODUCT((ColD=$F4)*(ColA))/COUNTIF(ColD,$F4),"")</f>
        <v>18</v>
      </c>
      <c r="K4" s="11" t="s">
        <v>6</v>
      </c>
      <c r="L4" s="12">
        <v>18</v>
      </c>
    </row>
    <row r="5" spans="1:12" ht="14.4" x14ac:dyDescent="0.3">
      <c r="A5" s="4">
        <v>9</v>
      </c>
      <c r="B5" s="5">
        <v>42444</v>
      </c>
      <c r="C5" s="6">
        <v>672775</v>
      </c>
      <c r="D5" s="7" t="s">
        <v>4</v>
      </c>
      <c r="F5" s="13" t="str">
        <f ca="1"/>
        <v>03/006362</v>
      </c>
      <c r="G5" s="14">
        <f ca="1">IFERROR(SUMPRODUCT((ColD=$F5)*(ColA))/COUNTIF(ColD,$F5),"")</f>
        <v>6</v>
      </c>
      <c r="K5" s="11" t="s">
        <v>7</v>
      </c>
      <c r="L5" s="12">
        <v>6</v>
      </c>
    </row>
    <row r="6" spans="1:12" ht="14.4" x14ac:dyDescent="0.3">
      <c r="A6" s="4">
        <v>29</v>
      </c>
      <c r="B6" s="5">
        <v>42464</v>
      </c>
      <c r="C6" s="6">
        <v>671929</v>
      </c>
      <c r="D6" s="7" t="s">
        <v>5</v>
      </c>
      <c r="F6" s="13" t="str">
        <f ca="1"/>
        <v>03/006482</v>
      </c>
      <c r="G6" s="14">
        <f ca="1">IFERROR(SUMPRODUCT((ColD=$F6)*(ColA))/COUNTIF(ColD,$F6),"")</f>
        <v>4.666666666666667</v>
      </c>
      <c r="K6" s="11" t="s">
        <v>8</v>
      </c>
      <c r="L6" s="12">
        <v>4.6666666666666696</v>
      </c>
    </row>
    <row r="7" spans="1:12" ht="14.4" x14ac:dyDescent="0.3">
      <c r="A7" s="4">
        <v>18</v>
      </c>
      <c r="B7" s="5">
        <v>42726</v>
      </c>
      <c r="C7" s="6">
        <v>712549</v>
      </c>
      <c r="D7" s="7" t="s">
        <v>5</v>
      </c>
      <c r="F7" s="13" t="str">
        <f ca="1"/>
        <v>03/006570</v>
      </c>
      <c r="G7" s="14">
        <f ca="1">IFERROR(SUMPRODUCT((ColD=$F7)*(ColA))/COUNTIF(ColD,$F7),"")</f>
        <v>7.4444444444444446</v>
      </c>
      <c r="K7" s="11" t="s">
        <v>9</v>
      </c>
      <c r="L7" s="12">
        <v>7.4444444444444402</v>
      </c>
    </row>
    <row r="8" spans="1:12" ht="14.4" x14ac:dyDescent="0.3">
      <c r="A8" s="4">
        <v>18</v>
      </c>
      <c r="B8" s="5">
        <v>42726</v>
      </c>
      <c r="C8" s="6">
        <v>712549</v>
      </c>
      <c r="D8" s="7" t="s">
        <v>6</v>
      </c>
      <c r="F8" s="13" t="str">
        <f ca="1"/>
        <v>03/006758</v>
      </c>
      <c r="G8" s="14">
        <f ca="1">IFERROR(SUMPRODUCT((ColD=$F8)*(ColA))/COUNTIF(ColD,$F8),"")</f>
        <v>37</v>
      </c>
      <c r="K8" s="11" t="s">
        <v>10</v>
      </c>
      <c r="L8" s="12">
        <v>37</v>
      </c>
    </row>
    <row r="9" spans="1:12" ht="14.4" x14ac:dyDescent="0.3">
      <c r="A9" s="4">
        <v>6</v>
      </c>
      <c r="B9" s="5">
        <v>42472</v>
      </c>
      <c r="C9" s="6">
        <v>680012</v>
      </c>
      <c r="D9" s="7" t="s">
        <v>7</v>
      </c>
      <c r="F9" s="13" t="str">
        <f ca="1"/>
        <v>03/006868</v>
      </c>
      <c r="G9" s="14">
        <f ca="1">IFERROR(SUMPRODUCT((ColD=$F9)*(ColA))/COUNTIF(ColD,$F9),"")</f>
        <v>1</v>
      </c>
      <c r="K9" s="11" t="s">
        <v>11</v>
      </c>
      <c r="L9" s="12">
        <v>1</v>
      </c>
    </row>
    <row r="10" spans="1:12" ht="14.4" x14ac:dyDescent="0.3">
      <c r="A10" s="4">
        <v>6</v>
      </c>
      <c r="B10" s="5">
        <v>42390</v>
      </c>
      <c r="C10" s="6">
        <v>668767</v>
      </c>
      <c r="D10" s="7" t="s">
        <v>8</v>
      </c>
      <c r="F10" s="13" t="str">
        <f ca="1"/>
        <v>03/006871</v>
      </c>
      <c r="G10" s="14">
        <f ca="1">IFERROR(SUMPRODUCT((ColD=$F10)*(ColA))/COUNTIF(ColD,$F10),"")</f>
        <v>9.25</v>
      </c>
      <c r="K10" s="11" t="s">
        <v>12</v>
      </c>
      <c r="L10" s="12">
        <v>9.25</v>
      </c>
    </row>
    <row r="11" spans="1:12" x14ac:dyDescent="0.3">
      <c r="A11" s="4">
        <v>4</v>
      </c>
      <c r="B11" s="5">
        <v>42513</v>
      </c>
      <c r="C11" s="6">
        <v>685516</v>
      </c>
      <c r="D11" s="7" t="s">
        <v>8</v>
      </c>
      <c r="F11" s="13" t="str">
        <f ca="1"/>
        <v/>
      </c>
      <c r="G11" s="14" t="str">
        <f ca="1">IFERROR(SUMPRODUCT((ColD=$F11)*(ColA))/COUNTIF(ColD,$F11),"")</f>
        <v/>
      </c>
      <c r="K11" s="8"/>
      <c r="L11" s="8"/>
    </row>
    <row r="12" spans="1:12" x14ac:dyDescent="0.3">
      <c r="A12" s="4">
        <v>4</v>
      </c>
      <c r="B12" s="5">
        <v>42618</v>
      </c>
      <c r="C12" s="6">
        <v>698340</v>
      </c>
      <c r="D12" s="7" t="s">
        <v>8</v>
      </c>
      <c r="F12" s="13" t="str">
        <f ca="1"/>
        <v/>
      </c>
      <c r="G12" s="14" t="str">
        <f ca="1">IFERROR(SUMPRODUCT((ColD=$F12)*(ColA))/COUNTIF(ColD,$F12),"")</f>
        <v/>
      </c>
    </row>
    <row r="13" spans="1:12" x14ac:dyDescent="0.3">
      <c r="A13" s="4">
        <v>16</v>
      </c>
      <c r="B13" s="5">
        <v>42499</v>
      </c>
      <c r="C13" s="6">
        <v>683497</v>
      </c>
      <c r="D13" s="7" t="s">
        <v>9</v>
      </c>
      <c r="F13" s="13" t="str">
        <f ca="1"/>
        <v/>
      </c>
      <c r="G13" s="14" t="str">
        <f ca="1">IFERROR(SUMPRODUCT((ColD=$F13)*(ColA))/COUNTIF(ColD,$F13),"")</f>
        <v/>
      </c>
    </row>
    <row r="14" spans="1:12" x14ac:dyDescent="0.3">
      <c r="A14" s="4">
        <v>10</v>
      </c>
      <c r="B14" s="5">
        <v>42517</v>
      </c>
      <c r="C14" s="6">
        <v>686244</v>
      </c>
      <c r="D14" s="7" t="s">
        <v>9</v>
      </c>
      <c r="F14" s="13" t="str">
        <f ca="1"/>
        <v/>
      </c>
      <c r="G14" s="14" t="str">
        <f ca="1">IFERROR(SUMPRODUCT((ColD=$F14)*(ColA))/COUNTIF(ColD,$F14),"")</f>
        <v/>
      </c>
    </row>
    <row r="15" spans="1:12" x14ac:dyDescent="0.3">
      <c r="A15" s="4">
        <v>8</v>
      </c>
      <c r="B15" s="5">
        <v>42499</v>
      </c>
      <c r="C15" s="6">
        <v>683497</v>
      </c>
      <c r="D15" s="7" t="s">
        <v>9</v>
      </c>
      <c r="F15" s="13" t="str">
        <f ca="1"/>
        <v/>
      </c>
      <c r="G15" s="14" t="str">
        <f ca="1">IFERROR(SUMPRODUCT((ColD=$F15)*(ColA))/COUNTIF(ColD,$F15),"")</f>
        <v/>
      </c>
    </row>
    <row r="16" spans="1:12" x14ac:dyDescent="0.3">
      <c r="A16" s="4">
        <v>8</v>
      </c>
      <c r="B16" s="5">
        <v>42724</v>
      </c>
      <c r="C16" s="6">
        <v>711699</v>
      </c>
      <c r="D16" s="7" t="s">
        <v>9</v>
      </c>
      <c r="F16" s="13" t="str">
        <f ca="1"/>
        <v/>
      </c>
      <c r="G16" s="14" t="str">
        <f ca="1">IFERROR(SUMPRODUCT((ColD=$F16)*(ColA))/COUNTIF(ColD,$F16),"")</f>
        <v/>
      </c>
    </row>
    <row r="17" spans="1:7" x14ac:dyDescent="0.3">
      <c r="A17" s="4">
        <v>7</v>
      </c>
      <c r="B17" s="5">
        <v>42559</v>
      </c>
      <c r="C17" s="6">
        <v>691620</v>
      </c>
      <c r="D17" s="7" t="s">
        <v>9</v>
      </c>
      <c r="F17" s="13" t="str">
        <f ca="1"/>
        <v/>
      </c>
      <c r="G17" s="14" t="str">
        <f ca="1">IFERROR(SUMPRODUCT((ColD=$F17)*(ColA))/COUNTIF(ColD,$F17),"")</f>
        <v/>
      </c>
    </row>
    <row r="18" spans="1:7" x14ac:dyDescent="0.3">
      <c r="A18" s="4">
        <v>6</v>
      </c>
      <c r="B18" s="5">
        <v>42426</v>
      </c>
      <c r="C18" s="6">
        <v>673775</v>
      </c>
      <c r="D18" s="7" t="s">
        <v>9</v>
      </c>
      <c r="F18" s="13" t="str">
        <f ca="1"/>
        <v/>
      </c>
      <c r="G18" s="14" t="str">
        <f ca="1">IFERROR(SUMPRODUCT((ColD=$F18)*(ColA))/COUNTIF(ColD,$F18),"")</f>
        <v/>
      </c>
    </row>
    <row r="19" spans="1:7" x14ac:dyDescent="0.3">
      <c r="A19" s="4">
        <v>6</v>
      </c>
      <c r="B19" s="5">
        <v>42472</v>
      </c>
      <c r="C19" s="6">
        <v>680012</v>
      </c>
      <c r="D19" s="7" t="s">
        <v>9</v>
      </c>
      <c r="F19" s="13" t="str">
        <f ca="1"/>
        <v/>
      </c>
      <c r="G19" s="14" t="str">
        <f ca="1">IFERROR(SUMPRODUCT((ColD=$F19)*(ColA))/COUNTIF(ColD,$F19),"")</f>
        <v/>
      </c>
    </row>
    <row r="20" spans="1:7" x14ac:dyDescent="0.3">
      <c r="A20" s="4">
        <v>4</v>
      </c>
      <c r="B20" s="5">
        <v>42552</v>
      </c>
      <c r="C20" s="6">
        <v>691082</v>
      </c>
      <c r="D20" s="7" t="s">
        <v>9</v>
      </c>
      <c r="F20" s="13" t="str">
        <f ca="1"/>
        <v/>
      </c>
      <c r="G20" s="14" t="str">
        <f ca="1">IFERROR(SUMPRODUCT((ColD=$F20)*(ColA))/COUNTIF(ColD,$F20),"")</f>
        <v/>
      </c>
    </row>
    <row r="21" spans="1:7" x14ac:dyDescent="0.3">
      <c r="A21" s="4">
        <v>2</v>
      </c>
      <c r="B21" s="5">
        <v>42648</v>
      </c>
      <c r="C21" s="6">
        <v>700360</v>
      </c>
      <c r="D21" s="7" t="s">
        <v>9</v>
      </c>
      <c r="F21" s="13" t="str">
        <f ca="1"/>
        <v/>
      </c>
      <c r="G21" s="14" t="str">
        <f ca="1">IFERROR(SUMPRODUCT((ColD=$F21)*(ColA))/COUNTIF(ColD,$F21),"")</f>
        <v/>
      </c>
    </row>
    <row r="22" spans="1:7" x14ac:dyDescent="0.3">
      <c r="A22" s="4">
        <v>37</v>
      </c>
      <c r="B22" s="5">
        <v>42536</v>
      </c>
      <c r="C22" s="6">
        <v>688493</v>
      </c>
      <c r="D22" s="7" t="s">
        <v>10</v>
      </c>
      <c r="F22" s="13" t="str">
        <f ca="1"/>
        <v/>
      </c>
      <c r="G22" s="14" t="str">
        <f ca="1">IFERROR(SUMPRODUCT((ColD=$F22)*(ColA))/COUNTIF(ColD,$F22),"")</f>
        <v/>
      </c>
    </row>
    <row r="23" spans="1:7" x14ac:dyDescent="0.3">
      <c r="A23" s="4">
        <v>1</v>
      </c>
      <c r="B23" s="5">
        <v>42467</v>
      </c>
      <c r="C23" s="6">
        <v>679771</v>
      </c>
      <c r="D23" s="7" t="s">
        <v>11</v>
      </c>
    </row>
    <row r="24" spans="1:7" x14ac:dyDescent="0.3">
      <c r="A24" s="4">
        <v>14</v>
      </c>
      <c r="B24" s="5">
        <v>42450</v>
      </c>
      <c r="C24" s="6">
        <v>677321</v>
      </c>
      <c r="D24" s="7" t="s">
        <v>12</v>
      </c>
    </row>
    <row r="25" spans="1:7" x14ac:dyDescent="0.3">
      <c r="A25" s="4">
        <v>11</v>
      </c>
      <c r="B25" s="5">
        <v>42376</v>
      </c>
      <c r="C25" s="6">
        <v>666737</v>
      </c>
      <c r="D25" s="7" t="s">
        <v>12</v>
      </c>
    </row>
    <row r="26" spans="1:7" x14ac:dyDescent="0.3">
      <c r="A26" s="4">
        <v>6</v>
      </c>
      <c r="B26" s="5">
        <v>42416</v>
      </c>
      <c r="C26" s="6">
        <v>672787</v>
      </c>
      <c r="D26" s="7" t="s">
        <v>12</v>
      </c>
    </row>
    <row r="27" spans="1:7" x14ac:dyDescent="0.3">
      <c r="A27" s="4">
        <v>6</v>
      </c>
      <c r="B27" s="5">
        <v>42586</v>
      </c>
      <c r="C27" s="6">
        <v>695583</v>
      </c>
      <c r="D27" s="7" t="s">
        <v>12</v>
      </c>
    </row>
  </sheetData>
  <sortState ref="A2:D27">
    <sortCondition ref="D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élaiMoyenLivraison">
                <anchor moveWithCells="1" sizeWithCells="1">
                  <from>
                    <xdr:col>8</xdr:col>
                    <xdr:colOff>266700</xdr:colOff>
                    <xdr:row>0</xdr:row>
                    <xdr:rowOff>99060</xdr:rowOff>
                  </from>
                  <to>
                    <xdr:col>9</xdr:col>
                    <xdr:colOff>320040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HOPITAL-FOCH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Mediana Zakarya</dc:creator>
  <cp:lastModifiedBy>mdo100</cp:lastModifiedBy>
  <dcterms:created xsi:type="dcterms:W3CDTF">2017-01-17T15:41:12Z</dcterms:created>
  <dcterms:modified xsi:type="dcterms:W3CDTF">2017-01-18T07:11:15Z</dcterms:modified>
</cp:coreProperties>
</file>