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6" yWindow="132" windowWidth="22440" windowHeight="9288"/>
  </bookViews>
  <sheets>
    <sheet name="Janvier" sheetId="1" r:id="rId1"/>
    <sheet name="Février" sheetId="2" r:id="rId2"/>
    <sheet name="Mars" sheetId="3" r:id="rId3"/>
    <sheet name="Avril" sheetId="4" r:id="rId4"/>
    <sheet name="Mai" sheetId="5" r:id="rId5"/>
    <sheet name="Juin" sheetId="6" r:id="rId6"/>
    <sheet name="Juillet" sheetId="7" r:id="rId7"/>
    <sheet name="Août" sheetId="8" r:id="rId8"/>
    <sheet name="Septembre" sheetId="9" r:id="rId9"/>
    <sheet name="Octobre" sheetId="10" r:id="rId10"/>
    <sheet name="Novembre" sheetId="11" r:id="rId11"/>
    <sheet name="Décembre" sheetId="12" r:id="rId12"/>
  </sheets>
  <calcPr calcId="145621"/>
</workbook>
</file>

<file path=xl/calcChain.xml><?xml version="1.0" encoding="utf-8"?>
<calcChain xmlns="http://schemas.openxmlformats.org/spreadsheetml/2006/main">
  <c r="I10" i="2" l="1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10" i="4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34" i="4"/>
  <c r="I35" i="4"/>
  <c r="I36" i="4"/>
  <c r="I37" i="4"/>
  <c r="I38" i="4"/>
  <c r="I39" i="4"/>
  <c r="I10" i="5"/>
  <c r="I11" i="5"/>
  <c r="I12" i="5"/>
  <c r="I13" i="5"/>
  <c r="I14" i="5"/>
  <c r="I15" i="5"/>
  <c r="I16" i="5"/>
  <c r="I17" i="5"/>
  <c r="I18" i="5"/>
  <c r="I19" i="5"/>
  <c r="I20" i="5"/>
  <c r="I21" i="5"/>
  <c r="I22" i="5"/>
  <c r="I23" i="5"/>
  <c r="I24" i="5"/>
  <c r="I25" i="5"/>
  <c r="I26" i="5"/>
  <c r="I27" i="5"/>
  <c r="I28" i="5"/>
  <c r="I29" i="5"/>
  <c r="I30" i="5"/>
  <c r="I31" i="5"/>
  <c r="I32" i="5"/>
  <c r="I33" i="5"/>
  <c r="I34" i="5"/>
  <c r="I35" i="5"/>
  <c r="I36" i="5"/>
  <c r="I37" i="5"/>
  <c r="I38" i="5"/>
  <c r="I39" i="5"/>
  <c r="I10" i="6"/>
  <c r="I11" i="6"/>
  <c r="I12" i="6"/>
  <c r="I13" i="6"/>
  <c r="I14" i="6"/>
  <c r="I15" i="6"/>
  <c r="I16" i="6"/>
  <c r="I17" i="6"/>
  <c r="I18" i="6"/>
  <c r="I19" i="6"/>
  <c r="I20" i="6"/>
  <c r="I21" i="6"/>
  <c r="I22" i="6"/>
  <c r="I23" i="6"/>
  <c r="I24" i="6"/>
  <c r="I25" i="6"/>
  <c r="I26" i="6"/>
  <c r="I27" i="6"/>
  <c r="I28" i="6"/>
  <c r="I29" i="6"/>
  <c r="I30" i="6"/>
  <c r="I31" i="6"/>
  <c r="I32" i="6"/>
  <c r="I33" i="6"/>
  <c r="I34" i="6"/>
  <c r="I35" i="6"/>
  <c r="I36" i="6"/>
  <c r="I37" i="6"/>
  <c r="I38" i="6"/>
  <c r="I39" i="6"/>
  <c r="I10" i="7"/>
  <c r="I11" i="7"/>
  <c r="I12" i="7"/>
  <c r="I13" i="7"/>
  <c r="I14" i="7"/>
  <c r="I15" i="7"/>
  <c r="I16" i="7"/>
  <c r="I17" i="7"/>
  <c r="I18" i="7"/>
  <c r="I19" i="7"/>
  <c r="I20" i="7"/>
  <c r="I21" i="7"/>
  <c r="I22" i="7"/>
  <c r="I23" i="7"/>
  <c r="I24" i="7"/>
  <c r="I25" i="7"/>
  <c r="I26" i="7"/>
  <c r="I27" i="7"/>
  <c r="I28" i="7"/>
  <c r="I29" i="7"/>
  <c r="I30" i="7"/>
  <c r="I31" i="7"/>
  <c r="I32" i="7"/>
  <c r="I33" i="7"/>
  <c r="I34" i="7"/>
  <c r="I35" i="7"/>
  <c r="I36" i="7"/>
  <c r="I37" i="7"/>
  <c r="I38" i="7"/>
  <c r="I39" i="7"/>
  <c r="I10" i="8"/>
  <c r="I11" i="8"/>
  <c r="I12" i="8"/>
  <c r="I13" i="8"/>
  <c r="I14" i="8"/>
  <c r="I15" i="8"/>
  <c r="I16" i="8"/>
  <c r="I17" i="8"/>
  <c r="I18" i="8"/>
  <c r="I19" i="8"/>
  <c r="I20" i="8"/>
  <c r="I21" i="8"/>
  <c r="I22" i="8"/>
  <c r="I23" i="8"/>
  <c r="I24" i="8"/>
  <c r="I25" i="8"/>
  <c r="I26" i="8"/>
  <c r="I27" i="8"/>
  <c r="I28" i="8"/>
  <c r="I29" i="8"/>
  <c r="I30" i="8"/>
  <c r="I31" i="8"/>
  <c r="I32" i="8"/>
  <c r="I33" i="8"/>
  <c r="I34" i="8"/>
  <c r="I35" i="8"/>
  <c r="I36" i="8"/>
  <c r="I37" i="8"/>
  <c r="I38" i="8"/>
  <c r="I39" i="8"/>
  <c r="I10" i="9"/>
  <c r="I11" i="9"/>
  <c r="I12" i="9"/>
  <c r="I13" i="9"/>
  <c r="I14" i="9"/>
  <c r="I15" i="9"/>
  <c r="I16" i="9"/>
  <c r="I17" i="9"/>
  <c r="I18" i="9"/>
  <c r="I19" i="9"/>
  <c r="I20" i="9"/>
  <c r="I21" i="9"/>
  <c r="I22" i="9"/>
  <c r="I23" i="9"/>
  <c r="I24" i="9"/>
  <c r="I25" i="9"/>
  <c r="I26" i="9"/>
  <c r="I27" i="9"/>
  <c r="I28" i="9"/>
  <c r="I29" i="9"/>
  <c r="I30" i="9"/>
  <c r="I31" i="9"/>
  <c r="I32" i="9"/>
  <c r="I33" i="9"/>
  <c r="I34" i="9"/>
  <c r="I35" i="9"/>
  <c r="I36" i="9"/>
  <c r="I37" i="9"/>
  <c r="I38" i="9"/>
  <c r="I39" i="9"/>
  <c r="I10" i="10"/>
  <c r="I11" i="10"/>
  <c r="I12" i="10"/>
  <c r="I13" i="10"/>
  <c r="I14" i="10"/>
  <c r="I15" i="10"/>
  <c r="I16" i="10"/>
  <c r="I17" i="10"/>
  <c r="I18" i="10"/>
  <c r="I19" i="10"/>
  <c r="I20" i="10"/>
  <c r="I21" i="10"/>
  <c r="I22" i="10"/>
  <c r="I23" i="10"/>
  <c r="I24" i="10"/>
  <c r="I25" i="10"/>
  <c r="I26" i="10"/>
  <c r="I27" i="10"/>
  <c r="I28" i="10"/>
  <c r="I29" i="10"/>
  <c r="I30" i="10"/>
  <c r="I31" i="10"/>
  <c r="I32" i="10"/>
  <c r="I33" i="10"/>
  <c r="I34" i="10"/>
  <c r="I35" i="10"/>
  <c r="I36" i="10"/>
  <c r="I37" i="10"/>
  <c r="I38" i="10"/>
  <c r="I39" i="10"/>
  <c r="I10" i="11"/>
  <c r="I11" i="11"/>
  <c r="I12" i="11"/>
  <c r="I13" i="11"/>
  <c r="I14" i="11"/>
  <c r="I15" i="11"/>
  <c r="I16" i="11"/>
  <c r="I17" i="11"/>
  <c r="I18" i="11"/>
  <c r="I19" i="11"/>
  <c r="I20" i="11"/>
  <c r="I21" i="11"/>
  <c r="I22" i="11"/>
  <c r="I23" i="11"/>
  <c r="I24" i="11"/>
  <c r="I25" i="11"/>
  <c r="I26" i="11"/>
  <c r="I27" i="11"/>
  <c r="I28" i="11"/>
  <c r="I29" i="11"/>
  <c r="I30" i="11"/>
  <c r="I31" i="11"/>
  <c r="I32" i="11"/>
  <c r="I33" i="11"/>
  <c r="I34" i="11"/>
  <c r="I35" i="11"/>
  <c r="I36" i="11"/>
  <c r="I37" i="11"/>
  <c r="I38" i="11"/>
  <c r="I39" i="11"/>
  <c r="I10" i="12"/>
  <c r="I11" i="12"/>
  <c r="I12" i="12"/>
  <c r="I13" i="12"/>
  <c r="I14" i="12"/>
  <c r="I15" i="12"/>
  <c r="I16" i="12"/>
  <c r="I17" i="12"/>
  <c r="I18" i="12"/>
  <c r="I19" i="12"/>
  <c r="I20" i="12"/>
  <c r="I21" i="12"/>
  <c r="I22" i="12"/>
  <c r="I23" i="12"/>
  <c r="I24" i="12"/>
  <c r="I25" i="12"/>
  <c r="I26" i="12"/>
  <c r="I27" i="12"/>
  <c r="I28" i="12"/>
  <c r="I29" i="12"/>
  <c r="I30" i="12"/>
  <c r="I31" i="12"/>
  <c r="I32" i="12"/>
  <c r="I33" i="12"/>
  <c r="I34" i="12"/>
  <c r="I35" i="12"/>
  <c r="I36" i="12"/>
  <c r="I37" i="12"/>
  <c r="I38" i="12"/>
  <c r="I39" i="12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9" i="2" l="1"/>
  <c r="I9" i="3"/>
  <c r="I9" i="4"/>
  <c r="I9" i="5"/>
  <c r="I9" i="6"/>
  <c r="I9" i="7"/>
  <c r="I9" i="8"/>
  <c r="I9" i="9"/>
  <c r="I9" i="10"/>
  <c r="I9" i="11"/>
  <c r="I9" i="12"/>
  <c r="I9" i="1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10" i="6"/>
  <c r="F11" i="6"/>
  <c r="F12" i="6"/>
  <c r="F13" i="6"/>
  <c r="F14" i="6"/>
  <c r="F15" i="6"/>
  <c r="F16" i="6"/>
  <c r="F17" i="6"/>
  <c r="F18" i="6"/>
  <c r="F19" i="6"/>
  <c r="F20" i="6"/>
  <c r="F21" i="6"/>
  <c r="F22" i="6"/>
  <c r="F23" i="6"/>
  <c r="F24" i="6"/>
  <c r="F25" i="6"/>
  <c r="F26" i="6"/>
  <c r="F27" i="6"/>
  <c r="F28" i="6"/>
  <c r="F29" i="6"/>
  <c r="F30" i="6"/>
  <c r="F31" i="6"/>
  <c r="F32" i="6"/>
  <c r="F33" i="6"/>
  <c r="F34" i="6"/>
  <c r="F35" i="6"/>
  <c r="F36" i="6"/>
  <c r="F37" i="6"/>
  <c r="F38" i="6"/>
  <c r="F39" i="6"/>
  <c r="F10" i="7"/>
  <c r="F11" i="7"/>
  <c r="F12" i="7"/>
  <c r="F13" i="7"/>
  <c r="F14" i="7"/>
  <c r="F15" i="7"/>
  <c r="F16" i="7"/>
  <c r="F17" i="7"/>
  <c r="F18" i="7"/>
  <c r="F19" i="7"/>
  <c r="F20" i="7"/>
  <c r="F21" i="7"/>
  <c r="F22" i="7"/>
  <c r="F23" i="7"/>
  <c r="F24" i="7"/>
  <c r="F25" i="7"/>
  <c r="F26" i="7"/>
  <c r="F27" i="7"/>
  <c r="F28" i="7"/>
  <c r="F29" i="7"/>
  <c r="F30" i="7"/>
  <c r="F31" i="7"/>
  <c r="F32" i="7"/>
  <c r="F33" i="7"/>
  <c r="F34" i="7"/>
  <c r="F35" i="7"/>
  <c r="F36" i="7"/>
  <c r="F37" i="7"/>
  <c r="F38" i="7"/>
  <c r="F39" i="7"/>
  <c r="F10" i="8"/>
  <c r="F11" i="8"/>
  <c r="F12" i="8"/>
  <c r="F13" i="8"/>
  <c r="F14" i="8"/>
  <c r="F15" i="8"/>
  <c r="F16" i="8"/>
  <c r="F17" i="8"/>
  <c r="F18" i="8"/>
  <c r="F19" i="8"/>
  <c r="F20" i="8"/>
  <c r="F21" i="8"/>
  <c r="F22" i="8"/>
  <c r="F23" i="8"/>
  <c r="F24" i="8"/>
  <c r="F25" i="8"/>
  <c r="F26" i="8"/>
  <c r="F27" i="8"/>
  <c r="F28" i="8"/>
  <c r="F29" i="8"/>
  <c r="F30" i="8"/>
  <c r="F31" i="8"/>
  <c r="F32" i="8"/>
  <c r="F33" i="8"/>
  <c r="F34" i="8"/>
  <c r="F35" i="8"/>
  <c r="F36" i="8"/>
  <c r="F37" i="8"/>
  <c r="F38" i="8"/>
  <c r="F39" i="8"/>
  <c r="F10" i="9"/>
  <c r="F11" i="9"/>
  <c r="F12" i="9"/>
  <c r="F13" i="9"/>
  <c r="F14" i="9"/>
  <c r="F15" i="9"/>
  <c r="F16" i="9"/>
  <c r="F17" i="9"/>
  <c r="F18" i="9"/>
  <c r="F19" i="9"/>
  <c r="F20" i="9"/>
  <c r="F21" i="9"/>
  <c r="F22" i="9"/>
  <c r="F23" i="9"/>
  <c r="F24" i="9"/>
  <c r="F25" i="9"/>
  <c r="F26" i="9"/>
  <c r="F27" i="9"/>
  <c r="F28" i="9"/>
  <c r="F29" i="9"/>
  <c r="F30" i="9"/>
  <c r="F31" i="9"/>
  <c r="F32" i="9"/>
  <c r="F33" i="9"/>
  <c r="F34" i="9"/>
  <c r="F35" i="9"/>
  <c r="F36" i="9"/>
  <c r="F37" i="9"/>
  <c r="F38" i="9"/>
  <c r="F39" i="9"/>
  <c r="F10" i="10"/>
  <c r="F11" i="10"/>
  <c r="F12" i="10"/>
  <c r="F13" i="10"/>
  <c r="F14" i="10"/>
  <c r="F15" i="10"/>
  <c r="F16" i="10"/>
  <c r="F17" i="10"/>
  <c r="F18" i="10"/>
  <c r="F19" i="10"/>
  <c r="F20" i="10"/>
  <c r="F21" i="10"/>
  <c r="F22" i="10"/>
  <c r="F23" i="10"/>
  <c r="F24" i="10"/>
  <c r="F25" i="10"/>
  <c r="F26" i="10"/>
  <c r="F27" i="10"/>
  <c r="F28" i="10"/>
  <c r="F29" i="10"/>
  <c r="F30" i="10"/>
  <c r="F31" i="10"/>
  <c r="F32" i="10"/>
  <c r="F33" i="10"/>
  <c r="F34" i="10"/>
  <c r="F35" i="10"/>
  <c r="F36" i="10"/>
  <c r="F37" i="10"/>
  <c r="F38" i="10"/>
  <c r="F39" i="10"/>
  <c r="F10" i="11"/>
  <c r="F11" i="11"/>
  <c r="F12" i="11"/>
  <c r="F13" i="11"/>
  <c r="F14" i="11"/>
  <c r="F15" i="11"/>
  <c r="F16" i="11"/>
  <c r="F17" i="11"/>
  <c r="F18" i="11"/>
  <c r="F19" i="11"/>
  <c r="F20" i="11"/>
  <c r="F21" i="11"/>
  <c r="F22" i="11"/>
  <c r="F23" i="11"/>
  <c r="F24" i="11"/>
  <c r="F25" i="11"/>
  <c r="F26" i="11"/>
  <c r="F27" i="11"/>
  <c r="F28" i="11"/>
  <c r="F29" i="11"/>
  <c r="F30" i="11"/>
  <c r="F31" i="11"/>
  <c r="F32" i="11"/>
  <c r="F33" i="11"/>
  <c r="F34" i="11"/>
  <c r="F35" i="11"/>
  <c r="F36" i="11"/>
  <c r="F37" i="11"/>
  <c r="F38" i="11"/>
  <c r="F39" i="11"/>
  <c r="F10" i="12"/>
  <c r="F11" i="12"/>
  <c r="F12" i="12"/>
  <c r="F13" i="12"/>
  <c r="F14" i="12"/>
  <c r="F15" i="12"/>
  <c r="F16" i="12"/>
  <c r="F17" i="12"/>
  <c r="F18" i="12"/>
  <c r="F19" i="12"/>
  <c r="F20" i="12"/>
  <c r="F21" i="12"/>
  <c r="F22" i="12"/>
  <c r="F23" i="12"/>
  <c r="F24" i="12"/>
  <c r="F25" i="12"/>
  <c r="F26" i="12"/>
  <c r="F27" i="12"/>
  <c r="F28" i="12"/>
  <c r="F29" i="12"/>
  <c r="F30" i="12"/>
  <c r="F31" i="12"/>
  <c r="F32" i="12"/>
  <c r="F33" i="12"/>
  <c r="F34" i="12"/>
  <c r="F35" i="12"/>
  <c r="F36" i="12"/>
  <c r="F37" i="12"/>
  <c r="F38" i="12"/>
  <c r="F39" i="12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9" i="2"/>
  <c r="F9" i="3"/>
  <c r="F9" i="4"/>
  <c r="F9" i="5"/>
  <c r="F9" i="6"/>
  <c r="F9" i="7"/>
  <c r="F9" i="8"/>
  <c r="F9" i="9"/>
  <c r="F9" i="10"/>
  <c r="F9" i="11"/>
  <c r="F9" i="12"/>
  <c r="F9" i="1"/>
  <c r="C6" i="3" l="1"/>
  <c r="C6" i="4"/>
  <c r="C6" i="5"/>
  <c r="C6" i="6"/>
  <c r="C6" i="7"/>
  <c r="C6" i="8"/>
  <c r="C6" i="9"/>
  <c r="C6" i="10"/>
  <c r="C6" i="11"/>
  <c r="C6" i="12"/>
  <c r="C6" i="2"/>
  <c r="J10" i="1" l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10" i="4"/>
  <c r="J11" i="4"/>
  <c r="J12" i="4"/>
  <c r="J13" i="4"/>
  <c r="J14" i="4"/>
  <c r="J15" i="4"/>
  <c r="J16" i="4"/>
  <c r="J17" i="4"/>
  <c r="J18" i="4"/>
  <c r="J19" i="4"/>
  <c r="J20" i="4"/>
  <c r="J21" i="4"/>
  <c r="J22" i="4"/>
  <c r="J23" i="4"/>
  <c r="J24" i="4"/>
  <c r="J25" i="4"/>
  <c r="J26" i="4"/>
  <c r="J27" i="4"/>
  <c r="J28" i="4"/>
  <c r="J29" i="4"/>
  <c r="J30" i="4"/>
  <c r="J31" i="4"/>
  <c r="J32" i="4"/>
  <c r="J33" i="4"/>
  <c r="J34" i="4"/>
  <c r="J35" i="4"/>
  <c r="J36" i="4"/>
  <c r="J37" i="4"/>
  <c r="J38" i="4"/>
  <c r="J39" i="4"/>
  <c r="J10" i="5"/>
  <c r="J11" i="5"/>
  <c r="J12" i="5"/>
  <c r="J13" i="5"/>
  <c r="J14" i="5"/>
  <c r="J15" i="5"/>
  <c r="J16" i="5"/>
  <c r="J17" i="5"/>
  <c r="J18" i="5"/>
  <c r="J19" i="5"/>
  <c r="J20" i="5"/>
  <c r="J21" i="5"/>
  <c r="J22" i="5"/>
  <c r="J23" i="5"/>
  <c r="J24" i="5"/>
  <c r="J25" i="5"/>
  <c r="J26" i="5"/>
  <c r="J27" i="5"/>
  <c r="J28" i="5"/>
  <c r="J29" i="5"/>
  <c r="J30" i="5"/>
  <c r="J31" i="5"/>
  <c r="J32" i="5"/>
  <c r="J33" i="5"/>
  <c r="J34" i="5"/>
  <c r="J35" i="5"/>
  <c r="J36" i="5"/>
  <c r="J37" i="5"/>
  <c r="J38" i="5"/>
  <c r="J39" i="5"/>
  <c r="J10" i="6"/>
  <c r="J11" i="6"/>
  <c r="J12" i="6"/>
  <c r="J13" i="6"/>
  <c r="J14" i="6"/>
  <c r="J15" i="6"/>
  <c r="J16" i="6"/>
  <c r="J17" i="6"/>
  <c r="J18" i="6"/>
  <c r="J19" i="6"/>
  <c r="J20" i="6"/>
  <c r="J21" i="6"/>
  <c r="J22" i="6"/>
  <c r="J23" i="6"/>
  <c r="J24" i="6"/>
  <c r="J25" i="6"/>
  <c r="J26" i="6"/>
  <c r="J27" i="6"/>
  <c r="J28" i="6"/>
  <c r="J29" i="6"/>
  <c r="J30" i="6"/>
  <c r="J31" i="6"/>
  <c r="J32" i="6"/>
  <c r="J33" i="6"/>
  <c r="J34" i="6"/>
  <c r="J35" i="6"/>
  <c r="J36" i="6"/>
  <c r="J37" i="6"/>
  <c r="J38" i="6"/>
  <c r="J39" i="6"/>
  <c r="J10" i="7"/>
  <c r="J11" i="7"/>
  <c r="J12" i="7"/>
  <c r="J13" i="7"/>
  <c r="J14" i="7"/>
  <c r="J15" i="7"/>
  <c r="J16" i="7"/>
  <c r="J17" i="7"/>
  <c r="J18" i="7"/>
  <c r="J19" i="7"/>
  <c r="J20" i="7"/>
  <c r="J21" i="7"/>
  <c r="J22" i="7"/>
  <c r="J23" i="7"/>
  <c r="J24" i="7"/>
  <c r="J25" i="7"/>
  <c r="J26" i="7"/>
  <c r="J27" i="7"/>
  <c r="J28" i="7"/>
  <c r="J29" i="7"/>
  <c r="J30" i="7"/>
  <c r="J31" i="7"/>
  <c r="J32" i="7"/>
  <c r="J33" i="7"/>
  <c r="J34" i="7"/>
  <c r="J35" i="7"/>
  <c r="J36" i="7"/>
  <c r="J37" i="7"/>
  <c r="J38" i="7"/>
  <c r="J39" i="7"/>
  <c r="J10" i="8"/>
  <c r="J11" i="8"/>
  <c r="J12" i="8"/>
  <c r="J13" i="8"/>
  <c r="J14" i="8"/>
  <c r="J15" i="8"/>
  <c r="J16" i="8"/>
  <c r="J17" i="8"/>
  <c r="J18" i="8"/>
  <c r="J19" i="8"/>
  <c r="J20" i="8"/>
  <c r="J21" i="8"/>
  <c r="J22" i="8"/>
  <c r="J23" i="8"/>
  <c r="J24" i="8"/>
  <c r="J25" i="8"/>
  <c r="J26" i="8"/>
  <c r="J27" i="8"/>
  <c r="J28" i="8"/>
  <c r="J29" i="8"/>
  <c r="J30" i="8"/>
  <c r="J31" i="8"/>
  <c r="J32" i="8"/>
  <c r="J33" i="8"/>
  <c r="J34" i="8"/>
  <c r="J35" i="8"/>
  <c r="J36" i="8"/>
  <c r="J37" i="8"/>
  <c r="J38" i="8"/>
  <c r="J39" i="8"/>
  <c r="J10" i="9"/>
  <c r="J11" i="9"/>
  <c r="J12" i="9"/>
  <c r="J13" i="9"/>
  <c r="J14" i="9"/>
  <c r="J15" i="9"/>
  <c r="J16" i="9"/>
  <c r="J17" i="9"/>
  <c r="J18" i="9"/>
  <c r="J19" i="9"/>
  <c r="J20" i="9"/>
  <c r="J21" i="9"/>
  <c r="J22" i="9"/>
  <c r="J23" i="9"/>
  <c r="J24" i="9"/>
  <c r="J25" i="9"/>
  <c r="J26" i="9"/>
  <c r="J27" i="9"/>
  <c r="J28" i="9"/>
  <c r="J29" i="9"/>
  <c r="J30" i="9"/>
  <c r="J31" i="9"/>
  <c r="J32" i="9"/>
  <c r="J33" i="9"/>
  <c r="J34" i="9"/>
  <c r="J35" i="9"/>
  <c r="J36" i="9"/>
  <c r="J37" i="9"/>
  <c r="J38" i="9"/>
  <c r="J39" i="9"/>
  <c r="J10" i="10"/>
  <c r="J11" i="10"/>
  <c r="J12" i="10"/>
  <c r="J13" i="10"/>
  <c r="J14" i="10"/>
  <c r="J15" i="10"/>
  <c r="J16" i="10"/>
  <c r="J17" i="10"/>
  <c r="J18" i="10"/>
  <c r="J19" i="10"/>
  <c r="J20" i="10"/>
  <c r="J21" i="10"/>
  <c r="J22" i="10"/>
  <c r="J23" i="10"/>
  <c r="J24" i="10"/>
  <c r="J25" i="10"/>
  <c r="J26" i="10"/>
  <c r="J27" i="10"/>
  <c r="J28" i="10"/>
  <c r="J29" i="10"/>
  <c r="J30" i="10"/>
  <c r="J31" i="10"/>
  <c r="J32" i="10"/>
  <c r="J33" i="10"/>
  <c r="J34" i="10"/>
  <c r="J35" i="10"/>
  <c r="J36" i="10"/>
  <c r="J37" i="10"/>
  <c r="J38" i="10"/>
  <c r="J39" i="10"/>
  <c r="J10" i="11"/>
  <c r="J11" i="11"/>
  <c r="J12" i="11"/>
  <c r="J13" i="11"/>
  <c r="J14" i="11"/>
  <c r="J15" i="11"/>
  <c r="J16" i="11"/>
  <c r="J17" i="11"/>
  <c r="J18" i="11"/>
  <c r="J19" i="11"/>
  <c r="J20" i="11"/>
  <c r="J21" i="11"/>
  <c r="J22" i="11"/>
  <c r="J23" i="11"/>
  <c r="J24" i="11"/>
  <c r="J25" i="11"/>
  <c r="J26" i="11"/>
  <c r="J27" i="11"/>
  <c r="J28" i="11"/>
  <c r="J29" i="11"/>
  <c r="J30" i="11"/>
  <c r="J31" i="11"/>
  <c r="J32" i="11"/>
  <c r="J33" i="11"/>
  <c r="J34" i="11"/>
  <c r="J35" i="11"/>
  <c r="J36" i="11"/>
  <c r="J37" i="11"/>
  <c r="J38" i="11"/>
  <c r="J39" i="11"/>
  <c r="J10" i="12"/>
  <c r="J11" i="12"/>
  <c r="J12" i="12"/>
  <c r="J13" i="12"/>
  <c r="J14" i="12"/>
  <c r="J15" i="12"/>
  <c r="J16" i="12"/>
  <c r="J17" i="12"/>
  <c r="J18" i="12"/>
  <c r="J19" i="12"/>
  <c r="J20" i="12"/>
  <c r="J21" i="12"/>
  <c r="J22" i="12"/>
  <c r="J23" i="12"/>
  <c r="J24" i="12"/>
  <c r="J25" i="12"/>
  <c r="J26" i="12"/>
  <c r="J27" i="12"/>
  <c r="J28" i="12"/>
  <c r="J29" i="12"/>
  <c r="J30" i="12"/>
  <c r="J31" i="12"/>
  <c r="J32" i="12"/>
  <c r="J33" i="12"/>
  <c r="J34" i="12"/>
  <c r="J35" i="12"/>
  <c r="J36" i="12"/>
  <c r="J37" i="12"/>
  <c r="J38" i="12"/>
  <c r="J39" i="12"/>
  <c r="J9" i="1"/>
  <c r="J9" i="2"/>
  <c r="J9" i="3"/>
  <c r="J9" i="4"/>
  <c r="J9" i="5"/>
  <c r="J9" i="6"/>
  <c r="J9" i="7"/>
  <c r="J9" i="8"/>
  <c r="J9" i="9"/>
  <c r="J9" i="10"/>
  <c r="J9" i="11"/>
  <c r="J9" i="12"/>
  <c r="C8" i="3" l="1"/>
  <c r="C8" i="4"/>
  <c r="C8" i="5"/>
  <c r="C8" i="6"/>
  <c r="C8" i="7"/>
  <c r="C8" i="8"/>
  <c r="C8" i="9"/>
  <c r="C8" i="10"/>
  <c r="C8" i="11"/>
  <c r="C8" i="12"/>
  <c r="C8" i="2"/>
  <c r="C8" i="1"/>
  <c r="C9" i="10" l="1"/>
  <c r="K9" i="10" s="1"/>
  <c r="C12" i="10"/>
  <c r="K12" i="10" s="1"/>
  <c r="C20" i="10"/>
  <c r="K20" i="10" s="1"/>
  <c r="C28" i="10"/>
  <c r="K28" i="10" s="1"/>
  <c r="C36" i="10"/>
  <c r="K36" i="10" s="1"/>
  <c r="C30" i="10"/>
  <c r="K30" i="10" s="1"/>
  <c r="C13" i="10"/>
  <c r="K13" i="10" s="1"/>
  <c r="C21" i="10"/>
  <c r="K21" i="10" s="1"/>
  <c r="C29" i="10"/>
  <c r="K29" i="10" s="1"/>
  <c r="C37" i="10"/>
  <c r="K37" i="10" s="1"/>
  <c r="C14" i="10"/>
  <c r="K14" i="10" s="1"/>
  <c r="C38" i="10"/>
  <c r="K38" i="10" s="1"/>
  <c r="C15" i="10"/>
  <c r="K15" i="10" s="1"/>
  <c r="C23" i="10"/>
  <c r="K23" i="10" s="1"/>
  <c r="C31" i="10"/>
  <c r="K31" i="10" s="1"/>
  <c r="C39" i="10"/>
  <c r="K39" i="10" s="1"/>
  <c r="C26" i="10"/>
  <c r="K26" i="10" s="1"/>
  <c r="C16" i="10"/>
  <c r="K16" i="10" s="1"/>
  <c r="C24" i="10"/>
  <c r="K24" i="10" s="1"/>
  <c r="C32" i="10"/>
  <c r="K32" i="10" s="1"/>
  <c r="C17" i="10"/>
  <c r="K17" i="10" s="1"/>
  <c r="C25" i="10"/>
  <c r="K25" i="10" s="1"/>
  <c r="C33" i="10"/>
  <c r="K33" i="10" s="1"/>
  <c r="C10" i="10"/>
  <c r="K10" i="10" s="1"/>
  <c r="C18" i="10"/>
  <c r="K18" i="10" s="1"/>
  <c r="C34" i="10"/>
  <c r="K34" i="10" s="1"/>
  <c r="C11" i="10"/>
  <c r="K11" i="10" s="1"/>
  <c r="C19" i="10"/>
  <c r="K19" i="10" s="1"/>
  <c r="C27" i="10"/>
  <c r="K27" i="10" s="1"/>
  <c r="C35" i="10"/>
  <c r="K35" i="10" s="1"/>
  <c r="C22" i="10"/>
  <c r="K22" i="10" s="1"/>
  <c r="C9" i="11"/>
  <c r="K9" i="11" s="1"/>
  <c r="C14" i="11"/>
  <c r="K14" i="11" s="1"/>
  <c r="C22" i="11"/>
  <c r="K22" i="11" s="1"/>
  <c r="C30" i="11"/>
  <c r="K30" i="11" s="1"/>
  <c r="C38" i="11"/>
  <c r="K38" i="11" s="1"/>
  <c r="C15" i="11"/>
  <c r="K15" i="11" s="1"/>
  <c r="C23" i="11"/>
  <c r="K23" i="11" s="1"/>
  <c r="C31" i="11"/>
  <c r="K31" i="11" s="1"/>
  <c r="C39" i="11"/>
  <c r="K39" i="11" s="1"/>
  <c r="C24" i="11"/>
  <c r="K24" i="11" s="1"/>
  <c r="C16" i="11"/>
  <c r="K16" i="11" s="1"/>
  <c r="C17" i="11"/>
  <c r="K17" i="11" s="1"/>
  <c r="C25" i="11"/>
  <c r="K25" i="11" s="1"/>
  <c r="C33" i="11"/>
  <c r="K33" i="11" s="1"/>
  <c r="C35" i="11"/>
  <c r="K35" i="11" s="1"/>
  <c r="C36" i="11"/>
  <c r="K36" i="11" s="1"/>
  <c r="C10" i="11"/>
  <c r="K10" i="11" s="1"/>
  <c r="C18" i="11"/>
  <c r="K18" i="11" s="1"/>
  <c r="C26" i="11"/>
  <c r="K26" i="11" s="1"/>
  <c r="C34" i="11"/>
  <c r="K34" i="11" s="1"/>
  <c r="C28" i="11"/>
  <c r="K28" i="11" s="1"/>
  <c r="C11" i="11"/>
  <c r="K11" i="11" s="1"/>
  <c r="C19" i="11"/>
  <c r="K19" i="11" s="1"/>
  <c r="C27" i="11"/>
  <c r="K27" i="11" s="1"/>
  <c r="C12" i="11"/>
  <c r="K12" i="11" s="1"/>
  <c r="C20" i="11"/>
  <c r="K20" i="11" s="1"/>
  <c r="C13" i="11"/>
  <c r="K13" i="11" s="1"/>
  <c r="C21" i="11"/>
  <c r="K21" i="11" s="1"/>
  <c r="C29" i="11"/>
  <c r="K29" i="11" s="1"/>
  <c r="C37" i="11"/>
  <c r="K37" i="11" s="1"/>
  <c r="C32" i="11"/>
  <c r="K32" i="11" s="1"/>
  <c r="C9" i="9"/>
  <c r="K9" i="9" s="1"/>
  <c r="C10" i="9"/>
  <c r="K10" i="9" s="1"/>
  <c r="C18" i="9"/>
  <c r="K18" i="9" s="1"/>
  <c r="C26" i="9"/>
  <c r="K26" i="9" s="1"/>
  <c r="C34" i="9"/>
  <c r="K34" i="9" s="1"/>
  <c r="C11" i="9"/>
  <c r="K11" i="9" s="1"/>
  <c r="C19" i="9"/>
  <c r="K19" i="9" s="1"/>
  <c r="C27" i="9"/>
  <c r="K27" i="9" s="1"/>
  <c r="C35" i="9"/>
  <c r="K35" i="9" s="1"/>
  <c r="C12" i="9"/>
  <c r="K12" i="9" s="1"/>
  <c r="C20" i="9"/>
  <c r="K20" i="9" s="1"/>
  <c r="C28" i="9"/>
  <c r="K28" i="9" s="1"/>
  <c r="C36" i="9"/>
  <c r="K36" i="9" s="1"/>
  <c r="C13" i="9"/>
  <c r="K13" i="9" s="1"/>
  <c r="C21" i="9"/>
  <c r="K21" i="9" s="1"/>
  <c r="C29" i="9"/>
  <c r="K29" i="9" s="1"/>
  <c r="C37" i="9"/>
  <c r="K37" i="9" s="1"/>
  <c r="C14" i="9"/>
  <c r="K14" i="9" s="1"/>
  <c r="C22" i="9"/>
  <c r="K22" i="9" s="1"/>
  <c r="C30" i="9"/>
  <c r="K30" i="9" s="1"/>
  <c r="C38" i="9"/>
  <c r="K38" i="9" s="1"/>
  <c r="C15" i="9"/>
  <c r="K15" i="9" s="1"/>
  <c r="C23" i="9"/>
  <c r="K23" i="9" s="1"/>
  <c r="C31" i="9"/>
  <c r="K31" i="9" s="1"/>
  <c r="C39" i="9"/>
  <c r="K39" i="9" s="1"/>
  <c r="C16" i="9"/>
  <c r="K16" i="9" s="1"/>
  <c r="C24" i="9"/>
  <c r="K24" i="9" s="1"/>
  <c r="C32" i="9"/>
  <c r="K32" i="9" s="1"/>
  <c r="C17" i="9"/>
  <c r="K17" i="9" s="1"/>
  <c r="C25" i="9"/>
  <c r="K25" i="9" s="1"/>
  <c r="C33" i="9"/>
  <c r="K33" i="9" s="1"/>
  <c r="C9" i="8"/>
  <c r="K9" i="8" s="1"/>
  <c r="C16" i="8"/>
  <c r="K16" i="8" s="1"/>
  <c r="C24" i="8"/>
  <c r="K24" i="8" s="1"/>
  <c r="C32" i="8"/>
  <c r="K32" i="8" s="1"/>
  <c r="C17" i="8"/>
  <c r="K17" i="8" s="1"/>
  <c r="C25" i="8"/>
  <c r="K25" i="8" s="1"/>
  <c r="C33" i="8"/>
  <c r="K33" i="8" s="1"/>
  <c r="C10" i="8"/>
  <c r="K10" i="8" s="1"/>
  <c r="C18" i="8"/>
  <c r="K18" i="8" s="1"/>
  <c r="C26" i="8"/>
  <c r="K26" i="8" s="1"/>
  <c r="C34" i="8"/>
  <c r="K34" i="8" s="1"/>
  <c r="C11" i="8"/>
  <c r="K11" i="8" s="1"/>
  <c r="C19" i="8"/>
  <c r="K19" i="8" s="1"/>
  <c r="C27" i="8"/>
  <c r="K27" i="8" s="1"/>
  <c r="C35" i="8"/>
  <c r="K35" i="8" s="1"/>
  <c r="C12" i="8"/>
  <c r="K12" i="8" s="1"/>
  <c r="C20" i="8"/>
  <c r="K20" i="8" s="1"/>
  <c r="C28" i="8"/>
  <c r="K28" i="8" s="1"/>
  <c r="C36" i="8"/>
  <c r="K36" i="8" s="1"/>
  <c r="C13" i="8"/>
  <c r="K13" i="8" s="1"/>
  <c r="C21" i="8"/>
  <c r="K21" i="8" s="1"/>
  <c r="C29" i="8"/>
  <c r="K29" i="8" s="1"/>
  <c r="C37" i="8"/>
  <c r="K37" i="8" s="1"/>
  <c r="C14" i="8"/>
  <c r="K14" i="8" s="1"/>
  <c r="C22" i="8"/>
  <c r="K22" i="8" s="1"/>
  <c r="C30" i="8"/>
  <c r="K30" i="8" s="1"/>
  <c r="C38" i="8"/>
  <c r="K38" i="8" s="1"/>
  <c r="C15" i="8"/>
  <c r="K15" i="8" s="1"/>
  <c r="C23" i="8"/>
  <c r="K23" i="8" s="1"/>
  <c r="C31" i="8"/>
  <c r="K31" i="8" s="1"/>
  <c r="C39" i="8"/>
  <c r="K39" i="8" s="1"/>
  <c r="C9" i="7"/>
  <c r="K9" i="7" s="1"/>
  <c r="C14" i="7"/>
  <c r="K14" i="7" s="1"/>
  <c r="C22" i="7"/>
  <c r="K22" i="7" s="1"/>
  <c r="C30" i="7"/>
  <c r="K30" i="7" s="1"/>
  <c r="C38" i="7"/>
  <c r="K38" i="7" s="1"/>
  <c r="C15" i="7"/>
  <c r="K15" i="7" s="1"/>
  <c r="C23" i="7"/>
  <c r="K23" i="7" s="1"/>
  <c r="C31" i="7"/>
  <c r="K31" i="7" s="1"/>
  <c r="C39" i="7"/>
  <c r="K39" i="7" s="1"/>
  <c r="C16" i="7"/>
  <c r="K16" i="7" s="1"/>
  <c r="C24" i="7"/>
  <c r="K24" i="7" s="1"/>
  <c r="C32" i="7"/>
  <c r="K32" i="7" s="1"/>
  <c r="C17" i="7"/>
  <c r="K17" i="7" s="1"/>
  <c r="C25" i="7"/>
  <c r="K25" i="7" s="1"/>
  <c r="C33" i="7"/>
  <c r="K33" i="7" s="1"/>
  <c r="C10" i="7"/>
  <c r="K10" i="7" s="1"/>
  <c r="C18" i="7"/>
  <c r="K18" i="7" s="1"/>
  <c r="C26" i="7"/>
  <c r="K26" i="7" s="1"/>
  <c r="C34" i="7"/>
  <c r="K34" i="7" s="1"/>
  <c r="C11" i="7"/>
  <c r="K11" i="7" s="1"/>
  <c r="C19" i="7"/>
  <c r="K19" i="7" s="1"/>
  <c r="C27" i="7"/>
  <c r="K27" i="7" s="1"/>
  <c r="C35" i="7"/>
  <c r="K35" i="7" s="1"/>
  <c r="C12" i="7"/>
  <c r="K12" i="7" s="1"/>
  <c r="C20" i="7"/>
  <c r="K20" i="7" s="1"/>
  <c r="C28" i="7"/>
  <c r="K28" i="7" s="1"/>
  <c r="C36" i="7"/>
  <c r="K36" i="7" s="1"/>
  <c r="C13" i="7"/>
  <c r="K13" i="7" s="1"/>
  <c r="C21" i="7"/>
  <c r="K21" i="7" s="1"/>
  <c r="C29" i="7"/>
  <c r="K29" i="7" s="1"/>
  <c r="C37" i="7"/>
  <c r="K37" i="7" s="1"/>
  <c r="C10" i="1"/>
  <c r="K10" i="1" s="1"/>
  <c r="C18" i="1"/>
  <c r="K18" i="1" s="1"/>
  <c r="C26" i="1"/>
  <c r="K26" i="1" s="1"/>
  <c r="C34" i="1"/>
  <c r="K34" i="1" s="1"/>
  <c r="C11" i="1"/>
  <c r="K11" i="1" s="1"/>
  <c r="C19" i="1"/>
  <c r="K19" i="1" s="1"/>
  <c r="C27" i="1"/>
  <c r="K27" i="1" s="1"/>
  <c r="C35" i="1"/>
  <c r="K35" i="1" s="1"/>
  <c r="C12" i="1"/>
  <c r="K12" i="1" s="1"/>
  <c r="C20" i="1"/>
  <c r="K20" i="1" s="1"/>
  <c r="C28" i="1"/>
  <c r="K28" i="1" s="1"/>
  <c r="C36" i="1"/>
  <c r="K36" i="1" s="1"/>
  <c r="C13" i="1"/>
  <c r="K13" i="1" s="1"/>
  <c r="C21" i="1"/>
  <c r="K21" i="1" s="1"/>
  <c r="C29" i="1"/>
  <c r="K29" i="1" s="1"/>
  <c r="C37" i="1"/>
  <c r="K37" i="1" s="1"/>
  <c r="C14" i="1"/>
  <c r="K14" i="1" s="1"/>
  <c r="C22" i="1"/>
  <c r="K22" i="1" s="1"/>
  <c r="C30" i="1"/>
  <c r="K30" i="1" s="1"/>
  <c r="C38" i="1"/>
  <c r="K38" i="1" s="1"/>
  <c r="C15" i="1"/>
  <c r="K15" i="1" s="1"/>
  <c r="C23" i="1"/>
  <c r="K23" i="1" s="1"/>
  <c r="C31" i="1"/>
  <c r="K31" i="1" s="1"/>
  <c r="C39" i="1"/>
  <c r="K39" i="1" s="1"/>
  <c r="C16" i="1"/>
  <c r="K16" i="1" s="1"/>
  <c r="C24" i="1"/>
  <c r="K24" i="1" s="1"/>
  <c r="C32" i="1"/>
  <c r="K32" i="1" s="1"/>
  <c r="C17" i="1"/>
  <c r="K17" i="1" s="1"/>
  <c r="C25" i="1"/>
  <c r="K25" i="1" s="1"/>
  <c r="C33" i="1"/>
  <c r="K33" i="1" s="1"/>
  <c r="C9" i="6"/>
  <c r="K9" i="6" s="1"/>
  <c r="C12" i="6"/>
  <c r="K12" i="6" s="1"/>
  <c r="C20" i="6"/>
  <c r="K20" i="6" s="1"/>
  <c r="C28" i="6"/>
  <c r="K28" i="6" s="1"/>
  <c r="C36" i="6"/>
  <c r="K36" i="6" s="1"/>
  <c r="C13" i="6"/>
  <c r="K13" i="6" s="1"/>
  <c r="C21" i="6"/>
  <c r="K21" i="6" s="1"/>
  <c r="C29" i="6"/>
  <c r="K29" i="6" s="1"/>
  <c r="C37" i="6"/>
  <c r="K37" i="6" s="1"/>
  <c r="C14" i="6"/>
  <c r="K14" i="6" s="1"/>
  <c r="C22" i="6"/>
  <c r="K22" i="6" s="1"/>
  <c r="C30" i="6"/>
  <c r="K30" i="6" s="1"/>
  <c r="C38" i="6"/>
  <c r="K38" i="6" s="1"/>
  <c r="C15" i="6"/>
  <c r="K15" i="6" s="1"/>
  <c r="C23" i="6"/>
  <c r="K23" i="6" s="1"/>
  <c r="C31" i="6"/>
  <c r="K31" i="6" s="1"/>
  <c r="C39" i="6"/>
  <c r="K39" i="6" s="1"/>
  <c r="C16" i="6"/>
  <c r="K16" i="6" s="1"/>
  <c r="C24" i="6"/>
  <c r="K24" i="6" s="1"/>
  <c r="C32" i="6"/>
  <c r="K32" i="6" s="1"/>
  <c r="C17" i="6"/>
  <c r="K17" i="6" s="1"/>
  <c r="C25" i="6"/>
  <c r="K25" i="6" s="1"/>
  <c r="C33" i="6"/>
  <c r="K33" i="6" s="1"/>
  <c r="C10" i="6"/>
  <c r="K10" i="6" s="1"/>
  <c r="C18" i="6"/>
  <c r="K18" i="6" s="1"/>
  <c r="C26" i="6"/>
  <c r="K26" i="6" s="1"/>
  <c r="C34" i="6"/>
  <c r="K34" i="6" s="1"/>
  <c r="C11" i="6"/>
  <c r="K11" i="6" s="1"/>
  <c r="C19" i="6"/>
  <c r="K19" i="6" s="1"/>
  <c r="C27" i="6"/>
  <c r="K27" i="6" s="1"/>
  <c r="C35" i="6"/>
  <c r="K35" i="6" s="1"/>
  <c r="C9" i="2"/>
  <c r="K9" i="2" s="1"/>
  <c r="C12" i="2"/>
  <c r="K12" i="2" s="1"/>
  <c r="C20" i="2"/>
  <c r="K20" i="2" s="1"/>
  <c r="C28" i="2"/>
  <c r="K28" i="2" s="1"/>
  <c r="C36" i="2"/>
  <c r="K36" i="2" s="1"/>
  <c r="C13" i="2"/>
  <c r="K13" i="2" s="1"/>
  <c r="C21" i="2"/>
  <c r="K21" i="2" s="1"/>
  <c r="C29" i="2"/>
  <c r="K29" i="2" s="1"/>
  <c r="C37" i="2"/>
  <c r="K37" i="2" s="1"/>
  <c r="C14" i="2"/>
  <c r="K14" i="2" s="1"/>
  <c r="C22" i="2"/>
  <c r="K22" i="2" s="1"/>
  <c r="C30" i="2"/>
  <c r="K30" i="2" s="1"/>
  <c r="C38" i="2"/>
  <c r="K38" i="2" s="1"/>
  <c r="C15" i="2"/>
  <c r="K15" i="2" s="1"/>
  <c r="C23" i="2"/>
  <c r="K23" i="2" s="1"/>
  <c r="C31" i="2"/>
  <c r="K31" i="2" s="1"/>
  <c r="C39" i="2"/>
  <c r="K39" i="2" s="1"/>
  <c r="C16" i="2"/>
  <c r="K16" i="2" s="1"/>
  <c r="C24" i="2"/>
  <c r="K24" i="2" s="1"/>
  <c r="C32" i="2"/>
  <c r="K32" i="2" s="1"/>
  <c r="C17" i="2"/>
  <c r="K17" i="2" s="1"/>
  <c r="C25" i="2"/>
  <c r="K25" i="2" s="1"/>
  <c r="C33" i="2"/>
  <c r="K33" i="2" s="1"/>
  <c r="C10" i="2"/>
  <c r="K10" i="2" s="1"/>
  <c r="C18" i="2"/>
  <c r="K18" i="2" s="1"/>
  <c r="C26" i="2"/>
  <c r="K26" i="2" s="1"/>
  <c r="C34" i="2"/>
  <c r="K34" i="2" s="1"/>
  <c r="C11" i="2"/>
  <c r="K11" i="2" s="1"/>
  <c r="C19" i="2"/>
  <c r="K19" i="2" s="1"/>
  <c r="C27" i="2"/>
  <c r="K27" i="2" s="1"/>
  <c r="C35" i="2"/>
  <c r="K35" i="2" s="1"/>
  <c r="C9" i="5"/>
  <c r="K9" i="5" s="1"/>
  <c r="C10" i="5"/>
  <c r="K10" i="5" s="1"/>
  <c r="C18" i="5"/>
  <c r="K18" i="5" s="1"/>
  <c r="C26" i="5"/>
  <c r="K26" i="5" s="1"/>
  <c r="C34" i="5"/>
  <c r="K34" i="5" s="1"/>
  <c r="C11" i="5"/>
  <c r="K11" i="5" s="1"/>
  <c r="C19" i="5"/>
  <c r="K19" i="5" s="1"/>
  <c r="C27" i="5"/>
  <c r="K27" i="5" s="1"/>
  <c r="C35" i="5"/>
  <c r="K35" i="5" s="1"/>
  <c r="C12" i="5"/>
  <c r="K12" i="5" s="1"/>
  <c r="C20" i="5"/>
  <c r="K20" i="5" s="1"/>
  <c r="C28" i="5"/>
  <c r="K28" i="5" s="1"/>
  <c r="C36" i="5"/>
  <c r="K36" i="5" s="1"/>
  <c r="C13" i="5"/>
  <c r="K13" i="5" s="1"/>
  <c r="C21" i="5"/>
  <c r="K21" i="5" s="1"/>
  <c r="C29" i="5"/>
  <c r="K29" i="5" s="1"/>
  <c r="C37" i="5"/>
  <c r="K37" i="5" s="1"/>
  <c r="C14" i="5"/>
  <c r="K14" i="5" s="1"/>
  <c r="C22" i="5"/>
  <c r="K22" i="5" s="1"/>
  <c r="C30" i="5"/>
  <c r="K30" i="5" s="1"/>
  <c r="C38" i="5"/>
  <c r="K38" i="5" s="1"/>
  <c r="C15" i="5"/>
  <c r="K15" i="5" s="1"/>
  <c r="C23" i="5"/>
  <c r="K23" i="5" s="1"/>
  <c r="C31" i="5"/>
  <c r="K31" i="5" s="1"/>
  <c r="C39" i="5"/>
  <c r="K39" i="5" s="1"/>
  <c r="C16" i="5"/>
  <c r="K16" i="5" s="1"/>
  <c r="C24" i="5"/>
  <c r="K24" i="5" s="1"/>
  <c r="C32" i="5"/>
  <c r="K32" i="5" s="1"/>
  <c r="C17" i="5"/>
  <c r="K17" i="5" s="1"/>
  <c r="C25" i="5"/>
  <c r="K25" i="5" s="1"/>
  <c r="C33" i="5"/>
  <c r="K33" i="5" s="1"/>
  <c r="C16" i="12"/>
  <c r="K16" i="12" s="1"/>
  <c r="C24" i="12"/>
  <c r="K24" i="12" s="1"/>
  <c r="C32" i="12"/>
  <c r="K32" i="12" s="1"/>
  <c r="C10" i="12"/>
  <c r="K10" i="12" s="1"/>
  <c r="C26" i="12"/>
  <c r="K26" i="12" s="1"/>
  <c r="C25" i="12"/>
  <c r="K25" i="12" s="1"/>
  <c r="C34" i="12"/>
  <c r="K34" i="12" s="1"/>
  <c r="C11" i="12"/>
  <c r="K11" i="12" s="1"/>
  <c r="C19" i="12"/>
  <c r="K19" i="12" s="1"/>
  <c r="C27" i="12"/>
  <c r="K27" i="12" s="1"/>
  <c r="C35" i="12"/>
  <c r="K35" i="12" s="1"/>
  <c r="C21" i="12"/>
  <c r="K21" i="12" s="1"/>
  <c r="C30" i="12"/>
  <c r="K30" i="12" s="1"/>
  <c r="C12" i="12"/>
  <c r="K12" i="12" s="1"/>
  <c r="C20" i="12"/>
  <c r="K20" i="12" s="1"/>
  <c r="C28" i="12"/>
  <c r="K28" i="12" s="1"/>
  <c r="C36" i="12"/>
  <c r="K36" i="12" s="1"/>
  <c r="C37" i="12"/>
  <c r="K37" i="12" s="1"/>
  <c r="C38" i="12"/>
  <c r="K38" i="12" s="1"/>
  <c r="C13" i="12"/>
  <c r="K13" i="12" s="1"/>
  <c r="C29" i="12"/>
  <c r="K29" i="12" s="1"/>
  <c r="C22" i="12"/>
  <c r="K22" i="12" s="1"/>
  <c r="C14" i="12"/>
  <c r="K14" i="12" s="1"/>
  <c r="C15" i="12"/>
  <c r="K15" i="12" s="1"/>
  <c r="C23" i="12"/>
  <c r="K23" i="12" s="1"/>
  <c r="C31" i="12"/>
  <c r="K31" i="12" s="1"/>
  <c r="C39" i="12"/>
  <c r="K39" i="12" s="1"/>
  <c r="C17" i="12"/>
  <c r="K17" i="12" s="1"/>
  <c r="C33" i="12"/>
  <c r="K33" i="12" s="1"/>
  <c r="C18" i="12"/>
  <c r="K18" i="12" s="1"/>
  <c r="C9" i="4"/>
  <c r="K9" i="4" s="1"/>
  <c r="C16" i="4"/>
  <c r="K16" i="4" s="1"/>
  <c r="C24" i="4"/>
  <c r="K24" i="4" s="1"/>
  <c r="C32" i="4"/>
  <c r="K32" i="4" s="1"/>
  <c r="C17" i="4"/>
  <c r="K17" i="4" s="1"/>
  <c r="C25" i="4"/>
  <c r="K25" i="4" s="1"/>
  <c r="C33" i="4"/>
  <c r="K33" i="4" s="1"/>
  <c r="C10" i="4"/>
  <c r="K10" i="4" s="1"/>
  <c r="C18" i="4"/>
  <c r="K18" i="4" s="1"/>
  <c r="C26" i="4"/>
  <c r="K26" i="4" s="1"/>
  <c r="C34" i="4"/>
  <c r="K34" i="4" s="1"/>
  <c r="C11" i="4"/>
  <c r="K11" i="4" s="1"/>
  <c r="C19" i="4"/>
  <c r="K19" i="4" s="1"/>
  <c r="C27" i="4"/>
  <c r="K27" i="4" s="1"/>
  <c r="C35" i="4"/>
  <c r="K35" i="4" s="1"/>
  <c r="C12" i="4"/>
  <c r="K12" i="4" s="1"/>
  <c r="C20" i="4"/>
  <c r="K20" i="4" s="1"/>
  <c r="C28" i="4"/>
  <c r="K28" i="4" s="1"/>
  <c r="C36" i="4"/>
  <c r="K36" i="4" s="1"/>
  <c r="C13" i="4"/>
  <c r="K13" i="4" s="1"/>
  <c r="C21" i="4"/>
  <c r="K21" i="4" s="1"/>
  <c r="C29" i="4"/>
  <c r="K29" i="4" s="1"/>
  <c r="C37" i="4"/>
  <c r="K37" i="4" s="1"/>
  <c r="C14" i="4"/>
  <c r="K14" i="4" s="1"/>
  <c r="C22" i="4"/>
  <c r="K22" i="4" s="1"/>
  <c r="C30" i="4"/>
  <c r="K30" i="4" s="1"/>
  <c r="C38" i="4"/>
  <c r="K38" i="4" s="1"/>
  <c r="C15" i="4"/>
  <c r="K15" i="4" s="1"/>
  <c r="C23" i="4"/>
  <c r="K23" i="4" s="1"/>
  <c r="C31" i="4"/>
  <c r="K31" i="4" s="1"/>
  <c r="C39" i="4"/>
  <c r="K39" i="4" s="1"/>
  <c r="C9" i="3"/>
  <c r="K9" i="3" s="1"/>
  <c r="C14" i="3"/>
  <c r="K14" i="3" s="1"/>
  <c r="C22" i="3"/>
  <c r="K22" i="3" s="1"/>
  <c r="C30" i="3"/>
  <c r="K30" i="3" s="1"/>
  <c r="C38" i="3"/>
  <c r="K38" i="3" s="1"/>
  <c r="C15" i="3"/>
  <c r="K15" i="3" s="1"/>
  <c r="C23" i="3"/>
  <c r="K23" i="3" s="1"/>
  <c r="C31" i="3"/>
  <c r="K31" i="3" s="1"/>
  <c r="C39" i="3"/>
  <c r="K39" i="3" s="1"/>
  <c r="C16" i="3"/>
  <c r="K16" i="3" s="1"/>
  <c r="C24" i="3"/>
  <c r="K24" i="3" s="1"/>
  <c r="C32" i="3"/>
  <c r="K32" i="3" s="1"/>
  <c r="C17" i="3"/>
  <c r="K17" i="3" s="1"/>
  <c r="C25" i="3"/>
  <c r="K25" i="3" s="1"/>
  <c r="C33" i="3"/>
  <c r="K33" i="3" s="1"/>
  <c r="C10" i="3"/>
  <c r="K10" i="3" s="1"/>
  <c r="C18" i="3"/>
  <c r="K18" i="3" s="1"/>
  <c r="C26" i="3"/>
  <c r="K26" i="3" s="1"/>
  <c r="C34" i="3"/>
  <c r="K34" i="3" s="1"/>
  <c r="C11" i="3"/>
  <c r="K11" i="3" s="1"/>
  <c r="C19" i="3"/>
  <c r="K19" i="3" s="1"/>
  <c r="C27" i="3"/>
  <c r="K27" i="3" s="1"/>
  <c r="C35" i="3"/>
  <c r="K35" i="3" s="1"/>
  <c r="C12" i="3"/>
  <c r="K12" i="3" s="1"/>
  <c r="C20" i="3"/>
  <c r="K20" i="3" s="1"/>
  <c r="C28" i="3"/>
  <c r="K28" i="3" s="1"/>
  <c r="C36" i="3"/>
  <c r="K36" i="3" s="1"/>
  <c r="C13" i="3"/>
  <c r="K13" i="3" s="1"/>
  <c r="C21" i="3"/>
  <c r="K21" i="3" s="1"/>
  <c r="C29" i="3"/>
  <c r="K29" i="3" s="1"/>
  <c r="C37" i="3"/>
  <c r="K37" i="3" s="1"/>
  <c r="A16" i="1"/>
  <c r="C9" i="1"/>
  <c r="K9" i="1" s="1"/>
  <c r="C9" i="12"/>
  <c r="K9" i="12" s="1"/>
  <c r="A9" i="9"/>
  <c r="B16" i="1"/>
  <c r="B9" i="7"/>
  <c r="A9" i="10" l="1"/>
  <c r="B9" i="10"/>
  <c r="A9" i="2"/>
  <c r="B9" i="2"/>
  <c r="A9" i="6"/>
  <c r="B9" i="6"/>
  <c r="B9" i="9"/>
  <c r="B9" i="3"/>
  <c r="A9" i="8"/>
  <c r="B9" i="8"/>
  <c r="A9" i="5"/>
  <c r="A9" i="11"/>
  <c r="A9" i="4"/>
  <c r="A9" i="7"/>
  <c r="A9" i="3"/>
  <c r="B9" i="11"/>
  <c r="B9" i="5"/>
  <c r="B9" i="4"/>
  <c r="B9" i="12"/>
  <c r="A9" i="12"/>
  <c r="A21" i="11"/>
  <c r="A21" i="2"/>
  <c r="A28" i="9"/>
  <c r="A11" i="4"/>
  <c r="A18" i="2"/>
  <c r="A30" i="8"/>
  <c r="A30" i="4"/>
  <c r="A38" i="8"/>
  <c r="A12" i="11"/>
  <c r="A24" i="1"/>
  <c r="A29" i="3"/>
  <c r="A33" i="5"/>
  <c r="A37" i="7"/>
  <c r="A11" i="10"/>
  <c r="A20" i="2"/>
  <c r="A24" i="4"/>
  <c r="A28" i="6"/>
  <c r="A32" i="8"/>
  <c r="A36" i="10"/>
  <c r="A10" i="1"/>
  <c r="A15" i="3"/>
  <c r="A19" i="5"/>
  <c r="A23" i="7"/>
  <c r="A27" i="9"/>
  <c r="A31" i="11"/>
  <c r="A35" i="1"/>
  <c r="A10" i="4"/>
  <c r="A14" i="6"/>
  <c r="A18" i="8"/>
  <c r="A22" i="10"/>
  <c r="A26" i="12"/>
  <c r="A31" i="2"/>
  <c r="A35" i="4"/>
  <c r="A39" i="6"/>
  <c r="A13" i="9"/>
  <c r="A17" i="11"/>
  <c r="A21" i="1"/>
  <c r="A26" i="3"/>
  <c r="A30" i="5"/>
  <c r="A34" i="7"/>
  <c r="A38" i="9"/>
  <c r="A17" i="2"/>
  <c r="A21" i="4"/>
  <c r="A25" i="6"/>
  <c r="A29" i="8"/>
  <c r="A33" i="10"/>
  <c r="A37" i="12"/>
  <c r="A14" i="8"/>
  <c r="A25" i="1"/>
  <c r="A25" i="4"/>
  <c r="A16" i="3"/>
  <c r="A27" i="12"/>
  <c r="A26" i="6"/>
  <c r="A26" i="2"/>
  <c r="A34" i="6"/>
  <c r="A34" i="2"/>
  <c r="A38" i="4"/>
  <c r="A12" i="7"/>
  <c r="A16" i="9"/>
  <c r="A20" i="11"/>
  <c r="A32" i="1"/>
  <c r="A37" i="3"/>
  <c r="A11" i="6"/>
  <c r="A15" i="8"/>
  <c r="A19" i="10"/>
  <c r="A23" i="12"/>
  <c r="A28" i="2"/>
  <c r="A32" i="4"/>
  <c r="A36" i="6"/>
  <c r="A10" i="9"/>
  <c r="A14" i="11"/>
  <c r="A18" i="1"/>
  <c r="A23" i="3"/>
  <c r="A27" i="5"/>
  <c r="A31" i="7"/>
  <c r="A35" i="9"/>
  <c r="A39" i="11"/>
  <c r="A14" i="2"/>
  <c r="A18" i="4"/>
  <c r="A22" i="6"/>
  <c r="A26" i="8"/>
  <c r="A30" i="10"/>
  <c r="A34" i="12"/>
  <c r="A39" i="2"/>
  <c r="A13" i="5"/>
  <c r="A17" i="7"/>
  <c r="A21" i="9"/>
  <c r="A25" i="11"/>
  <c r="A29" i="1"/>
  <c r="A34" i="3"/>
  <c r="A38" i="5"/>
  <c r="A12" i="8"/>
  <c r="A16" i="10"/>
  <c r="A25" i="2"/>
  <c r="A29" i="4"/>
  <c r="A33" i="6"/>
  <c r="A37" i="8"/>
  <c r="A11" i="11"/>
  <c r="A15" i="1"/>
  <c r="A13" i="7"/>
  <c r="A38" i="7"/>
  <c r="A20" i="5"/>
  <c r="A28" i="11"/>
  <c r="A11" i="2"/>
  <c r="A27" i="10"/>
  <c r="A14" i="7"/>
  <c r="A18" i="9"/>
  <c r="A22" i="11"/>
  <c r="A26" i="1"/>
  <c r="A31" i="3"/>
  <c r="A35" i="5"/>
  <c r="A39" i="7"/>
  <c r="A13" i="10"/>
  <c r="A22" i="2"/>
  <c r="A26" i="4"/>
  <c r="A30" i="6"/>
  <c r="A34" i="8"/>
  <c r="A38" i="10"/>
  <c r="A12" i="1"/>
  <c r="A17" i="3"/>
  <c r="A21" i="5"/>
  <c r="A25" i="7"/>
  <c r="A29" i="9"/>
  <c r="A33" i="11"/>
  <c r="A37" i="1"/>
  <c r="A12" i="4"/>
  <c r="A16" i="6"/>
  <c r="A20" i="8"/>
  <c r="A24" i="10"/>
  <c r="A28" i="12"/>
  <c r="A33" i="2"/>
  <c r="A37" i="4"/>
  <c r="A11" i="7"/>
  <c r="A15" i="9"/>
  <c r="A19" i="11"/>
  <c r="A23" i="1"/>
  <c r="A36" i="3"/>
  <c r="A35" i="2"/>
  <c r="A34" i="5"/>
  <c r="A33" i="8"/>
  <c r="A12" i="3"/>
  <c r="A24" i="9"/>
  <c r="A19" i="6"/>
  <c r="A31" i="12"/>
  <c r="A36" i="2"/>
  <c r="A24" i="5"/>
  <c r="A28" i="7"/>
  <c r="A32" i="9"/>
  <c r="A36" i="11"/>
  <c r="A19" i="2"/>
  <c r="A23" i="4"/>
  <c r="A27" i="6"/>
  <c r="A31" i="8"/>
  <c r="A35" i="10"/>
  <c r="A39" i="12"/>
  <c r="A14" i="3"/>
  <c r="A18" i="5"/>
  <c r="A22" i="7"/>
  <c r="A26" i="9"/>
  <c r="A30" i="11"/>
  <c r="A34" i="1"/>
  <c r="A39" i="3"/>
  <c r="A13" i="6"/>
  <c r="A17" i="8"/>
  <c r="A21" i="10"/>
  <c r="A25" i="12"/>
  <c r="A30" i="2"/>
  <c r="A34" i="4"/>
  <c r="A38" i="6"/>
  <c r="A12" i="9"/>
  <c r="A16" i="11"/>
  <c r="A20" i="1"/>
  <c r="A25" i="3"/>
  <c r="A29" i="5"/>
  <c r="A33" i="7"/>
  <c r="A37" i="9"/>
  <c r="A16" i="2"/>
  <c r="A20" i="4"/>
  <c r="A24" i="6"/>
  <c r="A28" i="8"/>
  <c r="A32" i="10"/>
  <c r="A36" i="12"/>
  <c r="A11" i="3"/>
  <c r="A15" i="5"/>
  <c r="A19" i="7"/>
  <c r="A23" i="9"/>
  <c r="A27" i="11"/>
  <c r="A31" i="1"/>
  <c r="A17" i="9"/>
  <c r="A29" i="6"/>
  <c r="A16" i="5"/>
  <c r="A20" i="7"/>
  <c r="A15" i="4"/>
  <c r="A23" i="8"/>
  <c r="A10" i="5"/>
  <c r="A20" i="3"/>
  <c r="A28" i="3"/>
  <c r="A32" i="5"/>
  <c r="A36" i="7"/>
  <c r="A10" i="10"/>
  <c r="A27" i="2"/>
  <c r="A31" i="4"/>
  <c r="A35" i="6"/>
  <c r="A39" i="8"/>
  <c r="A13" i="11"/>
  <c r="A17" i="1"/>
  <c r="A22" i="3"/>
  <c r="A26" i="5"/>
  <c r="A30" i="7"/>
  <c r="A34" i="9"/>
  <c r="A38" i="11"/>
  <c r="A13" i="2"/>
  <c r="A17" i="4"/>
  <c r="A21" i="6"/>
  <c r="A25" i="8"/>
  <c r="A29" i="10"/>
  <c r="A33" i="12"/>
  <c r="A38" i="2"/>
  <c r="A12" i="5"/>
  <c r="A16" i="7"/>
  <c r="A20" i="9"/>
  <c r="A24" i="11"/>
  <c r="A28" i="1"/>
  <c r="A33" i="3"/>
  <c r="A37" i="5"/>
  <c r="A11" i="8"/>
  <c r="A15" i="10"/>
  <c r="A19" i="12"/>
  <c r="A24" i="2"/>
  <c r="A28" i="4"/>
  <c r="A32" i="6"/>
  <c r="A36" i="8"/>
  <c r="A10" i="11"/>
  <c r="A14" i="1"/>
  <c r="A19" i="3"/>
  <c r="A23" i="5"/>
  <c r="A27" i="7"/>
  <c r="A31" i="9"/>
  <c r="A35" i="11"/>
  <c r="A39" i="1"/>
  <c r="A10" i="6"/>
  <c r="A39" i="4"/>
  <c r="A12" i="10"/>
  <c r="A11" i="1"/>
  <c r="A36" i="1"/>
  <c r="A15" i="6"/>
  <c r="A32" i="2"/>
  <c r="A10" i="7"/>
  <c r="A14" i="9"/>
  <c r="A18" i="11"/>
  <c r="A22" i="1"/>
  <c r="A27" i="3"/>
  <c r="A31" i="5"/>
  <c r="A35" i="7"/>
  <c r="A39" i="9"/>
  <c r="A22" i="12"/>
  <c r="A30" i="3"/>
  <c r="A37" i="10"/>
  <c r="A32" i="11"/>
  <c r="A19" i="8"/>
  <c r="A36" i="4"/>
  <c r="A10" i="2"/>
  <c r="A14" i="4"/>
  <c r="A18" i="6"/>
  <c r="A22" i="8"/>
  <c r="A26" i="10"/>
  <c r="A30" i="12"/>
  <c r="A13" i="3"/>
  <c r="A17" i="5"/>
  <c r="A21" i="7"/>
  <c r="A25" i="9"/>
  <c r="A29" i="11"/>
  <c r="A33" i="1"/>
  <c r="A38" i="3"/>
  <c r="A12" i="6"/>
  <c r="A16" i="8"/>
  <c r="A20" i="10"/>
  <c r="A24" i="12"/>
  <c r="A29" i="2"/>
  <c r="A33" i="4"/>
  <c r="A37" i="6"/>
  <c r="A11" i="9"/>
  <c r="A15" i="11"/>
  <c r="A19" i="1"/>
  <c r="A24" i="3"/>
  <c r="A28" i="5"/>
  <c r="A32" i="7"/>
  <c r="A36" i="9"/>
  <c r="A15" i="2"/>
  <c r="A19" i="4"/>
  <c r="A23" i="6"/>
  <c r="A27" i="8"/>
  <c r="A31" i="10"/>
  <c r="A35" i="12"/>
  <c r="A10" i="3"/>
  <c r="A14" i="5"/>
  <c r="A18" i="7"/>
  <c r="A22" i="9"/>
  <c r="A26" i="11"/>
  <c r="A30" i="1"/>
  <c r="A35" i="3"/>
  <c r="A39" i="5"/>
  <c r="A13" i="8"/>
  <c r="A17" i="10"/>
  <c r="A21" i="12"/>
  <c r="A18" i="10"/>
  <c r="A24" i="7"/>
  <c r="A23" i="10"/>
  <c r="A22" i="4"/>
  <c r="A34" i="10"/>
  <c r="A38" i="12"/>
  <c r="A21" i="3"/>
  <c r="A25" i="5"/>
  <c r="A29" i="7"/>
  <c r="A33" i="9"/>
  <c r="A37" i="11"/>
  <c r="A12" i="2"/>
  <c r="A16" i="4"/>
  <c r="A20" i="6"/>
  <c r="A24" i="8"/>
  <c r="A28" i="10"/>
  <c r="A32" i="12"/>
  <c r="A37" i="2"/>
  <c r="A11" i="5"/>
  <c r="A15" i="7"/>
  <c r="A19" i="9"/>
  <c r="A23" i="11"/>
  <c r="A27" i="1"/>
  <c r="K7" i="1"/>
  <c r="A32" i="3"/>
  <c r="A36" i="5"/>
  <c r="A10" i="8"/>
  <c r="A14" i="10"/>
  <c r="A23" i="2"/>
  <c r="A27" i="4"/>
  <c r="A31" i="6"/>
  <c r="A35" i="8"/>
  <c r="A39" i="10"/>
  <c r="A13" i="1"/>
  <c r="A18" i="3"/>
  <c r="A22" i="5"/>
  <c r="A26" i="7"/>
  <c r="A30" i="9"/>
  <c r="A34" i="11"/>
  <c r="A38" i="1"/>
  <c r="A13" i="4"/>
  <c r="A17" i="6"/>
  <c r="A21" i="8"/>
  <c r="A25" i="10"/>
  <c r="A29" i="12"/>
  <c r="A9" i="1"/>
  <c r="A11" i="12"/>
  <c r="A14" i="12"/>
  <c r="A16" i="12"/>
  <c r="A13" i="12"/>
  <c r="A10" i="12"/>
  <c r="A15" i="12"/>
  <c r="A12" i="12"/>
  <c r="A17" i="12"/>
  <c r="A18" i="12"/>
  <c r="A20" i="12"/>
  <c r="B36" i="3"/>
  <c r="B22" i="12"/>
  <c r="B35" i="2"/>
  <c r="B39" i="4"/>
  <c r="B25" i="1"/>
  <c r="B30" i="3"/>
  <c r="B34" i="5"/>
  <c r="B38" i="7"/>
  <c r="B25" i="4"/>
  <c r="B29" i="6"/>
  <c r="B33" i="8"/>
  <c r="B37" i="10"/>
  <c r="B24" i="7"/>
  <c r="B28" i="9"/>
  <c r="B32" i="11"/>
  <c r="B36" i="1"/>
  <c r="B23" i="10"/>
  <c r="B27" i="12"/>
  <c r="B32" i="2"/>
  <c r="B36" i="4"/>
  <c r="B22" i="1"/>
  <c r="B27" i="3"/>
  <c r="B31" i="5"/>
  <c r="B35" i="7"/>
  <c r="B39" i="9"/>
  <c r="B22" i="8"/>
  <c r="B26" i="10"/>
  <c r="B30" i="12"/>
  <c r="B25" i="9"/>
  <c r="B29" i="11"/>
  <c r="B33" i="1"/>
  <c r="B38" i="3"/>
  <c r="B24" i="12"/>
  <c r="B29" i="2"/>
  <c r="B33" i="4"/>
  <c r="B37" i="6"/>
  <c r="B24" i="3"/>
  <c r="B28" i="5"/>
  <c r="B32" i="7"/>
  <c r="B36" i="9"/>
  <c r="B23" i="6"/>
  <c r="B27" i="8"/>
  <c r="B31" i="10"/>
  <c r="B35" i="12"/>
  <c r="B22" i="9"/>
  <c r="B26" i="11"/>
  <c r="B30" i="1"/>
  <c r="B35" i="3"/>
  <c r="B39" i="5"/>
  <c r="B22" i="4"/>
  <c r="B30" i="8"/>
  <c r="B34" i="10"/>
  <c r="B38" i="12"/>
  <c r="B25" i="5"/>
  <c r="B29" i="7"/>
  <c r="B33" i="9"/>
  <c r="B37" i="11"/>
  <c r="B24" i="8"/>
  <c r="B28" i="10"/>
  <c r="B32" i="12"/>
  <c r="B37" i="2"/>
  <c r="B23" i="11"/>
  <c r="B27" i="1"/>
  <c r="B32" i="3"/>
  <c r="B36" i="5"/>
  <c r="B23" i="2"/>
  <c r="B27" i="4"/>
  <c r="B31" i="6"/>
  <c r="B35" i="8"/>
  <c r="B39" i="10"/>
  <c r="B22" i="5"/>
  <c r="B26" i="7"/>
  <c r="B30" i="9"/>
  <c r="B34" i="11"/>
  <c r="B38" i="1"/>
  <c r="B25" i="10"/>
  <c r="B29" i="12"/>
  <c r="B26" i="6"/>
  <c r="B26" i="2"/>
  <c r="B30" i="4"/>
  <c r="B34" i="6"/>
  <c r="B38" i="8"/>
  <c r="B24" i="1"/>
  <c r="B29" i="3"/>
  <c r="B33" i="5"/>
  <c r="B37" i="7"/>
  <c r="B24" i="4"/>
  <c r="B28" i="6"/>
  <c r="B32" i="8"/>
  <c r="B36" i="10"/>
  <c r="B23" i="7"/>
  <c r="B27" i="9"/>
  <c r="B31" i="11"/>
  <c r="B35" i="1"/>
  <c r="B22" i="10"/>
  <c r="B26" i="12"/>
  <c r="B31" i="2"/>
  <c r="B35" i="4"/>
  <c r="B39" i="6"/>
  <c r="B26" i="3"/>
  <c r="B30" i="5"/>
  <c r="B34" i="7"/>
  <c r="B38" i="9"/>
  <c r="B25" i="6"/>
  <c r="B29" i="8"/>
  <c r="B33" i="10"/>
  <c r="B37" i="12"/>
  <c r="B34" i="2"/>
  <c r="B32" i="1"/>
  <c r="B37" i="3"/>
  <c r="B23" i="12"/>
  <c r="B28" i="2"/>
  <c r="B32" i="4"/>
  <c r="B36" i="6"/>
  <c r="B23" i="3"/>
  <c r="B27" i="5"/>
  <c r="B31" i="7"/>
  <c r="B35" i="9"/>
  <c r="B39" i="11"/>
  <c r="B22" i="6"/>
  <c r="B26" i="8"/>
  <c r="B30" i="10"/>
  <c r="B34" i="12"/>
  <c r="B39" i="2"/>
  <c r="B25" i="11"/>
  <c r="B29" i="1"/>
  <c r="B34" i="3"/>
  <c r="B38" i="5"/>
  <c r="B25" i="2"/>
  <c r="B29" i="4"/>
  <c r="B33" i="6"/>
  <c r="B37" i="8"/>
  <c r="B24" i="9"/>
  <c r="B28" i="11"/>
  <c r="B23" i="8"/>
  <c r="B27" i="10"/>
  <c r="B31" i="12"/>
  <c r="B36" i="2"/>
  <c r="B22" i="11"/>
  <c r="B26" i="1"/>
  <c r="B31" i="3"/>
  <c r="B35" i="5"/>
  <c r="B39" i="7"/>
  <c r="B22" i="2"/>
  <c r="B26" i="4"/>
  <c r="B30" i="6"/>
  <c r="B34" i="8"/>
  <c r="B38" i="10"/>
  <c r="B25" i="7"/>
  <c r="B29" i="9"/>
  <c r="B33" i="11"/>
  <c r="B37" i="1"/>
  <c r="B24" i="10"/>
  <c r="B28" i="12"/>
  <c r="B33" i="2"/>
  <c r="B37" i="4"/>
  <c r="B23" i="1"/>
  <c r="B24" i="5"/>
  <c r="B28" i="7"/>
  <c r="B32" i="9"/>
  <c r="B36" i="11"/>
  <c r="B23" i="4"/>
  <c r="B27" i="6"/>
  <c r="B31" i="8"/>
  <c r="B35" i="10"/>
  <c r="B39" i="12"/>
  <c r="B22" i="7"/>
  <c r="B26" i="9"/>
  <c r="B30" i="11"/>
  <c r="B34" i="1"/>
  <c r="B39" i="3"/>
  <c r="B25" i="12"/>
  <c r="B30" i="2"/>
  <c r="B34" i="4"/>
  <c r="B38" i="6"/>
  <c r="B25" i="3"/>
  <c r="B29" i="5"/>
  <c r="B33" i="7"/>
  <c r="B37" i="9"/>
  <c r="B24" i="6"/>
  <c r="B28" i="8"/>
  <c r="B32" i="10"/>
  <c r="B36" i="12"/>
  <c r="B23" i="9"/>
  <c r="B27" i="11"/>
  <c r="B31" i="1"/>
  <c r="B38" i="4"/>
  <c r="B28" i="3"/>
  <c r="B32" i="5"/>
  <c r="B36" i="7"/>
  <c r="B27" i="2"/>
  <c r="B31" i="4"/>
  <c r="B35" i="6"/>
  <c r="B39" i="8"/>
  <c r="B22" i="3"/>
  <c r="B26" i="5"/>
  <c r="B30" i="7"/>
  <c r="B34" i="9"/>
  <c r="B38" i="11"/>
  <c r="B25" i="8"/>
  <c r="B29" i="10"/>
  <c r="B33" i="12"/>
  <c r="B38" i="2"/>
  <c r="B24" i="11"/>
  <c r="B28" i="1"/>
  <c r="B33" i="3"/>
  <c r="B37" i="5"/>
  <c r="B24" i="2"/>
  <c r="B28" i="4"/>
  <c r="B32" i="6"/>
  <c r="B36" i="8"/>
  <c r="B23" i="5"/>
  <c r="B27" i="7"/>
  <c r="B31" i="9"/>
  <c r="B35" i="11"/>
  <c r="B39" i="1"/>
  <c r="B10" i="2"/>
  <c r="B10" i="6"/>
  <c r="B14" i="8"/>
  <c r="B18" i="10"/>
  <c r="B13" i="7"/>
  <c r="B17" i="9"/>
  <c r="B21" i="11"/>
  <c r="B12" i="10"/>
  <c r="B16" i="12"/>
  <c r="B21" i="2"/>
  <c r="B11" i="1"/>
  <c r="B16" i="3"/>
  <c r="B20" i="5"/>
  <c r="B11" i="4"/>
  <c r="B15" i="6"/>
  <c r="B19" i="8"/>
  <c r="B10" i="7"/>
  <c r="B14" i="9"/>
  <c r="B18" i="11"/>
  <c r="B13" i="12"/>
  <c r="B14" i="4"/>
  <c r="B18" i="6"/>
  <c r="B13" i="3"/>
  <c r="B17" i="5"/>
  <c r="B21" i="7"/>
  <c r="B12" i="6"/>
  <c r="B16" i="8"/>
  <c r="B20" i="10"/>
  <c r="B11" i="9"/>
  <c r="B15" i="11"/>
  <c r="B19" i="1"/>
  <c r="B10" i="12"/>
  <c r="B15" i="2"/>
  <c r="B19" i="4"/>
  <c r="B10" i="3"/>
  <c r="B14" i="5"/>
  <c r="B18" i="7"/>
  <c r="B13" i="8"/>
  <c r="B17" i="10"/>
  <c r="B21" i="12"/>
  <c r="B21" i="3"/>
  <c r="B12" i="2"/>
  <c r="B16" i="4"/>
  <c r="B20" i="6"/>
  <c r="B11" i="5"/>
  <c r="B15" i="7"/>
  <c r="B19" i="9"/>
  <c r="B10" i="8"/>
  <c r="B14" i="10"/>
  <c r="B18" i="12"/>
  <c r="B13" i="1"/>
  <c r="B18" i="3"/>
  <c r="B13" i="4"/>
  <c r="B17" i="6"/>
  <c r="B21" i="8"/>
  <c r="B18" i="2"/>
  <c r="B12" i="11"/>
  <c r="B11" i="10"/>
  <c r="B15" i="12"/>
  <c r="B20" i="2"/>
  <c r="B10" i="1"/>
  <c r="B15" i="3"/>
  <c r="B19" i="5"/>
  <c r="B10" i="4"/>
  <c r="B14" i="6"/>
  <c r="B18" i="8"/>
  <c r="B13" i="9"/>
  <c r="B17" i="11"/>
  <c r="B21" i="1"/>
  <c r="B12" i="12"/>
  <c r="B17" i="2"/>
  <c r="B21" i="4"/>
  <c r="B12" i="7"/>
  <c r="B16" i="9"/>
  <c r="B20" i="11"/>
  <c r="B11" i="6"/>
  <c r="B15" i="8"/>
  <c r="B19" i="10"/>
  <c r="B10" i="9"/>
  <c r="B14" i="11"/>
  <c r="B18" i="1"/>
  <c r="B14" i="2"/>
  <c r="B18" i="4"/>
  <c r="B13" i="5"/>
  <c r="B17" i="7"/>
  <c r="B21" i="9"/>
  <c r="B12" i="8"/>
  <c r="B16" i="10"/>
  <c r="B20" i="12"/>
  <c r="B11" i="11"/>
  <c r="B15" i="1"/>
  <c r="B12" i="3"/>
  <c r="B16" i="5"/>
  <c r="B20" i="7"/>
  <c r="B11" i="2"/>
  <c r="B15" i="4"/>
  <c r="B19" i="6"/>
  <c r="B10" i="5"/>
  <c r="B14" i="7"/>
  <c r="B18" i="9"/>
  <c r="B13" i="10"/>
  <c r="B17" i="12"/>
  <c r="B12" i="1"/>
  <c r="B17" i="3"/>
  <c r="B21" i="5"/>
  <c r="B12" i="4"/>
  <c r="B16" i="6"/>
  <c r="B20" i="8"/>
  <c r="B11" i="7"/>
  <c r="B15" i="9"/>
  <c r="B19" i="11"/>
  <c r="B20" i="3"/>
  <c r="B19" i="2"/>
  <c r="B14" i="3"/>
  <c r="B18" i="5"/>
  <c r="B13" i="6"/>
  <c r="B17" i="8"/>
  <c r="B21" i="10"/>
  <c r="B12" i="9"/>
  <c r="B16" i="11"/>
  <c r="B20" i="1"/>
  <c r="B11" i="12"/>
  <c r="B16" i="2"/>
  <c r="B20" i="4"/>
  <c r="B11" i="3"/>
  <c r="B15" i="5"/>
  <c r="B19" i="7"/>
  <c r="B10" i="10"/>
  <c r="B14" i="12"/>
  <c r="B13" i="11"/>
  <c r="B17" i="1"/>
  <c r="B13" i="2"/>
  <c r="B17" i="4"/>
  <c r="B21" i="6"/>
  <c r="B12" i="5"/>
  <c r="B16" i="7"/>
  <c r="B20" i="9"/>
  <c r="B11" i="8"/>
  <c r="B15" i="10"/>
  <c r="B19" i="12"/>
  <c r="B10" i="11"/>
  <c r="B14" i="1"/>
  <c r="B19" i="3"/>
  <c r="B9" i="1"/>
  <c r="K6" i="1" l="1"/>
  <c r="K7" i="8"/>
  <c r="K7" i="3"/>
  <c r="K7" i="2"/>
  <c r="K6" i="2" s="1"/>
  <c r="K7" i="9"/>
  <c r="K7" i="6"/>
  <c r="K7" i="7"/>
  <c r="K7" i="12"/>
  <c r="K7" i="10"/>
  <c r="K7" i="5"/>
  <c r="K7" i="11"/>
  <c r="K7" i="4"/>
  <c r="K6" i="11" l="1"/>
  <c r="K6" i="12"/>
  <c r="K6" i="10"/>
  <c r="K6" i="9"/>
  <c r="K6" i="7"/>
  <c r="K6" i="8"/>
  <c r="K6" i="6"/>
  <c r="K6" i="5"/>
  <c r="K6" i="4"/>
  <c r="K6" i="3"/>
</calcChain>
</file>

<file path=xl/sharedStrings.xml><?xml version="1.0" encoding="utf-8"?>
<sst xmlns="http://schemas.openxmlformats.org/spreadsheetml/2006/main" count="156" uniqueCount="11">
  <si>
    <t>Mois de :</t>
  </si>
  <si>
    <t>Semaine</t>
  </si>
  <si>
    <t>Arrivée</t>
  </si>
  <si>
    <t>Départ</t>
  </si>
  <si>
    <t>Cumul / Mois</t>
  </si>
  <si>
    <t>Calcul des horaires de travail</t>
  </si>
  <si>
    <t>Heures / Jour</t>
  </si>
  <si>
    <t>Heures / Sem</t>
  </si>
  <si>
    <t>Midi</t>
  </si>
  <si>
    <t>Soir</t>
  </si>
  <si>
    <t>Heures du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</si>
</sst>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&gt;=0]&quot;Sem &quot;0;General"/>
    <numFmt numFmtId="165" formatCode="h:mm;@"/>
    <numFmt numFmtId="166" formatCode="[h]:mm"/>
    <numFmt numFmtId="167" formatCode="[hh]:mm"/>
  </numFmts>
  <fonts count="9" x14ac:knownFonts="1">
    <font>
      <sz val="12"/>
      <color theme="1"/>
      <name val="Times New Roman"/>
      <family val="2"/>
    </font>
    <font>
      <b/>
      <sz val="12"/>
      <color theme="1"/>
      <name val="Times New Roman"/>
      <family val="2"/>
    </font>
    <font>
      <b/>
      <sz val="12"/>
      <color theme="1"/>
      <name val="Times New Roman"/>
      <family val="1"/>
    </font>
    <font>
      <b/>
      <sz val="12"/>
      <color indexed="8"/>
      <name val="Times New Roman"/>
      <family val="1"/>
    </font>
    <font>
      <sz val="12"/>
      <color theme="1"/>
      <name val="Times New Roman"/>
      <family val="1"/>
    </font>
    <font>
      <b/>
      <sz val="12"/>
      <name val="Times New Roman"/>
      <family val="1"/>
    </font>
    <font>
      <b/>
      <sz val="16"/>
      <color theme="1"/>
      <name val="Times New Roman"/>
      <family val="1"/>
    </font>
    <font>
      <b/>
      <sz val="40"/>
      <color theme="1"/>
      <name val="Monotype Corsiva"/>
      <family val="4"/>
    </font>
    <font>
      <b/>
      <sz val="40"/>
      <color indexed="8"/>
      <name val="Monotype Corsiva"/>
      <family val="4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darkDown">
        <fgColor rgb="FF00B0F0"/>
      </patternFill>
    </fill>
    <fill>
      <patternFill patternType="solid">
        <fgColor theme="0" tint="-4.9989318521683403E-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14" fontId="0" fillId="0" borderId="1" xfId="0" applyNumberFormat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/>
    <xf numFmtId="0" fontId="0" fillId="0" borderId="1" xfId="0" applyBorder="1"/>
    <xf numFmtId="20" fontId="0" fillId="0" borderId="1" xfId="0" applyNumberFormat="1" applyBorder="1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1" xfId="0" applyNumberFormat="1" applyBorder="1" applyAlignment="1">
      <alignment horizontal="center"/>
    </xf>
    <xf numFmtId="165" fontId="0" fillId="0" borderId="0" xfId="0" applyNumberFormat="1"/>
    <xf numFmtId="166" fontId="0" fillId="0" borderId="0" xfId="0" applyNumberFormat="1" applyAlignment="1">
      <alignment horizontal="center"/>
    </xf>
    <xf numFmtId="0" fontId="2" fillId="3" borderId="1" xfId="0" applyFont="1" applyFill="1" applyBorder="1"/>
    <xf numFmtId="166" fontId="2" fillId="3" borderId="1" xfId="0" applyNumberFormat="1" applyFont="1" applyFill="1" applyBorder="1" applyAlignment="1">
      <alignment horizontal="center"/>
    </xf>
    <xf numFmtId="0" fontId="3" fillId="3" borderId="1" xfId="0" applyFont="1" applyFill="1" applyBorder="1"/>
    <xf numFmtId="166" fontId="3" fillId="3" borderId="1" xfId="0" applyNumberFormat="1" applyFont="1" applyFill="1" applyBorder="1" applyAlignment="1">
      <alignment horizontal="center"/>
    </xf>
    <xf numFmtId="165" fontId="0" fillId="0" borderId="1" xfId="0" applyNumberFormat="1" applyBorder="1"/>
    <xf numFmtId="0" fontId="2" fillId="4" borderId="3" xfId="0" applyFont="1" applyFill="1" applyBorder="1"/>
    <xf numFmtId="166" fontId="2" fillId="4" borderId="3" xfId="0" applyNumberFormat="1" applyFont="1" applyFill="1" applyBorder="1" applyAlignment="1">
      <alignment horizontal="center"/>
    </xf>
    <xf numFmtId="0" fontId="3" fillId="4" borderId="3" xfId="0" applyFont="1" applyFill="1" applyBorder="1"/>
    <xf numFmtId="166" fontId="3" fillId="4" borderId="3" xfId="0" applyNumberFormat="1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166" fontId="1" fillId="0" borderId="1" xfId="0" applyNumberFormat="1" applyFont="1" applyBorder="1" applyAlignment="1">
      <alignment horizontal="center"/>
    </xf>
    <xf numFmtId="0" fontId="4" fillId="5" borderId="0" xfId="0" applyFont="1" applyFill="1"/>
    <xf numFmtId="165" fontId="4" fillId="5" borderId="0" xfId="0" applyNumberFormat="1" applyFont="1" applyFill="1"/>
    <xf numFmtId="0" fontId="2" fillId="2" borderId="0" xfId="0" applyFont="1" applyFill="1" applyAlignment="1">
      <alignment horizontal="center"/>
    </xf>
    <xf numFmtId="0" fontId="2" fillId="2" borderId="1" xfId="0" applyFont="1" applyFill="1" applyBorder="1" applyAlignment="1">
      <alignment horizontal="center"/>
    </xf>
    <xf numFmtId="14" fontId="2" fillId="2" borderId="1" xfId="0" applyNumberFormat="1" applyFont="1" applyFill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165" fontId="5" fillId="0" borderId="1" xfId="0" applyNumberFormat="1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165" fontId="5" fillId="6" borderId="1" xfId="0" applyNumberFormat="1" applyFont="1" applyFill="1" applyBorder="1" applyAlignment="1">
      <alignment horizontal="center"/>
    </xf>
    <xf numFmtId="0" fontId="5" fillId="6" borderId="2" xfId="0" applyFont="1" applyFill="1" applyBorder="1" applyAlignment="1">
      <alignment horizontal="center"/>
    </xf>
    <xf numFmtId="165" fontId="2" fillId="6" borderId="1" xfId="0" applyNumberFormat="1" applyFont="1" applyFill="1" applyBorder="1" applyAlignment="1">
      <alignment horizontal="center"/>
    </xf>
    <xf numFmtId="0" fontId="2" fillId="6" borderId="2" xfId="0" applyFont="1" applyFill="1" applyBorder="1" applyAlignment="1">
      <alignment horizontal="center"/>
    </xf>
    <xf numFmtId="167" fontId="0" fillId="6" borderId="1" xfId="0" applyNumberFormat="1" applyFill="1" applyBorder="1"/>
    <xf numFmtId="167" fontId="0" fillId="0" borderId="1" xfId="0" applyNumberFormat="1" applyBorder="1" applyAlignment="1">
      <alignment horizontal="center"/>
    </xf>
    <xf numFmtId="167" fontId="0" fillId="6" borderId="1" xfId="0" applyNumberFormat="1" applyFill="1" applyBorder="1" applyAlignment="1">
      <alignment horizontal="center"/>
    </xf>
    <xf numFmtId="20" fontId="0" fillId="0" borderId="1" xfId="0" applyNumberFormat="1" applyBorder="1"/>
    <xf numFmtId="0" fontId="7" fillId="0" borderId="4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6" fillId="2" borderId="12" xfId="0" applyFont="1" applyFill="1" applyBorder="1" applyAlignment="1">
      <alignment horizontal="center" vertical="center"/>
    </xf>
    <xf numFmtId="0" fontId="8" fillId="0" borderId="4" xfId="0" quotePrefix="1" applyFont="1" applyBorder="1" applyAlignment="1">
      <alignment horizontal="center" vertical="center"/>
    </xf>
    <xf numFmtId="0" fontId="8" fillId="0" borderId="5" xfId="0" quotePrefix="1" applyFont="1" applyBorder="1" applyAlignment="1">
      <alignment horizontal="center" vertical="center"/>
    </xf>
    <xf numFmtId="0" fontId="8" fillId="0" borderId="6" xfId="0" quotePrefix="1" applyFont="1" applyBorder="1" applyAlignment="1">
      <alignment horizontal="center" vertical="center"/>
    </xf>
    <xf numFmtId="0" fontId="8" fillId="0" borderId="7" xfId="0" quotePrefix="1" applyFont="1" applyBorder="1" applyAlignment="1">
      <alignment horizontal="center" vertical="center"/>
    </xf>
    <xf numFmtId="0" fontId="8" fillId="0" borderId="0" xfId="0" quotePrefix="1" applyFont="1" applyBorder="1" applyAlignment="1">
      <alignment horizontal="center" vertical="center"/>
    </xf>
    <xf numFmtId="0" fontId="8" fillId="0" borderId="8" xfId="0" quotePrefix="1" applyFont="1" applyBorder="1" applyAlignment="1">
      <alignment horizontal="center" vertical="center"/>
    </xf>
    <xf numFmtId="0" fontId="8" fillId="0" borderId="9" xfId="0" quotePrefix="1" applyFont="1" applyBorder="1" applyAlignment="1">
      <alignment horizontal="center" vertical="center"/>
    </xf>
    <xf numFmtId="0" fontId="8" fillId="0" borderId="10" xfId="0" quotePrefix="1" applyFont="1" applyBorder="1" applyAlignment="1">
      <alignment horizontal="center" vertical="center"/>
    </xf>
    <xf numFmtId="0" fontId="8" fillId="0" borderId="11" xfId="0" quotePrefix="1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</cellXfs>
  <cellStyles count="1">
    <cellStyle name="Normal" xfId="0" builtinId="0"/>
  </cellStyles>
  <dxfs count="36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FF00"/>
        </patternFill>
      </fill>
    </dxf>
    <dxf>
      <fill>
        <patternFill>
          <bgColor rgb="FF00FFFF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FF00"/>
        </patternFill>
      </fill>
    </dxf>
    <dxf>
      <fill>
        <patternFill>
          <bgColor rgb="FF00FFFF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FF00"/>
        </patternFill>
      </fill>
    </dxf>
    <dxf>
      <fill>
        <patternFill>
          <bgColor rgb="FF00FFFF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FF00"/>
        </patternFill>
      </fill>
    </dxf>
    <dxf>
      <fill>
        <patternFill>
          <bgColor rgb="FF00FFFF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FF00"/>
        </patternFill>
      </fill>
    </dxf>
    <dxf>
      <fill>
        <patternFill>
          <bgColor rgb="FF00FFFF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FF00"/>
        </patternFill>
      </fill>
    </dxf>
    <dxf>
      <fill>
        <patternFill>
          <bgColor rgb="FF00FFFF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FF00"/>
        </patternFill>
      </fill>
    </dxf>
    <dxf>
      <fill>
        <patternFill>
          <bgColor rgb="FF00FFFF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FF00"/>
        </patternFill>
      </fill>
    </dxf>
    <dxf>
      <fill>
        <patternFill>
          <bgColor rgb="FF00FFFF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FF00"/>
        </patternFill>
      </fill>
    </dxf>
    <dxf>
      <fill>
        <patternFill>
          <bgColor rgb="FF00FFFF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FF00"/>
        </patternFill>
      </fill>
    </dxf>
    <dxf>
      <fill>
        <patternFill>
          <bgColor rgb="FF00FFFF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FF00"/>
        </patternFill>
      </fill>
    </dxf>
    <dxf>
      <fill>
        <patternFill>
          <bgColor rgb="FF00FFFF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FF00"/>
        </patternFill>
      </fill>
    </dxf>
    <dxf>
      <fill>
        <patternFill>
          <bgColor rgb="FF00FFFF"/>
        </patternFill>
      </fill>
    </dxf>
  </dxfs>
  <tableStyles count="0" defaultTableStyle="TableStyleMedium2" defaultPivotStyle="PivotStyleLight16"/>
  <colors>
    <mruColors>
      <color rgb="FF00FFFF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20" fmlaLink="$C$6" max="2030" min="2015" page="10" val="2019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563880</xdr:colOff>
          <xdr:row>5</xdr:row>
          <xdr:rowOff>30480</xdr:rowOff>
        </xdr:from>
        <xdr:to>
          <xdr:col>1</xdr:col>
          <xdr:colOff>586740</xdr:colOff>
          <xdr:row>6</xdr:row>
          <xdr:rowOff>182880</xdr:rowOff>
        </xdr:to>
        <xdr:sp macro="" textlink="">
          <xdr:nvSpPr>
            <xdr:cNvPr id="1027" name="Spinner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K39"/>
  <sheetViews>
    <sheetView tabSelected="1" workbookViewId="0">
      <selection activeCell="I20" sqref="I20"/>
    </sheetView>
  </sheetViews>
  <sheetFormatPr baseColWidth="10" defaultRowHeight="15.6" x14ac:dyDescent="0.3"/>
  <cols>
    <col min="1" max="1" width="7.59765625" bestFit="1" customWidth="1"/>
    <col min="2" max="2" width="8" bestFit="1" customWidth="1"/>
    <col min="3" max="3" width="10.09765625" style="2" bestFit="1" customWidth="1"/>
    <col min="4" max="6" width="7.09765625" style="9" customWidth="1"/>
    <col min="7" max="8" width="7.09765625" customWidth="1"/>
    <col min="9" max="9" width="7.09765625" style="4" customWidth="1"/>
    <col min="10" max="10" width="13" bestFit="1" customWidth="1"/>
    <col min="11" max="11" width="12.59765625" style="10" customWidth="1"/>
  </cols>
  <sheetData>
    <row r="1" spans="1:11" s="4" customFormat="1" ht="16.2" thickTop="1" x14ac:dyDescent="0.3">
      <c r="A1" s="41" t="s">
        <v>5</v>
      </c>
      <c r="B1" s="42"/>
      <c r="C1" s="42"/>
      <c r="D1" s="42"/>
      <c r="E1" s="42"/>
      <c r="F1" s="42"/>
      <c r="G1" s="42"/>
      <c r="H1" s="42"/>
      <c r="I1" s="42"/>
      <c r="J1" s="42"/>
      <c r="K1" s="43"/>
    </row>
    <row r="2" spans="1:11" s="4" customFormat="1" x14ac:dyDescent="0.3">
      <c r="A2" s="44"/>
      <c r="B2" s="45"/>
      <c r="C2" s="45"/>
      <c r="D2" s="45"/>
      <c r="E2" s="45"/>
      <c r="F2" s="45"/>
      <c r="G2" s="45"/>
      <c r="H2" s="45"/>
      <c r="I2" s="45"/>
      <c r="J2" s="45"/>
      <c r="K2" s="46"/>
    </row>
    <row r="3" spans="1:11" s="4" customFormat="1" x14ac:dyDescent="0.3">
      <c r="A3" s="44"/>
      <c r="B3" s="45"/>
      <c r="C3" s="45"/>
      <c r="D3" s="45"/>
      <c r="E3" s="45"/>
      <c r="F3" s="45"/>
      <c r="G3" s="45"/>
      <c r="H3" s="45"/>
      <c r="I3" s="45"/>
      <c r="J3" s="45"/>
      <c r="K3" s="46"/>
    </row>
    <row r="4" spans="1:11" s="4" customFormat="1" x14ac:dyDescent="0.3">
      <c r="A4" s="44"/>
      <c r="B4" s="45"/>
      <c r="C4" s="45"/>
      <c r="D4" s="45"/>
      <c r="E4" s="45"/>
      <c r="F4" s="45"/>
      <c r="G4" s="45"/>
      <c r="H4" s="45"/>
      <c r="I4" s="45"/>
      <c r="J4" s="45"/>
      <c r="K4" s="46"/>
    </row>
    <row r="5" spans="1:11" s="4" customFormat="1" ht="16.2" thickBot="1" x14ac:dyDescent="0.35">
      <c r="A5" s="47"/>
      <c r="B5" s="48"/>
      <c r="C5" s="48"/>
      <c r="D5" s="48"/>
      <c r="E5" s="48"/>
      <c r="F5" s="48"/>
      <c r="G5" s="48"/>
      <c r="H5" s="48"/>
      <c r="I5" s="48"/>
      <c r="J5" s="48"/>
      <c r="K5" s="49"/>
    </row>
    <row r="6" spans="1:11" s="4" customFormat="1" ht="16.2" thickTop="1" x14ac:dyDescent="0.3">
      <c r="A6" s="22"/>
      <c r="B6" s="22"/>
      <c r="C6" s="50">
        <v>2019</v>
      </c>
      <c r="D6" s="23"/>
      <c r="E6" s="23"/>
      <c r="F6" s="23"/>
      <c r="G6" s="22"/>
      <c r="H6" s="22"/>
      <c r="I6" s="22"/>
      <c r="J6" s="16" t="s">
        <v>4</v>
      </c>
      <c r="K6" s="17">
        <f ca="1">K7</f>
        <v>0.67708333333333337</v>
      </c>
    </row>
    <row r="7" spans="1:11" s="4" customFormat="1" x14ac:dyDescent="0.3">
      <c r="A7" s="22"/>
      <c r="B7" s="22"/>
      <c r="C7" s="51"/>
      <c r="D7" s="23"/>
      <c r="E7" s="23"/>
      <c r="F7" s="23"/>
      <c r="G7" s="22"/>
      <c r="H7" s="22"/>
      <c r="I7" s="22"/>
      <c r="J7" s="13" t="s">
        <v>10</v>
      </c>
      <c r="K7" s="14">
        <f ca="1">SUM(K9:K39)</f>
        <v>0.67708333333333337</v>
      </c>
    </row>
    <row r="8" spans="1:11" x14ac:dyDescent="0.3">
      <c r="A8" s="24" t="s">
        <v>1</v>
      </c>
      <c r="B8" s="25" t="s">
        <v>0</v>
      </c>
      <c r="C8" s="26" t="str">
        <f ca="1">MID(CELL("nomfichier",C8),FIND("]",CELL("nomfichier",C8))+1,20)</f>
        <v>Janvier</v>
      </c>
      <c r="D8" s="30" t="s">
        <v>2</v>
      </c>
      <c r="E8" s="30" t="s">
        <v>3</v>
      </c>
      <c r="F8" s="33" t="s">
        <v>8</v>
      </c>
      <c r="G8" s="31" t="s">
        <v>2</v>
      </c>
      <c r="H8" s="32" t="s">
        <v>3</v>
      </c>
      <c r="I8" s="34" t="s">
        <v>9</v>
      </c>
      <c r="J8" s="20" t="s">
        <v>6</v>
      </c>
      <c r="K8" s="21" t="s">
        <v>7</v>
      </c>
    </row>
    <row r="9" spans="1:11" x14ac:dyDescent="0.3">
      <c r="A9" s="7" t="str">
        <f ca="1">IFERROR(IF(WEEKDAY(C9,2)=1,WEEKNUM(C9,21),""),"")</f>
        <v/>
      </c>
      <c r="B9" s="3" t="str">
        <f ca="1">IFERROR(CHOOSE(WEEKDAY(C9),"Dim","Lun","Mar","Mer","Jeu","Ven","Sam"),"")</f>
        <v>Mar</v>
      </c>
      <c r="C9" s="1">
        <f t="shared" ref="C9:C39" ca="1" si="0">IF(MONTH(DATE($C$6,MONTH(1&amp;$C$8),ROW()-8))=MONTH(1&amp;$C$8),DATE($C$6,MONTH(1&amp;$C$8),ROW()-8),"")</f>
        <v>43466</v>
      </c>
      <c r="D9" s="15">
        <v>0.5</v>
      </c>
      <c r="E9" s="15">
        <v>0.58333333333333337</v>
      </c>
      <c r="F9" s="37">
        <f>MOD(E9-D9,1)</f>
        <v>8.333333333333337E-2</v>
      </c>
      <c r="G9" s="40">
        <v>0.75</v>
      </c>
      <c r="H9" s="40">
        <v>0.91666666666666663</v>
      </c>
      <c r="I9" s="37">
        <f>MOD(H9-G9,1)</f>
        <v>0.16666666666666663</v>
      </c>
      <c r="J9" s="38">
        <f>MOD(H9-D9,1)-MOD(G9-E9,1)</f>
        <v>0.25</v>
      </c>
      <c r="K9" s="38" t="str">
        <f t="shared" ref="K9:K39" ca="1" si="1">IFERROR(IF(WEEKDAY($C9)=1,SUM($J3:$J9),""),"")</f>
        <v/>
      </c>
    </row>
    <row r="10" spans="1:11" x14ac:dyDescent="0.3">
      <c r="A10" s="7" t="str">
        <f t="shared" ref="A10:A39" ca="1" si="2">IFERROR(IF(WEEKDAY(C10,2)=1,WEEKNUM(C10,21),""),"")</f>
        <v/>
      </c>
      <c r="B10" s="3" t="str">
        <f t="shared" ref="B10:B39" ca="1" si="3">IFERROR(CHOOSE(WEEKDAY(C10),"Dim","Lun","Mar","Mer","Jeu","Ven","Sam"),"")</f>
        <v>Mer</v>
      </c>
      <c r="C10" s="1">
        <f t="shared" ca="1" si="0"/>
        <v>43467</v>
      </c>
      <c r="D10" s="15">
        <v>0.5</v>
      </c>
      <c r="E10" s="15">
        <v>0.58333333333333337</v>
      </c>
      <c r="F10" s="37">
        <f t="shared" ref="F10:F39" si="4">MOD(E10-D10,1)</f>
        <v>8.333333333333337E-2</v>
      </c>
      <c r="G10" s="40">
        <v>0.75</v>
      </c>
      <c r="H10" s="40">
        <v>9.375E-2</v>
      </c>
      <c r="I10" s="37">
        <f t="shared" ref="I10:I39" si="5">MOD(H10-G10,1)</f>
        <v>0.34375</v>
      </c>
      <c r="J10" s="38">
        <f t="shared" ref="J10:J39" si="6">MOD(H10-D10,1)-MOD(G10-E10,1)</f>
        <v>0.42708333333333337</v>
      </c>
      <c r="K10" s="38" t="str">
        <f t="shared" ca="1" si="1"/>
        <v/>
      </c>
    </row>
    <row r="11" spans="1:11" x14ac:dyDescent="0.3">
      <c r="A11" s="7" t="str">
        <f t="shared" ca="1" si="2"/>
        <v/>
      </c>
      <c r="B11" s="3" t="str">
        <f t="shared" ca="1" si="3"/>
        <v>Jeu</v>
      </c>
      <c r="C11" s="1">
        <f t="shared" ca="1" si="0"/>
        <v>43468</v>
      </c>
      <c r="D11" s="15"/>
      <c r="E11" s="15"/>
      <c r="F11" s="37">
        <f t="shared" si="4"/>
        <v>0</v>
      </c>
      <c r="G11" s="5"/>
      <c r="H11" s="5"/>
      <c r="I11" s="37">
        <f t="shared" si="5"/>
        <v>0</v>
      </c>
      <c r="J11" s="38">
        <f t="shared" si="6"/>
        <v>0</v>
      </c>
      <c r="K11" s="38" t="str">
        <f t="shared" ca="1" si="1"/>
        <v/>
      </c>
    </row>
    <row r="12" spans="1:11" x14ac:dyDescent="0.3">
      <c r="A12" s="7" t="str">
        <f t="shared" ca="1" si="2"/>
        <v/>
      </c>
      <c r="B12" s="3" t="str">
        <f t="shared" ca="1" si="3"/>
        <v>Ven</v>
      </c>
      <c r="C12" s="1">
        <f t="shared" ca="1" si="0"/>
        <v>43469</v>
      </c>
      <c r="D12" s="15"/>
      <c r="E12" s="15"/>
      <c r="F12" s="37">
        <f t="shared" si="4"/>
        <v>0</v>
      </c>
      <c r="G12" s="5"/>
      <c r="H12" s="5"/>
      <c r="I12" s="37">
        <f t="shared" si="5"/>
        <v>0</v>
      </c>
      <c r="J12" s="38">
        <f t="shared" si="6"/>
        <v>0</v>
      </c>
      <c r="K12" s="38" t="str">
        <f t="shared" ca="1" si="1"/>
        <v/>
      </c>
    </row>
    <row r="13" spans="1:11" x14ac:dyDescent="0.3">
      <c r="A13" s="7" t="str">
        <f t="shared" ca="1" si="2"/>
        <v/>
      </c>
      <c r="B13" s="3" t="str">
        <f t="shared" ca="1" si="3"/>
        <v>Sam</v>
      </c>
      <c r="C13" s="1">
        <f t="shared" ca="1" si="0"/>
        <v>43470</v>
      </c>
      <c r="D13" s="15"/>
      <c r="E13" s="15"/>
      <c r="F13" s="37">
        <f t="shared" si="4"/>
        <v>0</v>
      </c>
      <c r="G13" s="5"/>
      <c r="H13" s="5"/>
      <c r="I13" s="37">
        <f t="shared" si="5"/>
        <v>0</v>
      </c>
      <c r="J13" s="38">
        <f t="shared" si="6"/>
        <v>0</v>
      </c>
      <c r="K13" s="38" t="str">
        <f t="shared" ca="1" si="1"/>
        <v/>
      </c>
    </row>
    <row r="14" spans="1:11" x14ac:dyDescent="0.3">
      <c r="A14" s="7" t="str">
        <f t="shared" ca="1" si="2"/>
        <v/>
      </c>
      <c r="B14" s="3" t="str">
        <f t="shared" ca="1" si="3"/>
        <v>Dim</v>
      </c>
      <c r="C14" s="1">
        <f t="shared" ca="1" si="0"/>
        <v>43471</v>
      </c>
      <c r="D14" s="15"/>
      <c r="E14" s="15"/>
      <c r="F14" s="37">
        <f t="shared" si="4"/>
        <v>0</v>
      </c>
      <c r="G14" s="5"/>
      <c r="H14" s="5"/>
      <c r="I14" s="37">
        <f t="shared" si="5"/>
        <v>0</v>
      </c>
      <c r="J14" s="38">
        <f t="shared" si="6"/>
        <v>0</v>
      </c>
      <c r="K14" s="38">
        <f t="shared" ca="1" si="1"/>
        <v>0.67708333333333337</v>
      </c>
    </row>
    <row r="15" spans="1:11" x14ac:dyDescent="0.3">
      <c r="A15" s="7">
        <f t="shared" ca="1" si="2"/>
        <v>2</v>
      </c>
      <c r="B15" s="3" t="str">
        <f t="shared" ca="1" si="3"/>
        <v>Lun</v>
      </c>
      <c r="C15" s="1">
        <f t="shared" ca="1" si="0"/>
        <v>43472</v>
      </c>
      <c r="D15" s="15"/>
      <c r="E15" s="15"/>
      <c r="F15" s="37">
        <f t="shared" si="4"/>
        <v>0</v>
      </c>
      <c r="G15" s="5"/>
      <c r="H15" s="5"/>
      <c r="I15" s="37">
        <f t="shared" si="5"/>
        <v>0</v>
      </c>
      <c r="J15" s="38">
        <f t="shared" si="6"/>
        <v>0</v>
      </c>
      <c r="K15" s="38" t="str">
        <f t="shared" ca="1" si="1"/>
        <v/>
      </c>
    </row>
    <row r="16" spans="1:11" x14ac:dyDescent="0.3">
      <c r="A16" s="7" t="str">
        <f t="shared" ca="1" si="2"/>
        <v/>
      </c>
      <c r="B16" s="3" t="str">
        <f t="shared" ca="1" si="3"/>
        <v>Mar</v>
      </c>
      <c r="C16" s="1">
        <f t="shared" ca="1" si="0"/>
        <v>43473</v>
      </c>
      <c r="D16" s="15"/>
      <c r="E16" s="15"/>
      <c r="F16" s="37">
        <f t="shared" si="4"/>
        <v>0</v>
      </c>
      <c r="G16" s="5"/>
      <c r="H16" s="5"/>
      <c r="I16" s="37">
        <f t="shared" si="5"/>
        <v>0</v>
      </c>
      <c r="J16" s="38">
        <f t="shared" si="6"/>
        <v>0</v>
      </c>
      <c r="K16" s="38" t="str">
        <f t="shared" ca="1" si="1"/>
        <v/>
      </c>
    </row>
    <row r="17" spans="1:11" x14ac:dyDescent="0.3">
      <c r="A17" s="7" t="str">
        <f t="shared" ca="1" si="2"/>
        <v/>
      </c>
      <c r="B17" s="3" t="str">
        <f t="shared" ca="1" si="3"/>
        <v>Mer</v>
      </c>
      <c r="C17" s="1">
        <f t="shared" ca="1" si="0"/>
        <v>43474</v>
      </c>
      <c r="D17" s="15"/>
      <c r="E17" s="15"/>
      <c r="F17" s="37">
        <f t="shared" si="4"/>
        <v>0</v>
      </c>
      <c r="G17" s="5"/>
      <c r="H17" s="5"/>
      <c r="I17" s="37">
        <f t="shared" si="5"/>
        <v>0</v>
      </c>
      <c r="J17" s="38">
        <f t="shared" si="6"/>
        <v>0</v>
      </c>
      <c r="K17" s="38" t="str">
        <f t="shared" ca="1" si="1"/>
        <v/>
      </c>
    </row>
    <row r="18" spans="1:11" x14ac:dyDescent="0.3">
      <c r="A18" s="7" t="str">
        <f t="shared" ca="1" si="2"/>
        <v/>
      </c>
      <c r="B18" s="3" t="str">
        <f t="shared" ca="1" si="3"/>
        <v>Jeu</v>
      </c>
      <c r="C18" s="1">
        <f t="shared" ca="1" si="0"/>
        <v>43475</v>
      </c>
      <c r="D18" s="15"/>
      <c r="E18" s="15"/>
      <c r="F18" s="37">
        <f t="shared" si="4"/>
        <v>0</v>
      </c>
      <c r="G18" s="5"/>
      <c r="H18" s="5"/>
      <c r="I18" s="37">
        <f t="shared" si="5"/>
        <v>0</v>
      </c>
      <c r="J18" s="38">
        <f t="shared" si="6"/>
        <v>0</v>
      </c>
      <c r="K18" s="38" t="str">
        <f t="shared" ca="1" si="1"/>
        <v/>
      </c>
    </row>
    <row r="19" spans="1:11" x14ac:dyDescent="0.3">
      <c r="A19" s="7" t="str">
        <f t="shared" ca="1" si="2"/>
        <v/>
      </c>
      <c r="B19" s="3" t="str">
        <f t="shared" ca="1" si="3"/>
        <v>Ven</v>
      </c>
      <c r="C19" s="1">
        <f t="shared" ca="1" si="0"/>
        <v>43476</v>
      </c>
      <c r="D19" s="15"/>
      <c r="E19" s="15"/>
      <c r="F19" s="37">
        <f t="shared" si="4"/>
        <v>0</v>
      </c>
      <c r="G19" s="5"/>
      <c r="H19" s="5"/>
      <c r="I19" s="37">
        <f t="shared" si="5"/>
        <v>0</v>
      </c>
      <c r="J19" s="38">
        <f t="shared" si="6"/>
        <v>0</v>
      </c>
      <c r="K19" s="38" t="str">
        <f t="shared" ca="1" si="1"/>
        <v/>
      </c>
    </row>
    <row r="20" spans="1:11" x14ac:dyDescent="0.3">
      <c r="A20" s="7" t="str">
        <f t="shared" ca="1" si="2"/>
        <v/>
      </c>
      <c r="B20" s="3" t="str">
        <f t="shared" ca="1" si="3"/>
        <v>Sam</v>
      </c>
      <c r="C20" s="1">
        <f t="shared" ca="1" si="0"/>
        <v>43477</v>
      </c>
      <c r="D20" s="15"/>
      <c r="E20" s="15"/>
      <c r="F20" s="37">
        <f t="shared" si="4"/>
        <v>0</v>
      </c>
      <c r="G20" s="5"/>
      <c r="H20" s="5"/>
      <c r="I20" s="37">
        <f t="shared" si="5"/>
        <v>0</v>
      </c>
      <c r="J20" s="38">
        <f t="shared" si="6"/>
        <v>0</v>
      </c>
      <c r="K20" s="38" t="str">
        <f t="shared" ca="1" si="1"/>
        <v/>
      </c>
    </row>
    <row r="21" spans="1:11" x14ac:dyDescent="0.3">
      <c r="A21" s="7" t="str">
        <f t="shared" ca="1" si="2"/>
        <v/>
      </c>
      <c r="B21" s="3" t="str">
        <f t="shared" ca="1" si="3"/>
        <v>Dim</v>
      </c>
      <c r="C21" s="1">
        <f t="shared" ca="1" si="0"/>
        <v>43478</v>
      </c>
      <c r="D21" s="15"/>
      <c r="E21" s="15"/>
      <c r="F21" s="37">
        <f t="shared" si="4"/>
        <v>0</v>
      </c>
      <c r="G21" s="5"/>
      <c r="H21" s="5"/>
      <c r="I21" s="37">
        <f t="shared" si="5"/>
        <v>0</v>
      </c>
      <c r="J21" s="38">
        <f t="shared" si="6"/>
        <v>0</v>
      </c>
      <c r="K21" s="38">
        <f t="shared" ca="1" si="1"/>
        <v>0</v>
      </c>
    </row>
    <row r="22" spans="1:11" x14ac:dyDescent="0.3">
      <c r="A22" s="7">
        <f t="shared" ca="1" si="2"/>
        <v>3</v>
      </c>
      <c r="B22" s="3" t="str">
        <f t="shared" ca="1" si="3"/>
        <v>Lun</v>
      </c>
      <c r="C22" s="1">
        <f t="shared" ca="1" si="0"/>
        <v>43479</v>
      </c>
      <c r="D22" s="15"/>
      <c r="E22" s="15"/>
      <c r="F22" s="37">
        <f t="shared" si="4"/>
        <v>0</v>
      </c>
      <c r="G22" s="5"/>
      <c r="H22" s="5"/>
      <c r="I22" s="37">
        <f t="shared" si="5"/>
        <v>0</v>
      </c>
      <c r="J22" s="38">
        <f t="shared" si="6"/>
        <v>0</v>
      </c>
      <c r="K22" s="38" t="str">
        <f t="shared" ca="1" si="1"/>
        <v/>
      </c>
    </row>
    <row r="23" spans="1:11" x14ac:dyDescent="0.3">
      <c r="A23" s="7" t="str">
        <f t="shared" ca="1" si="2"/>
        <v/>
      </c>
      <c r="B23" s="3" t="str">
        <f t="shared" ca="1" si="3"/>
        <v>Mar</v>
      </c>
      <c r="C23" s="1">
        <f t="shared" ca="1" si="0"/>
        <v>43480</v>
      </c>
      <c r="D23" s="15"/>
      <c r="E23" s="15"/>
      <c r="F23" s="37">
        <f t="shared" si="4"/>
        <v>0</v>
      </c>
      <c r="G23" s="5"/>
      <c r="H23" s="5"/>
      <c r="I23" s="37">
        <f t="shared" si="5"/>
        <v>0</v>
      </c>
      <c r="J23" s="38">
        <f t="shared" si="6"/>
        <v>0</v>
      </c>
      <c r="K23" s="38" t="str">
        <f t="shared" ca="1" si="1"/>
        <v/>
      </c>
    </row>
    <row r="24" spans="1:11" x14ac:dyDescent="0.3">
      <c r="A24" s="7" t="str">
        <f t="shared" ca="1" si="2"/>
        <v/>
      </c>
      <c r="B24" s="3" t="str">
        <f t="shared" ca="1" si="3"/>
        <v>Mer</v>
      </c>
      <c r="C24" s="1">
        <f t="shared" ca="1" si="0"/>
        <v>43481</v>
      </c>
      <c r="D24" s="15"/>
      <c r="E24" s="15"/>
      <c r="F24" s="37">
        <f t="shared" si="4"/>
        <v>0</v>
      </c>
      <c r="G24" s="5"/>
      <c r="H24" s="5"/>
      <c r="I24" s="37">
        <f t="shared" si="5"/>
        <v>0</v>
      </c>
      <c r="J24" s="38">
        <f t="shared" si="6"/>
        <v>0</v>
      </c>
      <c r="K24" s="38" t="str">
        <f t="shared" ca="1" si="1"/>
        <v/>
      </c>
    </row>
    <row r="25" spans="1:11" x14ac:dyDescent="0.3">
      <c r="A25" s="7" t="str">
        <f t="shared" ca="1" si="2"/>
        <v/>
      </c>
      <c r="B25" s="3" t="str">
        <f t="shared" ca="1" si="3"/>
        <v>Jeu</v>
      </c>
      <c r="C25" s="1">
        <f t="shared" ca="1" si="0"/>
        <v>43482</v>
      </c>
      <c r="D25" s="15"/>
      <c r="E25" s="15"/>
      <c r="F25" s="37">
        <f t="shared" si="4"/>
        <v>0</v>
      </c>
      <c r="G25" s="5"/>
      <c r="H25" s="5"/>
      <c r="I25" s="37">
        <f t="shared" si="5"/>
        <v>0</v>
      </c>
      <c r="J25" s="38">
        <f t="shared" si="6"/>
        <v>0</v>
      </c>
      <c r="K25" s="38" t="str">
        <f t="shared" ca="1" si="1"/>
        <v/>
      </c>
    </row>
    <row r="26" spans="1:11" x14ac:dyDescent="0.3">
      <c r="A26" s="7" t="str">
        <f t="shared" ca="1" si="2"/>
        <v/>
      </c>
      <c r="B26" s="3" t="str">
        <f t="shared" ca="1" si="3"/>
        <v>Ven</v>
      </c>
      <c r="C26" s="1">
        <f t="shared" ca="1" si="0"/>
        <v>43483</v>
      </c>
      <c r="D26" s="15"/>
      <c r="E26" s="15"/>
      <c r="F26" s="37">
        <f t="shared" si="4"/>
        <v>0</v>
      </c>
      <c r="G26" s="5"/>
      <c r="H26" s="5"/>
      <c r="I26" s="37">
        <f t="shared" si="5"/>
        <v>0</v>
      </c>
      <c r="J26" s="38">
        <f t="shared" si="6"/>
        <v>0</v>
      </c>
      <c r="K26" s="38" t="str">
        <f t="shared" ca="1" si="1"/>
        <v/>
      </c>
    </row>
    <row r="27" spans="1:11" x14ac:dyDescent="0.3">
      <c r="A27" s="7" t="str">
        <f t="shared" ca="1" si="2"/>
        <v/>
      </c>
      <c r="B27" s="3" t="str">
        <f t="shared" ca="1" si="3"/>
        <v>Sam</v>
      </c>
      <c r="C27" s="1">
        <f t="shared" ca="1" si="0"/>
        <v>43484</v>
      </c>
      <c r="D27" s="15"/>
      <c r="E27" s="15"/>
      <c r="F27" s="37">
        <f t="shared" si="4"/>
        <v>0</v>
      </c>
      <c r="G27" s="5"/>
      <c r="H27" s="5"/>
      <c r="I27" s="37">
        <f t="shared" si="5"/>
        <v>0</v>
      </c>
      <c r="J27" s="38">
        <f t="shared" si="6"/>
        <v>0</v>
      </c>
      <c r="K27" s="38" t="str">
        <f t="shared" ca="1" si="1"/>
        <v/>
      </c>
    </row>
    <row r="28" spans="1:11" x14ac:dyDescent="0.3">
      <c r="A28" s="7" t="str">
        <f t="shared" ca="1" si="2"/>
        <v/>
      </c>
      <c r="B28" s="3" t="str">
        <f t="shared" ca="1" si="3"/>
        <v>Dim</v>
      </c>
      <c r="C28" s="1">
        <f t="shared" ca="1" si="0"/>
        <v>43485</v>
      </c>
      <c r="D28" s="15"/>
      <c r="E28" s="15"/>
      <c r="F28" s="37">
        <f t="shared" si="4"/>
        <v>0</v>
      </c>
      <c r="G28" s="5"/>
      <c r="H28" s="5"/>
      <c r="I28" s="37">
        <f t="shared" si="5"/>
        <v>0</v>
      </c>
      <c r="J28" s="38">
        <f t="shared" si="6"/>
        <v>0</v>
      </c>
      <c r="K28" s="38">
        <f t="shared" ca="1" si="1"/>
        <v>0</v>
      </c>
    </row>
    <row r="29" spans="1:11" x14ac:dyDescent="0.3">
      <c r="A29" s="7">
        <f t="shared" ca="1" si="2"/>
        <v>4</v>
      </c>
      <c r="B29" s="3" t="str">
        <f t="shared" ca="1" si="3"/>
        <v>Lun</v>
      </c>
      <c r="C29" s="1">
        <f t="shared" ca="1" si="0"/>
        <v>43486</v>
      </c>
      <c r="D29" s="15"/>
      <c r="E29" s="15"/>
      <c r="F29" s="37">
        <f t="shared" si="4"/>
        <v>0</v>
      </c>
      <c r="G29" s="5"/>
      <c r="H29" s="5"/>
      <c r="I29" s="37">
        <f t="shared" si="5"/>
        <v>0</v>
      </c>
      <c r="J29" s="38">
        <f t="shared" si="6"/>
        <v>0</v>
      </c>
      <c r="K29" s="38" t="str">
        <f t="shared" ca="1" si="1"/>
        <v/>
      </c>
    </row>
    <row r="30" spans="1:11" x14ac:dyDescent="0.3">
      <c r="A30" s="7" t="str">
        <f t="shared" ca="1" si="2"/>
        <v/>
      </c>
      <c r="B30" s="3" t="str">
        <f t="shared" ca="1" si="3"/>
        <v>Mar</v>
      </c>
      <c r="C30" s="1">
        <f t="shared" ca="1" si="0"/>
        <v>43487</v>
      </c>
      <c r="D30" s="15"/>
      <c r="E30" s="15"/>
      <c r="F30" s="37">
        <f t="shared" si="4"/>
        <v>0</v>
      </c>
      <c r="G30" s="5"/>
      <c r="H30" s="5"/>
      <c r="I30" s="37">
        <f t="shared" si="5"/>
        <v>0</v>
      </c>
      <c r="J30" s="38">
        <f t="shared" si="6"/>
        <v>0</v>
      </c>
      <c r="K30" s="38" t="str">
        <f t="shared" ca="1" si="1"/>
        <v/>
      </c>
    </row>
    <row r="31" spans="1:11" x14ac:dyDescent="0.3">
      <c r="A31" s="7" t="str">
        <f t="shared" ca="1" si="2"/>
        <v/>
      </c>
      <c r="B31" s="3" t="str">
        <f t="shared" ca="1" si="3"/>
        <v>Mer</v>
      </c>
      <c r="C31" s="1">
        <f t="shared" ca="1" si="0"/>
        <v>43488</v>
      </c>
      <c r="D31" s="15"/>
      <c r="E31" s="15"/>
      <c r="F31" s="37">
        <f t="shared" si="4"/>
        <v>0</v>
      </c>
      <c r="G31" s="5"/>
      <c r="H31" s="5"/>
      <c r="I31" s="37">
        <f t="shared" si="5"/>
        <v>0</v>
      </c>
      <c r="J31" s="38">
        <f t="shared" si="6"/>
        <v>0</v>
      </c>
      <c r="K31" s="38" t="str">
        <f t="shared" ca="1" si="1"/>
        <v/>
      </c>
    </row>
    <row r="32" spans="1:11" x14ac:dyDescent="0.3">
      <c r="A32" s="7" t="str">
        <f t="shared" ca="1" si="2"/>
        <v/>
      </c>
      <c r="B32" s="3" t="str">
        <f t="shared" ca="1" si="3"/>
        <v>Jeu</v>
      </c>
      <c r="C32" s="1">
        <f t="shared" ca="1" si="0"/>
        <v>43489</v>
      </c>
      <c r="D32" s="15"/>
      <c r="E32" s="15"/>
      <c r="F32" s="37">
        <f t="shared" si="4"/>
        <v>0</v>
      </c>
      <c r="G32" s="5"/>
      <c r="H32" s="5"/>
      <c r="I32" s="37">
        <f t="shared" si="5"/>
        <v>0</v>
      </c>
      <c r="J32" s="38">
        <f t="shared" si="6"/>
        <v>0</v>
      </c>
      <c r="K32" s="38" t="str">
        <f t="shared" ca="1" si="1"/>
        <v/>
      </c>
    </row>
    <row r="33" spans="1:11" x14ac:dyDescent="0.3">
      <c r="A33" s="7" t="str">
        <f t="shared" ca="1" si="2"/>
        <v/>
      </c>
      <c r="B33" s="3" t="str">
        <f t="shared" ca="1" si="3"/>
        <v>Ven</v>
      </c>
      <c r="C33" s="1">
        <f t="shared" ca="1" si="0"/>
        <v>43490</v>
      </c>
      <c r="D33" s="15"/>
      <c r="E33" s="15"/>
      <c r="F33" s="37">
        <f t="shared" si="4"/>
        <v>0</v>
      </c>
      <c r="G33" s="5"/>
      <c r="H33" s="5"/>
      <c r="I33" s="37">
        <f t="shared" si="5"/>
        <v>0</v>
      </c>
      <c r="J33" s="38">
        <f t="shared" si="6"/>
        <v>0</v>
      </c>
      <c r="K33" s="38" t="str">
        <f t="shared" ca="1" si="1"/>
        <v/>
      </c>
    </row>
    <row r="34" spans="1:11" x14ac:dyDescent="0.3">
      <c r="A34" s="7" t="str">
        <f t="shared" ca="1" si="2"/>
        <v/>
      </c>
      <c r="B34" s="3" t="str">
        <f t="shared" ca="1" si="3"/>
        <v>Sam</v>
      </c>
      <c r="C34" s="1">
        <f t="shared" ca="1" si="0"/>
        <v>43491</v>
      </c>
      <c r="D34" s="15"/>
      <c r="E34" s="15"/>
      <c r="F34" s="37">
        <f t="shared" si="4"/>
        <v>0</v>
      </c>
      <c r="G34" s="5"/>
      <c r="H34" s="5"/>
      <c r="I34" s="37">
        <f t="shared" si="5"/>
        <v>0</v>
      </c>
      <c r="J34" s="38">
        <f t="shared" si="6"/>
        <v>0</v>
      </c>
      <c r="K34" s="38" t="str">
        <f t="shared" ca="1" si="1"/>
        <v/>
      </c>
    </row>
    <row r="35" spans="1:11" x14ac:dyDescent="0.3">
      <c r="A35" s="7" t="str">
        <f t="shared" ca="1" si="2"/>
        <v/>
      </c>
      <c r="B35" s="3" t="str">
        <f t="shared" ca="1" si="3"/>
        <v>Dim</v>
      </c>
      <c r="C35" s="1">
        <f t="shared" ca="1" si="0"/>
        <v>43492</v>
      </c>
      <c r="D35" s="15"/>
      <c r="E35" s="15"/>
      <c r="F35" s="37">
        <f t="shared" si="4"/>
        <v>0</v>
      </c>
      <c r="G35" s="5"/>
      <c r="H35" s="5"/>
      <c r="I35" s="37">
        <f t="shared" si="5"/>
        <v>0</v>
      </c>
      <c r="J35" s="38">
        <f t="shared" si="6"/>
        <v>0</v>
      </c>
      <c r="K35" s="38">
        <f t="shared" ca="1" si="1"/>
        <v>0</v>
      </c>
    </row>
    <row r="36" spans="1:11" x14ac:dyDescent="0.3">
      <c r="A36" s="7">
        <f t="shared" ca="1" si="2"/>
        <v>5</v>
      </c>
      <c r="B36" s="3" t="str">
        <f t="shared" ca="1" si="3"/>
        <v>Lun</v>
      </c>
      <c r="C36" s="1">
        <f t="shared" ca="1" si="0"/>
        <v>43493</v>
      </c>
      <c r="D36" s="15"/>
      <c r="E36" s="15"/>
      <c r="F36" s="37">
        <f t="shared" si="4"/>
        <v>0</v>
      </c>
      <c r="G36" s="5"/>
      <c r="H36" s="5"/>
      <c r="I36" s="37">
        <f t="shared" si="5"/>
        <v>0</v>
      </c>
      <c r="J36" s="38">
        <f t="shared" si="6"/>
        <v>0</v>
      </c>
      <c r="K36" s="38" t="str">
        <f t="shared" ca="1" si="1"/>
        <v/>
      </c>
    </row>
    <row r="37" spans="1:11" x14ac:dyDescent="0.3">
      <c r="A37" s="7" t="str">
        <f t="shared" ca="1" si="2"/>
        <v/>
      </c>
      <c r="B37" s="3" t="str">
        <f t="shared" ca="1" si="3"/>
        <v>Mar</v>
      </c>
      <c r="C37" s="1">
        <f t="shared" ca="1" si="0"/>
        <v>43494</v>
      </c>
      <c r="D37" s="15"/>
      <c r="E37" s="15"/>
      <c r="F37" s="37">
        <f t="shared" si="4"/>
        <v>0</v>
      </c>
      <c r="G37" s="5"/>
      <c r="H37" s="5"/>
      <c r="I37" s="37">
        <f t="shared" si="5"/>
        <v>0</v>
      </c>
      <c r="J37" s="38">
        <f t="shared" si="6"/>
        <v>0</v>
      </c>
      <c r="K37" s="38" t="str">
        <f t="shared" ca="1" si="1"/>
        <v/>
      </c>
    </row>
    <row r="38" spans="1:11" x14ac:dyDescent="0.3">
      <c r="A38" s="7" t="str">
        <f t="shared" ca="1" si="2"/>
        <v/>
      </c>
      <c r="B38" s="3" t="str">
        <f t="shared" ca="1" si="3"/>
        <v>Mer</v>
      </c>
      <c r="C38" s="1">
        <f t="shared" ca="1" si="0"/>
        <v>43495</v>
      </c>
      <c r="D38" s="15"/>
      <c r="E38" s="15"/>
      <c r="F38" s="37">
        <f t="shared" si="4"/>
        <v>0</v>
      </c>
      <c r="G38" s="5"/>
      <c r="H38" s="5"/>
      <c r="I38" s="37">
        <f t="shared" si="5"/>
        <v>0</v>
      </c>
      <c r="J38" s="38">
        <f t="shared" si="6"/>
        <v>0</v>
      </c>
      <c r="K38" s="38" t="str">
        <f t="shared" ca="1" si="1"/>
        <v/>
      </c>
    </row>
    <row r="39" spans="1:11" x14ac:dyDescent="0.3">
      <c r="A39" s="7" t="str">
        <f t="shared" ca="1" si="2"/>
        <v/>
      </c>
      <c r="B39" s="3" t="str">
        <f t="shared" ca="1" si="3"/>
        <v>Jeu</v>
      </c>
      <c r="C39" s="1">
        <f t="shared" ca="1" si="0"/>
        <v>43496</v>
      </c>
      <c r="D39" s="15"/>
      <c r="E39" s="15"/>
      <c r="F39" s="37">
        <f t="shared" si="4"/>
        <v>0</v>
      </c>
      <c r="G39" s="5"/>
      <c r="H39" s="5"/>
      <c r="I39" s="37">
        <f t="shared" si="5"/>
        <v>0</v>
      </c>
      <c r="J39" s="38">
        <f t="shared" si="6"/>
        <v>0</v>
      </c>
      <c r="K39" s="38" t="str">
        <f t="shared" ca="1" si="1"/>
        <v/>
      </c>
    </row>
  </sheetData>
  <mergeCells count="2">
    <mergeCell ref="A1:K5"/>
    <mergeCell ref="C6:C7"/>
  </mergeCells>
  <conditionalFormatting sqref="A9:A39">
    <cfRule type="expression" dxfId="35" priority="3">
      <formula>$A9&lt;&gt;""</formula>
    </cfRule>
  </conditionalFormatting>
  <conditionalFormatting sqref="K9:K39">
    <cfRule type="expression" dxfId="34" priority="2">
      <formula>$K9&lt;&gt;""</formula>
    </cfRule>
  </conditionalFormatting>
  <conditionalFormatting sqref="A8:A39">
    <cfRule type="expression" dxfId="33" priority="1">
      <formula>$A8&lt;&gt;""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Spinner 3">
              <controlPr defaultSize="0" autoPict="0">
                <anchor moveWithCells="1" sizeWithCells="1">
                  <from>
                    <xdr:col>0</xdr:col>
                    <xdr:colOff>563880</xdr:colOff>
                    <xdr:row>5</xdr:row>
                    <xdr:rowOff>30480</xdr:rowOff>
                  </from>
                  <to>
                    <xdr:col>1</xdr:col>
                    <xdr:colOff>586740</xdr:colOff>
                    <xdr:row>6</xdr:row>
                    <xdr:rowOff>182880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9"/>
  <sheetViews>
    <sheetView workbookViewId="0">
      <selection activeCell="O15" sqref="O15"/>
    </sheetView>
  </sheetViews>
  <sheetFormatPr baseColWidth="10" defaultRowHeight="15.6" x14ac:dyDescent="0.3"/>
  <cols>
    <col min="1" max="1" width="7.59765625" bestFit="1" customWidth="1"/>
    <col min="2" max="2" width="8.5" bestFit="1" customWidth="1"/>
    <col min="3" max="3" width="10.09765625" style="2" bestFit="1" customWidth="1"/>
    <col min="4" max="6" width="7.09765625" style="9" customWidth="1"/>
    <col min="7" max="8" width="7.09765625" customWidth="1"/>
    <col min="9" max="9" width="7.09765625" style="4" customWidth="1"/>
    <col min="10" max="10" width="13" bestFit="1" customWidth="1"/>
    <col min="11" max="11" width="12.59765625" style="10" customWidth="1"/>
  </cols>
  <sheetData>
    <row r="1" spans="1:11" s="4" customFormat="1" ht="16.2" thickTop="1" x14ac:dyDescent="0.3">
      <c r="A1" s="52" t="s">
        <v>5</v>
      </c>
      <c r="B1" s="53"/>
      <c r="C1" s="53"/>
      <c r="D1" s="53"/>
      <c r="E1" s="53"/>
      <c r="F1" s="53"/>
      <c r="G1" s="53"/>
      <c r="H1" s="53"/>
      <c r="I1" s="53"/>
      <c r="J1" s="53"/>
      <c r="K1" s="54"/>
    </row>
    <row r="2" spans="1:11" s="4" customFormat="1" x14ac:dyDescent="0.3">
      <c r="A2" s="55"/>
      <c r="B2" s="56"/>
      <c r="C2" s="56"/>
      <c r="D2" s="56"/>
      <c r="E2" s="56"/>
      <c r="F2" s="56"/>
      <c r="G2" s="56"/>
      <c r="H2" s="56"/>
      <c r="I2" s="56"/>
      <c r="J2" s="56"/>
      <c r="K2" s="57"/>
    </row>
    <row r="3" spans="1:11" s="4" customFormat="1" x14ac:dyDescent="0.3">
      <c r="A3" s="55"/>
      <c r="B3" s="56"/>
      <c r="C3" s="56"/>
      <c r="D3" s="56"/>
      <c r="E3" s="56"/>
      <c r="F3" s="56"/>
      <c r="G3" s="56"/>
      <c r="H3" s="56"/>
      <c r="I3" s="56"/>
      <c r="J3" s="56"/>
      <c r="K3" s="57"/>
    </row>
    <row r="4" spans="1:11" s="4" customFormat="1" x14ac:dyDescent="0.3">
      <c r="A4" s="55"/>
      <c r="B4" s="56"/>
      <c r="C4" s="56"/>
      <c r="D4" s="56"/>
      <c r="E4" s="56"/>
      <c r="F4" s="56"/>
      <c r="G4" s="56"/>
      <c r="H4" s="56"/>
      <c r="I4" s="56"/>
      <c r="J4" s="56"/>
      <c r="K4" s="57"/>
    </row>
    <row r="5" spans="1:11" s="4" customFormat="1" ht="16.2" thickBot="1" x14ac:dyDescent="0.35">
      <c r="A5" s="58"/>
      <c r="B5" s="59"/>
      <c r="C5" s="59"/>
      <c r="D5" s="59"/>
      <c r="E5" s="59"/>
      <c r="F5" s="59"/>
      <c r="G5" s="59"/>
      <c r="H5" s="59"/>
      <c r="I5" s="59"/>
      <c r="J5" s="59"/>
      <c r="K5" s="60"/>
    </row>
    <row r="6" spans="1:11" s="4" customFormat="1" ht="16.2" thickTop="1" x14ac:dyDescent="0.3">
      <c r="A6" s="22"/>
      <c r="B6" s="22"/>
      <c r="C6" s="50">
        <f>Janvier!C6</f>
        <v>2019</v>
      </c>
      <c r="D6" s="23"/>
      <c r="E6" s="23"/>
      <c r="F6" s="23"/>
      <c r="G6" s="22"/>
      <c r="H6" s="22"/>
      <c r="I6" s="22"/>
      <c r="J6" s="18" t="s">
        <v>4</v>
      </c>
      <c r="K6" s="19">
        <f ca="1">SUM(Janvier:Février!K7)</f>
        <v>0.67708333333333337</v>
      </c>
    </row>
    <row r="7" spans="1:11" s="4" customFormat="1" x14ac:dyDescent="0.3">
      <c r="A7" s="22"/>
      <c r="B7" s="22"/>
      <c r="C7" s="51"/>
      <c r="D7" s="23"/>
      <c r="E7" s="23"/>
      <c r="F7" s="23"/>
      <c r="G7" s="22"/>
      <c r="H7" s="22"/>
      <c r="I7" s="22"/>
      <c r="J7" s="13" t="s">
        <v>10</v>
      </c>
      <c r="K7" s="14">
        <f ca="1">SUM(K9:K39)</f>
        <v>0</v>
      </c>
    </row>
    <row r="8" spans="1:11" x14ac:dyDescent="0.3">
      <c r="A8" s="24" t="s">
        <v>1</v>
      </c>
      <c r="B8" s="25" t="s">
        <v>0</v>
      </c>
      <c r="C8" s="26" t="str">
        <f ca="1">MID(CELL("nomfichier",C8),FIND("]",CELL("nomfichier",C8))+1,20)</f>
        <v>Février</v>
      </c>
      <c r="D8" s="27" t="s">
        <v>2</v>
      </c>
      <c r="E8" s="27" t="s">
        <v>3</v>
      </c>
      <c r="F8" s="35" t="s">
        <v>8</v>
      </c>
      <c r="G8" s="28" t="s">
        <v>2</v>
      </c>
      <c r="H8" s="29" t="s">
        <v>3</v>
      </c>
      <c r="I8" s="36" t="s">
        <v>9</v>
      </c>
      <c r="J8" s="20" t="s">
        <v>6</v>
      </c>
      <c r="K8" s="21" t="s">
        <v>7</v>
      </c>
    </row>
    <row r="9" spans="1:11" x14ac:dyDescent="0.3">
      <c r="A9" s="7" t="str">
        <f ca="1">IFERROR(IF(WEEKDAY(C9,2)=1,WEEKNUM(C9,21),""),"")</f>
        <v/>
      </c>
      <c r="B9" s="3" t="str">
        <f ca="1">IFERROR(CHOOSE(WEEKDAY(C9),"Dim","Lun","Mar","Mer","Jeu","Ven","Sam"),"")</f>
        <v>Ven</v>
      </c>
      <c r="C9" s="1">
        <f t="shared" ref="C9:C39" ca="1" si="0">IF(MONTH(DATE($C$6,MONTH(1&amp;$C$8),ROW()-8))=MONTH(1&amp;$C$8),DATE($C$6,MONTH(1&amp;$C$8),ROW()-8),"")</f>
        <v>43497</v>
      </c>
      <c r="D9" s="15"/>
      <c r="E9" s="15"/>
      <c r="F9" s="37">
        <f>MOD(E9-D9,1)</f>
        <v>0</v>
      </c>
      <c r="G9" s="5"/>
      <c r="H9" s="5"/>
      <c r="I9" s="37">
        <f>MOD(H9-G9,1)</f>
        <v>0</v>
      </c>
      <c r="J9" s="38">
        <f>MOD(H9-D9,1)-MOD(G9-E9,1)</f>
        <v>0</v>
      </c>
      <c r="K9" s="38" t="str">
        <f t="shared" ref="K9:K39" ca="1" si="1">IFERROR(IF(WEEKDAY($C9)=1,SUM($J3:$J9),""),"")</f>
        <v/>
      </c>
    </row>
    <row r="10" spans="1:11" x14ac:dyDescent="0.3">
      <c r="A10" s="7" t="str">
        <f t="shared" ref="A10:A39" ca="1" si="2">IFERROR(IF(WEEKDAY(C10,2)=1,WEEKNUM(C10,21),""),"")</f>
        <v/>
      </c>
      <c r="B10" s="3" t="str">
        <f t="shared" ref="B10:B39" ca="1" si="3">IFERROR(CHOOSE(WEEKDAY(C10),"Dim","Lun","Mar","Mer","Jeu","Ven","Sam"),"")</f>
        <v>Sam</v>
      </c>
      <c r="C10" s="1">
        <f t="shared" ca="1" si="0"/>
        <v>43498</v>
      </c>
      <c r="D10" s="15"/>
      <c r="E10" s="15"/>
      <c r="F10" s="37">
        <f t="shared" ref="F10:F39" si="4">MOD(E10-D10,1)</f>
        <v>0</v>
      </c>
      <c r="G10" s="5"/>
      <c r="H10" s="5"/>
      <c r="I10" s="37">
        <f t="shared" ref="I10:I39" si="5">MOD(H10-G10,1)</f>
        <v>0</v>
      </c>
      <c r="J10" s="38">
        <f t="shared" ref="J10:J39" si="6">MOD(H10-D10,1)-MOD(G10-E10,1)</f>
        <v>0</v>
      </c>
      <c r="K10" s="38" t="str">
        <f t="shared" ca="1" si="1"/>
        <v/>
      </c>
    </row>
    <row r="11" spans="1:11" x14ac:dyDescent="0.3">
      <c r="A11" s="7" t="str">
        <f t="shared" ca="1" si="2"/>
        <v/>
      </c>
      <c r="B11" s="3" t="str">
        <f t="shared" ca="1" si="3"/>
        <v>Dim</v>
      </c>
      <c r="C11" s="1">
        <f t="shared" ca="1" si="0"/>
        <v>43499</v>
      </c>
      <c r="D11" s="15"/>
      <c r="E11" s="15"/>
      <c r="F11" s="37">
        <f t="shared" si="4"/>
        <v>0</v>
      </c>
      <c r="G11" s="5"/>
      <c r="H11" s="5"/>
      <c r="I11" s="37">
        <f t="shared" si="5"/>
        <v>0</v>
      </c>
      <c r="J11" s="38">
        <f t="shared" si="6"/>
        <v>0</v>
      </c>
      <c r="K11" s="38">
        <f t="shared" ca="1" si="1"/>
        <v>0</v>
      </c>
    </row>
    <row r="12" spans="1:11" x14ac:dyDescent="0.3">
      <c r="A12" s="7">
        <f t="shared" ca="1" si="2"/>
        <v>6</v>
      </c>
      <c r="B12" s="3" t="str">
        <f t="shared" ca="1" si="3"/>
        <v>Lun</v>
      </c>
      <c r="C12" s="1">
        <f t="shared" ca="1" si="0"/>
        <v>43500</v>
      </c>
      <c r="D12" s="15"/>
      <c r="E12" s="15"/>
      <c r="F12" s="37">
        <f t="shared" si="4"/>
        <v>0</v>
      </c>
      <c r="G12" s="5"/>
      <c r="H12" s="5"/>
      <c r="I12" s="37">
        <f t="shared" si="5"/>
        <v>0</v>
      </c>
      <c r="J12" s="38">
        <f t="shared" si="6"/>
        <v>0</v>
      </c>
      <c r="K12" s="38" t="str">
        <f t="shared" ca="1" si="1"/>
        <v/>
      </c>
    </row>
    <row r="13" spans="1:11" x14ac:dyDescent="0.3">
      <c r="A13" s="7" t="str">
        <f t="shared" ca="1" si="2"/>
        <v/>
      </c>
      <c r="B13" s="3" t="str">
        <f t="shared" ca="1" si="3"/>
        <v>Mar</v>
      </c>
      <c r="C13" s="1">
        <f t="shared" ca="1" si="0"/>
        <v>43501</v>
      </c>
      <c r="D13" s="15"/>
      <c r="E13" s="15"/>
      <c r="F13" s="37">
        <f t="shared" si="4"/>
        <v>0</v>
      </c>
      <c r="G13" s="5"/>
      <c r="H13" s="5"/>
      <c r="I13" s="37">
        <f t="shared" si="5"/>
        <v>0</v>
      </c>
      <c r="J13" s="38">
        <f t="shared" si="6"/>
        <v>0</v>
      </c>
      <c r="K13" s="38" t="str">
        <f t="shared" ca="1" si="1"/>
        <v/>
      </c>
    </row>
    <row r="14" spans="1:11" x14ac:dyDescent="0.3">
      <c r="A14" s="7" t="str">
        <f t="shared" ca="1" si="2"/>
        <v/>
      </c>
      <c r="B14" s="3" t="str">
        <f t="shared" ca="1" si="3"/>
        <v>Mer</v>
      </c>
      <c r="C14" s="1">
        <f t="shared" ca="1" si="0"/>
        <v>43502</v>
      </c>
      <c r="D14" s="15"/>
      <c r="E14" s="15"/>
      <c r="F14" s="37">
        <f t="shared" si="4"/>
        <v>0</v>
      </c>
      <c r="G14" s="5"/>
      <c r="H14" s="5"/>
      <c r="I14" s="37">
        <f t="shared" si="5"/>
        <v>0</v>
      </c>
      <c r="J14" s="38">
        <f t="shared" si="6"/>
        <v>0</v>
      </c>
      <c r="K14" s="38" t="str">
        <f t="shared" ca="1" si="1"/>
        <v/>
      </c>
    </row>
    <row r="15" spans="1:11" x14ac:dyDescent="0.3">
      <c r="A15" s="7" t="str">
        <f t="shared" ca="1" si="2"/>
        <v/>
      </c>
      <c r="B15" s="3" t="str">
        <f t="shared" ca="1" si="3"/>
        <v>Jeu</v>
      </c>
      <c r="C15" s="1">
        <f t="shared" ca="1" si="0"/>
        <v>43503</v>
      </c>
      <c r="D15" s="15"/>
      <c r="E15" s="15"/>
      <c r="F15" s="37">
        <f t="shared" si="4"/>
        <v>0</v>
      </c>
      <c r="G15" s="5"/>
      <c r="H15" s="5"/>
      <c r="I15" s="37">
        <f t="shared" si="5"/>
        <v>0</v>
      </c>
      <c r="J15" s="38">
        <f t="shared" si="6"/>
        <v>0</v>
      </c>
      <c r="K15" s="38" t="str">
        <f t="shared" ca="1" si="1"/>
        <v/>
      </c>
    </row>
    <row r="16" spans="1:11" x14ac:dyDescent="0.3">
      <c r="A16" s="7" t="str">
        <f t="shared" ca="1" si="2"/>
        <v/>
      </c>
      <c r="B16" s="3" t="str">
        <f t="shared" ca="1" si="3"/>
        <v>Ven</v>
      </c>
      <c r="C16" s="1">
        <f t="shared" ca="1" si="0"/>
        <v>43504</v>
      </c>
      <c r="D16" s="15"/>
      <c r="E16" s="15"/>
      <c r="F16" s="37">
        <f t="shared" si="4"/>
        <v>0</v>
      </c>
      <c r="G16" s="5"/>
      <c r="H16" s="5"/>
      <c r="I16" s="37">
        <f t="shared" si="5"/>
        <v>0</v>
      </c>
      <c r="J16" s="38">
        <f t="shared" si="6"/>
        <v>0</v>
      </c>
      <c r="K16" s="38" t="str">
        <f t="shared" ca="1" si="1"/>
        <v/>
      </c>
    </row>
    <row r="17" spans="1:11" x14ac:dyDescent="0.3">
      <c r="A17" s="7" t="str">
        <f t="shared" ca="1" si="2"/>
        <v/>
      </c>
      <c r="B17" s="3" t="str">
        <f t="shared" ca="1" si="3"/>
        <v>Sam</v>
      </c>
      <c r="C17" s="1">
        <f t="shared" ca="1" si="0"/>
        <v>43505</v>
      </c>
      <c r="D17" s="15"/>
      <c r="E17" s="15"/>
      <c r="F17" s="37">
        <f t="shared" si="4"/>
        <v>0</v>
      </c>
      <c r="G17" s="5"/>
      <c r="H17" s="5"/>
      <c r="I17" s="37">
        <f t="shared" si="5"/>
        <v>0</v>
      </c>
      <c r="J17" s="38">
        <f t="shared" si="6"/>
        <v>0</v>
      </c>
      <c r="K17" s="38" t="str">
        <f t="shared" ca="1" si="1"/>
        <v/>
      </c>
    </row>
    <row r="18" spans="1:11" x14ac:dyDescent="0.3">
      <c r="A18" s="7" t="str">
        <f t="shared" ca="1" si="2"/>
        <v/>
      </c>
      <c r="B18" s="3" t="str">
        <f t="shared" ca="1" si="3"/>
        <v>Dim</v>
      </c>
      <c r="C18" s="1">
        <f t="shared" ca="1" si="0"/>
        <v>43506</v>
      </c>
      <c r="D18" s="15"/>
      <c r="E18" s="15"/>
      <c r="F18" s="37">
        <f t="shared" si="4"/>
        <v>0</v>
      </c>
      <c r="G18" s="5"/>
      <c r="H18" s="5"/>
      <c r="I18" s="37">
        <f t="shared" si="5"/>
        <v>0</v>
      </c>
      <c r="J18" s="38">
        <f t="shared" si="6"/>
        <v>0</v>
      </c>
      <c r="K18" s="38">
        <f t="shared" ca="1" si="1"/>
        <v>0</v>
      </c>
    </row>
    <row r="19" spans="1:11" x14ac:dyDescent="0.3">
      <c r="A19" s="7">
        <f t="shared" ca="1" si="2"/>
        <v>7</v>
      </c>
      <c r="B19" s="3" t="str">
        <f t="shared" ca="1" si="3"/>
        <v>Lun</v>
      </c>
      <c r="C19" s="1">
        <f t="shared" ca="1" si="0"/>
        <v>43507</v>
      </c>
      <c r="D19" s="15"/>
      <c r="E19" s="15"/>
      <c r="F19" s="37">
        <f t="shared" si="4"/>
        <v>0</v>
      </c>
      <c r="G19" s="5"/>
      <c r="H19" s="5"/>
      <c r="I19" s="37">
        <f t="shared" si="5"/>
        <v>0</v>
      </c>
      <c r="J19" s="38">
        <f t="shared" si="6"/>
        <v>0</v>
      </c>
      <c r="K19" s="38" t="str">
        <f t="shared" ca="1" si="1"/>
        <v/>
      </c>
    </row>
    <row r="20" spans="1:11" x14ac:dyDescent="0.3">
      <c r="A20" s="7" t="str">
        <f t="shared" ca="1" si="2"/>
        <v/>
      </c>
      <c r="B20" s="3" t="str">
        <f t="shared" ca="1" si="3"/>
        <v>Mar</v>
      </c>
      <c r="C20" s="1">
        <f t="shared" ca="1" si="0"/>
        <v>43508</v>
      </c>
      <c r="D20" s="15"/>
      <c r="E20" s="15"/>
      <c r="F20" s="37">
        <f t="shared" si="4"/>
        <v>0</v>
      </c>
      <c r="G20" s="5"/>
      <c r="H20" s="5"/>
      <c r="I20" s="37">
        <f t="shared" si="5"/>
        <v>0</v>
      </c>
      <c r="J20" s="38">
        <f t="shared" si="6"/>
        <v>0</v>
      </c>
      <c r="K20" s="38" t="str">
        <f t="shared" ca="1" si="1"/>
        <v/>
      </c>
    </row>
    <row r="21" spans="1:11" x14ac:dyDescent="0.3">
      <c r="A21" s="7" t="str">
        <f t="shared" ca="1" si="2"/>
        <v/>
      </c>
      <c r="B21" s="3" t="str">
        <f t="shared" ca="1" si="3"/>
        <v>Mer</v>
      </c>
      <c r="C21" s="1">
        <f t="shared" ca="1" si="0"/>
        <v>43509</v>
      </c>
      <c r="D21" s="15"/>
      <c r="E21" s="15"/>
      <c r="F21" s="37">
        <f t="shared" si="4"/>
        <v>0</v>
      </c>
      <c r="G21" s="5"/>
      <c r="H21" s="5"/>
      <c r="I21" s="37">
        <f t="shared" si="5"/>
        <v>0</v>
      </c>
      <c r="J21" s="38">
        <f t="shared" si="6"/>
        <v>0</v>
      </c>
      <c r="K21" s="38" t="str">
        <f t="shared" ca="1" si="1"/>
        <v/>
      </c>
    </row>
    <row r="22" spans="1:11" x14ac:dyDescent="0.3">
      <c r="A22" s="7" t="str">
        <f t="shared" ca="1" si="2"/>
        <v/>
      </c>
      <c r="B22" s="3" t="str">
        <f t="shared" ca="1" si="3"/>
        <v>Jeu</v>
      </c>
      <c r="C22" s="1">
        <f t="shared" ca="1" si="0"/>
        <v>43510</v>
      </c>
      <c r="D22" s="15"/>
      <c r="E22" s="15"/>
      <c r="F22" s="37">
        <f t="shared" si="4"/>
        <v>0</v>
      </c>
      <c r="G22" s="5"/>
      <c r="H22" s="5"/>
      <c r="I22" s="37">
        <f t="shared" si="5"/>
        <v>0</v>
      </c>
      <c r="J22" s="38">
        <f t="shared" si="6"/>
        <v>0</v>
      </c>
      <c r="K22" s="38" t="str">
        <f t="shared" ca="1" si="1"/>
        <v/>
      </c>
    </row>
    <row r="23" spans="1:11" x14ac:dyDescent="0.3">
      <c r="A23" s="7" t="str">
        <f t="shared" ca="1" si="2"/>
        <v/>
      </c>
      <c r="B23" s="3" t="str">
        <f t="shared" ca="1" si="3"/>
        <v>Ven</v>
      </c>
      <c r="C23" s="1">
        <f t="shared" ca="1" si="0"/>
        <v>43511</v>
      </c>
      <c r="D23" s="15"/>
      <c r="E23" s="15"/>
      <c r="F23" s="37">
        <f t="shared" si="4"/>
        <v>0</v>
      </c>
      <c r="G23" s="5"/>
      <c r="H23" s="5"/>
      <c r="I23" s="37">
        <f t="shared" si="5"/>
        <v>0</v>
      </c>
      <c r="J23" s="38">
        <f t="shared" si="6"/>
        <v>0</v>
      </c>
      <c r="K23" s="38" t="str">
        <f t="shared" ca="1" si="1"/>
        <v/>
      </c>
    </row>
    <row r="24" spans="1:11" x14ac:dyDescent="0.3">
      <c r="A24" s="7" t="str">
        <f t="shared" ca="1" si="2"/>
        <v/>
      </c>
      <c r="B24" s="3" t="str">
        <f t="shared" ca="1" si="3"/>
        <v>Sam</v>
      </c>
      <c r="C24" s="1">
        <f t="shared" ca="1" si="0"/>
        <v>43512</v>
      </c>
      <c r="D24" s="15"/>
      <c r="E24" s="15"/>
      <c r="F24" s="37">
        <f t="shared" si="4"/>
        <v>0</v>
      </c>
      <c r="G24" s="5"/>
      <c r="H24" s="5"/>
      <c r="I24" s="37">
        <f t="shared" si="5"/>
        <v>0</v>
      </c>
      <c r="J24" s="38">
        <f t="shared" si="6"/>
        <v>0</v>
      </c>
      <c r="K24" s="38" t="str">
        <f t="shared" ca="1" si="1"/>
        <v/>
      </c>
    </row>
    <row r="25" spans="1:11" x14ac:dyDescent="0.3">
      <c r="A25" s="7" t="str">
        <f t="shared" ca="1" si="2"/>
        <v/>
      </c>
      <c r="B25" s="3" t="str">
        <f t="shared" ca="1" si="3"/>
        <v>Dim</v>
      </c>
      <c r="C25" s="1">
        <f t="shared" ca="1" si="0"/>
        <v>43513</v>
      </c>
      <c r="D25" s="15"/>
      <c r="E25" s="15"/>
      <c r="F25" s="37">
        <f t="shared" si="4"/>
        <v>0</v>
      </c>
      <c r="G25" s="5"/>
      <c r="H25" s="5"/>
      <c r="I25" s="37">
        <f t="shared" si="5"/>
        <v>0</v>
      </c>
      <c r="J25" s="38">
        <f t="shared" si="6"/>
        <v>0</v>
      </c>
      <c r="K25" s="38">
        <f t="shared" ca="1" si="1"/>
        <v>0</v>
      </c>
    </row>
    <row r="26" spans="1:11" x14ac:dyDescent="0.3">
      <c r="A26" s="7">
        <f t="shared" ca="1" si="2"/>
        <v>8</v>
      </c>
      <c r="B26" s="3" t="str">
        <f t="shared" ca="1" si="3"/>
        <v>Lun</v>
      </c>
      <c r="C26" s="1">
        <f t="shared" ca="1" si="0"/>
        <v>43514</v>
      </c>
      <c r="D26" s="15"/>
      <c r="E26" s="15"/>
      <c r="F26" s="37">
        <f t="shared" si="4"/>
        <v>0</v>
      </c>
      <c r="G26" s="5"/>
      <c r="H26" s="5"/>
      <c r="I26" s="37">
        <f t="shared" si="5"/>
        <v>0</v>
      </c>
      <c r="J26" s="38">
        <f t="shared" si="6"/>
        <v>0</v>
      </c>
      <c r="K26" s="38" t="str">
        <f t="shared" ca="1" si="1"/>
        <v/>
      </c>
    </row>
    <row r="27" spans="1:11" x14ac:dyDescent="0.3">
      <c r="A27" s="7" t="str">
        <f t="shared" ca="1" si="2"/>
        <v/>
      </c>
      <c r="B27" s="3" t="str">
        <f t="shared" ca="1" si="3"/>
        <v>Mar</v>
      </c>
      <c r="C27" s="1">
        <f t="shared" ca="1" si="0"/>
        <v>43515</v>
      </c>
      <c r="D27" s="15"/>
      <c r="E27" s="15"/>
      <c r="F27" s="37">
        <f t="shared" si="4"/>
        <v>0</v>
      </c>
      <c r="G27" s="5"/>
      <c r="H27" s="5"/>
      <c r="I27" s="37">
        <f t="shared" si="5"/>
        <v>0</v>
      </c>
      <c r="J27" s="38">
        <f t="shared" si="6"/>
        <v>0</v>
      </c>
      <c r="K27" s="38" t="str">
        <f t="shared" ca="1" si="1"/>
        <v/>
      </c>
    </row>
    <row r="28" spans="1:11" x14ac:dyDescent="0.3">
      <c r="A28" s="7" t="str">
        <f t="shared" ca="1" si="2"/>
        <v/>
      </c>
      <c r="B28" s="3" t="str">
        <f t="shared" ca="1" si="3"/>
        <v>Mer</v>
      </c>
      <c r="C28" s="1">
        <f t="shared" ca="1" si="0"/>
        <v>43516</v>
      </c>
      <c r="D28" s="15"/>
      <c r="E28" s="15"/>
      <c r="F28" s="37">
        <f t="shared" si="4"/>
        <v>0</v>
      </c>
      <c r="G28" s="5"/>
      <c r="H28" s="5"/>
      <c r="I28" s="37">
        <f t="shared" si="5"/>
        <v>0</v>
      </c>
      <c r="J28" s="38">
        <f t="shared" si="6"/>
        <v>0</v>
      </c>
      <c r="K28" s="38" t="str">
        <f t="shared" ca="1" si="1"/>
        <v/>
      </c>
    </row>
    <row r="29" spans="1:11" x14ac:dyDescent="0.3">
      <c r="A29" s="7" t="str">
        <f t="shared" ca="1" si="2"/>
        <v/>
      </c>
      <c r="B29" s="3" t="str">
        <f t="shared" ca="1" si="3"/>
        <v>Jeu</v>
      </c>
      <c r="C29" s="1">
        <f t="shared" ca="1" si="0"/>
        <v>43517</v>
      </c>
      <c r="D29" s="15"/>
      <c r="E29" s="15"/>
      <c r="F29" s="37">
        <f t="shared" si="4"/>
        <v>0</v>
      </c>
      <c r="G29" s="5"/>
      <c r="H29" s="5"/>
      <c r="I29" s="37">
        <f t="shared" si="5"/>
        <v>0</v>
      </c>
      <c r="J29" s="38">
        <f t="shared" si="6"/>
        <v>0</v>
      </c>
      <c r="K29" s="38" t="str">
        <f t="shared" ca="1" si="1"/>
        <v/>
      </c>
    </row>
    <row r="30" spans="1:11" x14ac:dyDescent="0.3">
      <c r="A30" s="7" t="str">
        <f t="shared" ca="1" si="2"/>
        <v/>
      </c>
      <c r="B30" s="3" t="str">
        <f t="shared" ca="1" si="3"/>
        <v>Ven</v>
      </c>
      <c r="C30" s="1">
        <f t="shared" ca="1" si="0"/>
        <v>43518</v>
      </c>
      <c r="D30" s="15"/>
      <c r="E30" s="15"/>
      <c r="F30" s="37">
        <f t="shared" si="4"/>
        <v>0</v>
      </c>
      <c r="G30" s="5"/>
      <c r="H30" s="5"/>
      <c r="I30" s="37">
        <f t="shared" si="5"/>
        <v>0</v>
      </c>
      <c r="J30" s="38">
        <f t="shared" si="6"/>
        <v>0</v>
      </c>
      <c r="K30" s="38" t="str">
        <f t="shared" ca="1" si="1"/>
        <v/>
      </c>
    </row>
    <row r="31" spans="1:11" x14ac:dyDescent="0.3">
      <c r="A31" s="7" t="str">
        <f t="shared" ca="1" si="2"/>
        <v/>
      </c>
      <c r="B31" s="3" t="str">
        <f t="shared" ca="1" si="3"/>
        <v>Sam</v>
      </c>
      <c r="C31" s="1">
        <f t="shared" ca="1" si="0"/>
        <v>43519</v>
      </c>
      <c r="D31" s="15"/>
      <c r="E31" s="15"/>
      <c r="F31" s="37">
        <f t="shared" si="4"/>
        <v>0</v>
      </c>
      <c r="G31" s="5"/>
      <c r="H31" s="5"/>
      <c r="I31" s="37">
        <f t="shared" si="5"/>
        <v>0</v>
      </c>
      <c r="J31" s="38">
        <f t="shared" si="6"/>
        <v>0</v>
      </c>
      <c r="K31" s="38" t="str">
        <f t="shared" ca="1" si="1"/>
        <v/>
      </c>
    </row>
    <row r="32" spans="1:11" x14ac:dyDescent="0.3">
      <c r="A32" s="7" t="str">
        <f t="shared" ca="1" si="2"/>
        <v/>
      </c>
      <c r="B32" s="3" t="str">
        <f t="shared" ca="1" si="3"/>
        <v>Dim</v>
      </c>
      <c r="C32" s="1">
        <f t="shared" ca="1" si="0"/>
        <v>43520</v>
      </c>
      <c r="D32" s="15"/>
      <c r="E32" s="15"/>
      <c r="F32" s="37">
        <f t="shared" si="4"/>
        <v>0</v>
      </c>
      <c r="G32" s="5"/>
      <c r="H32" s="5"/>
      <c r="I32" s="37">
        <f t="shared" si="5"/>
        <v>0</v>
      </c>
      <c r="J32" s="38">
        <f t="shared" si="6"/>
        <v>0</v>
      </c>
      <c r="K32" s="38">
        <f t="shared" ca="1" si="1"/>
        <v>0</v>
      </c>
    </row>
    <row r="33" spans="1:11" x14ac:dyDescent="0.3">
      <c r="A33" s="7">
        <f t="shared" ca="1" si="2"/>
        <v>9</v>
      </c>
      <c r="B33" s="3" t="str">
        <f t="shared" ca="1" si="3"/>
        <v>Lun</v>
      </c>
      <c r="C33" s="1">
        <f t="shared" ca="1" si="0"/>
        <v>43521</v>
      </c>
      <c r="D33" s="15"/>
      <c r="E33" s="15"/>
      <c r="F33" s="37">
        <f t="shared" si="4"/>
        <v>0</v>
      </c>
      <c r="G33" s="5"/>
      <c r="H33" s="5"/>
      <c r="I33" s="37">
        <f t="shared" si="5"/>
        <v>0</v>
      </c>
      <c r="J33" s="38">
        <f t="shared" si="6"/>
        <v>0</v>
      </c>
      <c r="K33" s="38" t="str">
        <f t="shared" ca="1" si="1"/>
        <v/>
      </c>
    </row>
    <row r="34" spans="1:11" x14ac:dyDescent="0.3">
      <c r="A34" s="7" t="str">
        <f t="shared" ca="1" si="2"/>
        <v/>
      </c>
      <c r="B34" s="3" t="str">
        <f t="shared" ca="1" si="3"/>
        <v>Mar</v>
      </c>
      <c r="C34" s="1">
        <f t="shared" ca="1" si="0"/>
        <v>43522</v>
      </c>
      <c r="D34" s="15"/>
      <c r="E34" s="15"/>
      <c r="F34" s="37">
        <f t="shared" si="4"/>
        <v>0</v>
      </c>
      <c r="G34" s="5"/>
      <c r="H34" s="5"/>
      <c r="I34" s="37">
        <f t="shared" si="5"/>
        <v>0</v>
      </c>
      <c r="J34" s="38">
        <f t="shared" si="6"/>
        <v>0</v>
      </c>
      <c r="K34" s="38" t="str">
        <f t="shared" ca="1" si="1"/>
        <v/>
      </c>
    </row>
    <row r="35" spans="1:11" x14ac:dyDescent="0.3">
      <c r="A35" s="7" t="str">
        <f t="shared" ca="1" si="2"/>
        <v/>
      </c>
      <c r="B35" s="3" t="str">
        <f t="shared" ca="1" si="3"/>
        <v>Mer</v>
      </c>
      <c r="C35" s="1">
        <f t="shared" ca="1" si="0"/>
        <v>43523</v>
      </c>
      <c r="D35" s="15"/>
      <c r="E35" s="15"/>
      <c r="F35" s="37">
        <f t="shared" si="4"/>
        <v>0</v>
      </c>
      <c r="G35" s="5"/>
      <c r="H35" s="5"/>
      <c r="I35" s="37">
        <f t="shared" si="5"/>
        <v>0</v>
      </c>
      <c r="J35" s="38">
        <f t="shared" si="6"/>
        <v>0</v>
      </c>
      <c r="K35" s="38" t="str">
        <f t="shared" ca="1" si="1"/>
        <v/>
      </c>
    </row>
    <row r="36" spans="1:11" x14ac:dyDescent="0.3">
      <c r="A36" s="7" t="str">
        <f t="shared" ca="1" si="2"/>
        <v/>
      </c>
      <c r="B36" s="3" t="str">
        <f t="shared" ca="1" si="3"/>
        <v>Jeu</v>
      </c>
      <c r="C36" s="1">
        <f t="shared" ca="1" si="0"/>
        <v>43524</v>
      </c>
      <c r="D36" s="15"/>
      <c r="E36" s="15"/>
      <c r="F36" s="37">
        <f t="shared" si="4"/>
        <v>0</v>
      </c>
      <c r="G36" s="5"/>
      <c r="H36" s="5"/>
      <c r="I36" s="37">
        <f t="shared" si="5"/>
        <v>0</v>
      </c>
      <c r="J36" s="38">
        <f t="shared" si="6"/>
        <v>0</v>
      </c>
      <c r="K36" s="38" t="str">
        <f t="shared" ca="1" si="1"/>
        <v/>
      </c>
    </row>
    <row r="37" spans="1:11" x14ac:dyDescent="0.3">
      <c r="A37" s="7" t="str">
        <f t="shared" ca="1" si="2"/>
        <v/>
      </c>
      <c r="B37" s="3" t="str">
        <f t="shared" ca="1" si="3"/>
        <v/>
      </c>
      <c r="C37" s="1" t="str">
        <f t="shared" ca="1" si="0"/>
        <v/>
      </c>
      <c r="D37" s="15"/>
      <c r="E37" s="15"/>
      <c r="F37" s="37">
        <f t="shared" si="4"/>
        <v>0</v>
      </c>
      <c r="G37" s="5"/>
      <c r="H37" s="5"/>
      <c r="I37" s="37">
        <f t="shared" si="5"/>
        <v>0</v>
      </c>
      <c r="J37" s="38">
        <f t="shared" si="6"/>
        <v>0</v>
      </c>
      <c r="K37" s="38" t="str">
        <f t="shared" ca="1" si="1"/>
        <v/>
      </c>
    </row>
    <row r="38" spans="1:11" x14ac:dyDescent="0.3">
      <c r="A38" s="7" t="str">
        <f t="shared" ca="1" si="2"/>
        <v/>
      </c>
      <c r="B38" s="3" t="str">
        <f t="shared" ca="1" si="3"/>
        <v/>
      </c>
      <c r="C38" s="1" t="str">
        <f t="shared" ca="1" si="0"/>
        <v/>
      </c>
      <c r="D38" s="15"/>
      <c r="E38" s="15"/>
      <c r="F38" s="37">
        <f t="shared" si="4"/>
        <v>0</v>
      </c>
      <c r="G38" s="5"/>
      <c r="H38" s="5"/>
      <c r="I38" s="37">
        <f t="shared" si="5"/>
        <v>0</v>
      </c>
      <c r="J38" s="38">
        <f t="shared" si="6"/>
        <v>0</v>
      </c>
      <c r="K38" s="38" t="str">
        <f t="shared" ca="1" si="1"/>
        <v/>
      </c>
    </row>
    <row r="39" spans="1:11" x14ac:dyDescent="0.3">
      <c r="A39" s="7" t="str">
        <f t="shared" ca="1" si="2"/>
        <v/>
      </c>
      <c r="B39" s="3" t="str">
        <f t="shared" ca="1" si="3"/>
        <v/>
      </c>
      <c r="C39" s="1" t="str">
        <f t="shared" ca="1" si="0"/>
        <v/>
      </c>
      <c r="D39" s="15"/>
      <c r="E39" s="15"/>
      <c r="F39" s="37">
        <f t="shared" si="4"/>
        <v>0</v>
      </c>
      <c r="G39" s="5"/>
      <c r="H39" s="5"/>
      <c r="I39" s="37">
        <f t="shared" si="5"/>
        <v>0</v>
      </c>
      <c r="J39" s="38">
        <f t="shared" si="6"/>
        <v>0</v>
      </c>
      <c r="K39" s="38" t="str">
        <f t="shared" ca="1" si="1"/>
        <v/>
      </c>
    </row>
  </sheetData>
  <mergeCells count="2">
    <mergeCell ref="A1:K5"/>
    <mergeCell ref="C6:C7"/>
  </mergeCells>
  <conditionalFormatting sqref="A9:A39">
    <cfRule type="expression" dxfId="32" priority="2">
      <formula>$A9&lt;&gt;""</formula>
    </cfRule>
  </conditionalFormatting>
  <conditionalFormatting sqref="K9:K39">
    <cfRule type="expression" dxfId="31" priority="3">
      <formula>$K9&lt;&gt;""</formula>
    </cfRule>
  </conditionalFormatting>
  <conditionalFormatting sqref="A8:A39">
    <cfRule type="expression" dxfId="30" priority="1">
      <formula>$A8&lt;&gt;""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9"/>
  <sheetViews>
    <sheetView workbookViewId="0">
      <selection activeCell="F24" sqref="F24"/>
    </sheetView>
  </sheetViews>
  <sheetFormatPr baseColWidth="10" defaultRowHeight="15.6" x14ac:dyDescent="0.3"/>
  <cols>
    <col min="1" max="1" width="7.59765625" bestFit="1" customWidth="1"/>
    <col min="2" max="2" width="8.5" bestFit="1" customWidth="1"/>
    <col min="3" max="3" width="10.09765625" style="2" bestFit="1" customWidth="1"/>
    <col min="4" max="6" width="7.09765625" style="9" customWidth="1"/>
    <col min="7" max="8" width="7.09765625" customWidth="1"/>
    <col min="9" max="9" width="7.09765625" style="4" customWidth="1"/>
    <col min="10" max="10" width="13" bestFit="1" customWidth="1"/>
    <col min="11" max="11" width="12.59765625" style="10" customWidth="1"/>
  </cols>
  <sheetData>
    <row r="1" spans="1:11" s="4" customFormat="1" ht="16.2" thickTop="1" x14ac:dyDescent="0.3">
      <c r="A1" s="61" t="s">
        <v>5</v>
      </c>
      <c r="B1" s="62"/>
      <c r="C1" s="62"/>
      <c r="D1" s="62"/>
      <c r="E1" s="62"/>
      <c r="F1" s="62"/>
      <c r="G1" s="62"/>
      <c r="H1" s="62"/>
      <c r="I1" s="62"/>
      <c r="J1" s="62"/>
      <c r="K1" s="63"/>
    </row>
    <row r="2" spans="1:11" s="4" customFormat="1" x14ac:dyDescent="0.3">
      <c r="A2" s="64"/>
      <c r="B2" s="65"/>
      <c r="C2" s="65"/>
      <c r="D2" s="65"/>
      <c r="E2" s="65"/>
      <c r="F2" s="65"/>
      <c r="G2" s="65"/>
      <c r="H2" s="65"/>
      <c r="I2" s="65"/>
      <c r="J2" s="65"/>
      <c r="K2" s="66"/>
    </row>
    <row r="3" spans="1:11" s="4" customFormat="1" x14ac:dyDescent="0.3">
      <c r="A3" s="64"/>
      <c r="B3" s="65"/>
      <c r="C3" s="65"/>
      <c r="D3" s="65"/>
      <c r="E3" s="65"/>
      <c r="F3" s="65"/>
      <c r="G3" s="65"/>
      <c r="H3" s="65"/>
      <c r="I3" s="65"/>
      <c r="J3" s="65"/>
      <c r="K3" s="66"/>
    </row>
    <row r="4" spans="1:11" s="4" customFormat="1" x14ac:dyDescent="0.3">
      <c r="A4" s="64"/>
      <c r="B4" s="65"/>
      <c r="C4" s="65"/>
      <c r="D4" s="65"/>
      <c r="E4" s="65"/>
      <c r="F4" s="65"/>
      <c r="G4" s="65"/>
      <c r="H4" s="65"/>
      <c r="I4" s="65"/>
      <c r="J4" s="65"/>
      <c r="K4" s="66"/>
    </row>
    <row r="5" spans="1:11" s="4" customFormat="1" ht="16.2" thickBot="1" x14ac:dyDescent="0.35">
      <c r="A5" s="67"/>
      <c r="B5" s="68"/>
      <c r="C5" s="68"/>
      <c r="D5" s="68"/>
      <c r="E5" s="68"/>
      <c r="F5" s="68"/>
      <c r="G5" s="68"/>
      <c r="H5" s="68"/>
      <c r="I5" s="68"/>
      <c r="J5" s="68"/>
      <c r="K5" s="69"/>
    </row>
    <row r="6" spans="1:11" s="4" customFormat="1" ht="16.2" thickTop="1" x14ac:dyDescent="0.3">
      <c r="A6" s="22"/>
      <c r="B6" s="22"/>
      <c r="C6" s="50">
        <f>Janvier!C6</f>
        <v>2019</v>
      </c>
      <c r="D6" s="23"/>
      <c r="E6" s="23"/>
      <c r="F6" s="23"/>
      <c r="G6" s="22"/>
      <c r="H6" s="22"/>
      <c r="I6" s="22"/>
      <c r="J6" s="18" t="s">
        <v>4</v>
      </c>
      <c r="K6" s="19">
        <f ca="1">SUM(Janvier:Mars!K7)</f>
        <v>0.67708333333333337</v>
      </c>
    </row>
    <row r="7" spans="1:11" s="4" customFormat="1" x14ac:dyDescent="0.3">
      <c r="A7" s="22"/>
      <c r="B7" s="22"/>
      <c r="C7" s="51"/>
      <c r="D7" s="23"/>
      <c r="E7" s="23"/>
      <c r="F7" s="23"/>
      <c r="G7" s="22"/>
      <c r="H7" s="22"/>
      <c r="I7" s="22"/>
      <c r="J7" s="13" t="s">
        <v>10</v>
      </c>
      <c r="K7" s="14">
        <f ca="1">SUM(K9:K39)</f>
        <v>0</v>
      </c>
    </row>
    <row r="8" spans="1:11" x14ac:dyDescent="0.3">
      <c r="A8" s="24" t="s">
        <v>1</v>
      </c>
      <c r="B8" s="25" t="s">
        <v>0</v>
      </c>
      <c r="C8" s="26" t="str">
        <f ca="1">MID(CELL("nomfichier",C8),FIND("]",CELL("nomfichier",C8))+1,20)</f>
        <v>Mars</v>
      </c>
      <c r="D8" s="27" t="s">
        <v>2</v>
      </c>
      <c r="E8" s="27" t="s">
        <v>3</v>
      </c>
      <c r="F8" s="35" t="s">
        <v>8</v>
      </c>
      <c r="G8" s="28" t="s">
        <v>2</v>
      </c>
      <c r="H8" s="29" t="s">
        <v>3</v>
      </c>
      <c r="I8" s="36" t="s">
        <v>9</v>
      </c>
      <c r="J8" s="20" t="s">
        <v>6</v>
      </c>
      <c r="K8" s="21" t="s">
        <v>7</v>
      </c>
    </row>
    <row r="9" spans="1:11" x14ac:dyDescent="0.3">
      <c r="A9" s="7" t="str">
        <f ca="1">IFERROR(IF(WEEKDAY(C9,2)=1,WEEKNUM(C9,21),""),"")</f>
        <v/>
      </c>
      <c r="B9" s="3" t="str">
        <f ca="1">IFERROR(CHOOSE(WEEKDAY(C9),"Dim","Lun","Mar","Mer","Jeu","Ven","Sam"),"")</f>
        <v>Ven</v>
      </c>
      <c r="C9" s="1">
        <f t="shared" ref="C9:C39" ca="1" si="0">IF(MONTH(DATE($C$6,MONTH(1&amp;$C$8),ROW()-8))=MONTH(1&amp;$C$8),DATE($C$6,MONTH(1&amp;$C$8),ROW()-8),"")</f>
        <v>43525</v>
      </c>
      <c r="D9" s="15"/>
      <c r="E9" s="15"/>
      <c r="F9" s="37">
        <f>MOD(E9-D9,1)</f>
        <v>0</v>
      </c>
      <c r="G9" s="5"/>
      <c r="H9" s="5"/>
      <c r="I9" s="37">
        <f>MOD(H9-G9,1)</f>
        <v>0</v>
      </c>
      <c r="J9" s="38">
        <f>MOD(H9-D9,1)-MOD(G9-E9,1)</f>
        <v>0</v>
      </c>
      <c r="K9" s="38" t="str">
        <f t="shared" ref="K9:K39" ca="1" si="1">IFERROR(IF(WEEKDAY($C9)=1,SUM($J3:$J9),""),"")</f>
        <v/>
      </c>
    </row>
    <row r="10" spans="1:11" x14ac:dyDescent="0.3">
      <c r="A10" s="7" t="str">
        <f t="shared" ref="A10:A39" ca="1" si="2">IFERROR(IF(WEEKDAY(C10,2)=1,WEEKNUM(C10,21),""),"")</f>
        <v/>
      </c>
      <c r="B10" s="3" t="str">
        <f t="shared" ref="B10:B39" ca="1" si="3">IFERROR(CHOOSE(WEEKDAY(C10),"Dim","Lun","Mar","Mer","Jeu","Ven","Sam"),"")</f>
        <v>Sam</v>
      </c>
      <c r="C10" s="1">
        <f t="shared" ca="1" si="0"/>
        <v>43526</v>
      </c>
      <c r="D10" s="15"/>
      <c r="E10" s="15"/>
      <c r="F10" s="37">
        <f t="shared" ref="F10:F39" si="4">MOD(E10-D10,1)</f>
        <v>0</v>
      </c>
      <c r="G10" s="5"/>
      <c r="H10" s="5"/>
      <c r="I10" s="37">
        <f t="shared" ref="I10:I39" si="5">MOD(H10-G10,1)</f>
        <v>0</v>
      </c>
      <c r="J10" s="38">
        <f t="shared" ref="J10:J39" si="6">MOD(H10-D10,1)-MOD(G10-E10,1)</f>
        <v>0</v>
      </c>
      <c r="K10" s="38" t="str">
        <f t="shared" ca="1" si="1"/>
        <v/>
      </c>
    </row>
    <row r="11" spans="1:11" x14ac:dyDescent="0.3">
      <c r="A11" s="7" t="str">
        <f t="shared" ca="1" si="2"/>
        <v/>
      </c>
      <c r="B11" s="3" t="str">
        <f t="shared" ca="1" si="3"/>
        <v>Dim</v>
      </c>
      <c r="C11" s="1">
        <f t="shared" ca="1" si="0"/>
        <v>43527</v>
      </c>
      <c r="D11" s="15"/>
      <c r="E11" s="15"/>
      <c r="F11" s="37">
        <f t="shared" si="4"/>
        <v>0</v>
      </c>
      <c r="G11" s="5"/>
      <c r="H11" s="5"/>
      <c r="I11" s="37">
        <f t="shared" si="5"/>
        <v>0</v>
      </c>
      <c r="J11" s="38">
        <f t="shared" si="6"/>
        <v>0</v>
      </c>
      <c r="K11" s="38">
        <f t="shared" ca="1" si="1"/>
        <v>0</v>
      </c>
    </row>
    <row r="12" spans="1:11" x14ac:dyDescent="0.3">
      <c r="A12" s="7">
        <f t="shared" ca="1" si="2"/>
        <v>10</v>
      </c>
      <c r="B12" s="3" t="str">
        <f t="shared" ca="1" si="3"/>
        <v>Lun</v>
      </c>
      <c r="C12" s="1">
        <f t="shared" ca="1" si="0"/>
        <v>43528</v>
      </c>
      <c r="D12" s="15"/>
      <c r="E12" s="15"/>
      <c r="F12" s="37">
        <f t="shared" si="4"/>
        <v>0</v>
      </c>
      <c r="G12" s="5"/>
      <c r="H12" s="5"/>
      <c r="I12" s="37">
        <f t="shared" si="5"/>
        <v>0</v>
      </c>
      <c r="J12" s="38">
        <f t="shared" si="6"/>
        <v>0</v>
      </c>
      <c r="K12" s="38" t="str">
        <f t="shared" ca="1" si="1"/>
        <v/>
      </c>
    </row>
    <row r="13" spans="1:11" x14ac:dyDescent="0.3">
      <c r="A13" s="7" t="str">
        <f t="shared" ca="1" si="2"/>
        <v/>
      </c>
      <c r="B13" s="3" t="str">
        <f t="shared" ca="1" si="3"/>
        <v>Mar</v>
      </c>
      <c r="C13" s="1">
        <f t="shared" ca="1" si="0"/>
        <v>43529</v>
      </c>
      <c r="D13" s="15"/>
      <c r="E13" s="15"/>
      <c r="F13" s="37">
        <f t="shared" si="4"/>
        <v>0</v>
      </c>
      <c r="G13" s="5"/>
      <c r="H13" s="5"/>
      <c r="I13" s="37">
        <f t="shared" si="5"/>
        <v>0</v>
      </c>
      <c r="J13" s="38">
        <f t="shared" si="6"/>
        <v>0</v>
      </c>
      <c r="K13" s="38" t="str">
        <f t="shared" ca="1" si="1"/>
        <v/>
      </c>
    </row>
    <row r="14" spans="1:11" x14ac:dyDescent="0.3">
      <c r="A14" s="7" t="str">
        <f t="shared" ca="1" si="2"/>
        <v/>
      </c>
      <c r="B14" s="3" t="str">
        <f t="shared" ca="1" si="3"/>
        <v>Mer</v>
      </c>
      <c r="C14" s="1">
        <f t="shared" ca="1" si="0"/>
        <v>43530</v>
      </c>
      <c r="D14" s="15"/>
      <c r="E14" s="15"/>
      <c r="F14" s="37">
        <f t="shared" si="4"/>
        <v>0</v>
      </c>
      <c r="G14" s="5"/>
      <c r="H14" s="5"/>
      <c r="I14" s="37">
        <f t="shared" si="5"/>
        <v>0</v>
      </c>
      <c r="J14" s="38">
        <f t="shared" si="6"/>
        <v>0</v>
      </c>
      <c r="K14" s="38" t="str">
        <f t="shared" ca="1" si="1"/>
        <v/>
      </c>
    </row>
    <row r="15" spans="1:11" x14ac:dyDescent="0.3">
      <c r="A15" s="7" t="str">
        <f t="shared" ca="1" si="2"/>
        <v/>
      </c>
      <c r="B15" s="3" t="str">
        <f t="shared" ca="1" si="3"/>
        <v>Jeu</v>
      </c>
      <c r="C15" s="1">
        <f t="shared" ca="1" si="0"/>
        <v>43531</v>
      </c>
      <c r="D15" s="15"/>
      <c r="E15" s="15"/>
      <c r="F15" s="37">
        <f t="shared" si="4"/>
        <v>0</v>
      </c>
      <c r="G15" s="5"/>
      <c r="H15" s="5"/>
      <c r="I15" s="37">
        <f t="shared" si="5"/>
        <v>0</v>
      </c>
      <c r="J15" s="38">
        <f t="shared" si="6"/>
        <v>0</v>
      </c>
      <c r="K15" s="38" t="str">
        <f t="shared" ca="1" si="1"/>
        <v/>
      </c>
    </row>
    <row r="16" spans="1:11" x14ac:dyDescent="0.3">
      <c r="A16" s="7" t="str">
        <f t="shared" ca="1" si="2"/>
        <v/>
      </c>
      <c r="B16" s="3" t="str">
        <f t="shared" ca="1" si="3"/>
        <v>Ven</v>
      </c>
      <c r="C16" s="1">
        <f t="shared" ca="1" si="0"/>
        <v>43532</v>
      </c>
      <c r="D16" s="15"/>
      <c r="E16" s="15"/>
      <c r="F16" s="37">
        <f t="shared" si="4"/>
        <v>0</v>
      </c>
      <c r="G16" s="5"/>
      <c r="H16" s="5"/>
      <c r="I16" s="37">
        <f t="shared" si="5"/>
        <v>0</v>
      </c>
      <c r="J16" s="38">
        <f t="shared" si="6"/>
        <v>0</v>
      </c>
      <c r="K16" s="38" t="str">
        <f t="shared" ca="1" si="1"/>
        <v/>
      </c>
    </row>
    <row r="17" spans="1:11" x14ac:dyDescent="0.3">
      <c r="A17" s="7" t="str">
        <f t="shared" ca="1" si="2"/>
        <v/>
      </c>
      <c r="B17" s="3" t="str">
        <f t="shared" ca="1" si="3"/>
        <v>Sam</v>
      </c>
      <c r="C17" s="1">
        <f t="shared" ca="1" si="0"/>
        <v>43533</v>
      </c>
      <c r="D17" s="15"/>
      <c r="E17" s="15"/>
      <c r="F17" s="37">
        <f t="shared" si="4"/>
        <v>0</v>
      </c>
      <c r="G17" s="5"/>
      <c r="H17" s="5"/>
      <c r="I17" s="37">
        <f t="shared" si="5"/>
        <v>0</v>
      </c>
      <c r="J17" s="38">
        <f t="shared" si="6"/>
        <v>0</v>
      </c>
      <c r="K17" s="38" t="str">
        <f t="shared" ca="1" si="1"/>
        <v/>
      </c>
    </row>
    <row r="18" spans="1:11" x14ac:dyDescent="0.3">
      <c r="A18" s="7" t="str">
        <f t="shared" ca="1" si="2"/>
        <v/>
      </c>
      <c r="B18" s="3" t="str">
        <f t="shared" ca="1" si="3"/>
        <v>Dim</v>
      </c>
      <c r="C18" s="1">
        <f t="shared" ca="1" si="0"/>
        <v>43534</v>
      </c>
      <c r="D18" s="15"/>
      <c r="E18" s="15"/>
      <c r="F18" s="37">
        <f t="shared" si="4"/>
        <v>0</v>
      </c>
      <c r="G18" s="5"/>
      <c r="H18" s="5"/>
      <c r="I18" s="37">
        <f t="shared" si="5"/>
        <v>0</v>
      </c>
      <c r="J18" s="38">
        <f t="shared" si="6"/>
        <v>0</v>
      </c>
      <c r="K18" s="38">
        <f t="shared" ca="1" si="1"/>
        <v>0</v>
      </c>
    </row>
    <row r="19" spans="1:11" x14ac:dyDescent="0.3">
      <c r="A19" s="7">
        <f t="shared" ca="1" si="2"/>
        <v>11</v>
      </c>
      <c r="B19" s="3" t="str">
        <f t="shared" ca="1" si="3"/>
        <v>Lun</v>
      </c>
      <c r="C19" s="1">
        <f t="shared" ca="1" si="0"/>
        <v>43535</v>
      </c>
      <c r="D19" s="15"/>
      <c r="E19" s="15"/>
      <c r="F19" s="37">
        <f t="shared" si="4"/>
        <v>0</v>
      </c>
      <c r="G19" s="5"/>
      <c r="H19" s="5"/>
      <c r="I19" s="37">
        <f t="shared" si="5"/>
        <v>0</v>
      </c>
      <c r="J19" s="38">
        <f t="shared" si="6"/>
        <v>0</v>
      </c>
      <c r="K19" s="38" t="str">
        <f t="shared" ca="1" si="1"/>
        <v/>
      </c>
    </row>
    <row r="20" spans="1:11" x14ac:dyDescent="0.3">
      <c r="A20" s="7" t="str">
        <f t="shared" ca="1" si="2"/>
        <v/>
      </c>
      <c r="B20" s="3" t="str">
        <f t="shared" ca="1" si="3"/>
        <v>Mar</v>
      </c>
      <c r="C20" s="1">
        <f t="shared" ca="1" si="0"/>
        <v>43536</v>
      </c>
      <c r="D20" s="15"/>
      <c r="E20" s="15"/>
      <c r="F20" s="37">
        <f t="shared" si="4"/>
        <v>0</v>
      </c>
      <c r="G20" s="5"/>
      <c r="H20" s="5"/>
      <c r="I20" s="37">
        <f t="shared" si="5"/>
        <v>0</v>
      </c>
      <c r="J20" s="38">
        <f t="shared" si="6"/>
        <v>0</v>
      </c>
      <c r="K20" s="38" t="str">
        <f t="shared" ca="1" si="1"/>
        <v/>
      </c>
    </row>
    <row r="21" spans="1:11" x14ac:dyDescent="0.3">
      <c r="A21" s="7" t="str">
        <f t="shared" ca="1" si="2"/>
        <v/>
      </c>
      <c r="B21" s="3" t="str">
        <f t="shared" ca="1" si="3"/>
        <v>Mer</v>
      </c>
      <c r="C21" s="1">
        <f t="shared" ca="1" si="0"/>
        <v>43537</v>
      </c>
      <c r="D21" s="15"/>
      <c r="E21" s="15"/>
      <c r="F21" s="37">
        <f t="shared" si="4"/>
        <v>0</v>
      </c>
      <c r="G21" s="5"/>
      <c r="H21" s="5"/>
      <c r="I21" s="37">
        <f t="shared" si="5"/>
        <v>0</v>
      </c>
      <c r="J21" s="38">
        <f t="shared" si="6"/>
        <v>0</v>
      </c>
      <c r="K21" s="38" t="str">
        <f t="shared" ca="1" si="1"/>
        <v/>
      </c>
    </row>
    <row r="22" spans="1:11" x14ac:dyDescent="0.3">
      <c r="A22" s="7" t="str">
        <f t="shared" ca="1" si="2"/>
        <v/>
      </c>
      <c r="B22" s="3" t="str">
        <f t="shared" ca="1" si="3"/>
        <v>Jeu</v>
      </c>
      <c r="C22" s="1">
        <f t="shared" ca="1" si="0"/>
        <v>43538</v>
      </c>
      <c r="D22" s="15"/>
      <c r="E22" s="15"/>
      <c r="F22" s="37">
        <f t="shared" si="4"/>
        <v>0</v>
      </c>
      <c r="G22" s="5"/>
      <c r="H22" s="5"/>
      <c r="I22" s="37">
        <f t="shared" si="5"/>
        <v>0</v>
      </c>
      <c r="J22" s="38">
        <f t="shared" si="6"/>
        <v>0</v>
      </c>
      <c r="K22" s="38" t="str">
        <f t="shared" ca="1" si="1"/>
        <v/>
      </c>
    </row>
    <row r="23" spans="1:11" x14ac:dyDescent="0.3">
      <c r="A23" s="7" t="str">
        <f t="shared" ca="1" si="2"/>
        <v/>
      </c>
      <c r="B23" s="3" t="str">
        <f t="shared" ca="1" si="3"/>
        <v>Ven</v>
      </c>
      <c r="C23" s="1">
        <f t="shared" ca="1" si="0"/>
        <v>43539</v>
      </c>
      <c r="D23" s="15"/>
      <c r="E23" s="15"/>
      <c r="F23" s="37">
        <f t="shared" si="4"/>
        <v>0</v>
      </c>
      <c r="G23" s="5"/>
      <c r="H23" s="5"/>
      <c r="I23" s="37">
        <f t="shared" si="5"/>
        <v>0</v>
      </c>
      <c r="J23" s="38">
        <f t="shared" si="6"/>
        <v>0</v>
      </c>
      <c r="K23" s="38" t="str">
        <f t="shared" ca="1" si="1"/>
        <v/>
      </c>
    </row>
    <row r="24" spans="1:11" x14ac:dyDescent="0.3">
      <c r="A24" s="7" t="str">
        <f t="shared" ca="1" si="2"/>
        <v/>
      </c>
      <c r="B24" s="3" t="str">
        <f t="shared" ca="1" si="3"/>
        <v>Sam</v>
      </c>
      <c r="C24" s="1">
        <f t="shared" ca="1" si="0"/>
        <v>43540</v>
      </c>
      <c r="D24" s="15"/>
      <c r="E24" s="15"/>
      <c r="F24" s="37">
        <f t="shared" si="4"/>
        <v>0</v>
      </c>
      <c r="G24" s="5"/>
      <c r="H24" s="5"/>
      <c r="I24" s="37">
        <f t="shared" si="5"/>
        <v>0</v>
      </c>
      <c r="J24" s="38">
        <f t="shared" si="6"/>
        <v>0</v>
      </c>
      <c r="K24" s="38" t="str">
        <f t="shared" ca="1" si="1"/>
        <v/>
      </c>
    </row>
    <row r="25" spans="1:11" x14ac:dyDescent="0.3">
      <c r="A25" s="7" t="str">
        <f t="shared" ca="1" si="2"/>
        <v/>
      </c>
      <c r="B25" s="3" t="str">
        <f t="shared" ca="1" si="3"/>
        <v>Dim</v>
      </c>
      <c r="C25" s="1">
        <f t="shared" ca="1" si="0"/>
        <v>43541</v>
      </c>
      <c r="D25" s="15"/>
      <c r="E25" s="15"/>
      <c r="F25" s="37">
        <f t="shared" si="4"/>
        <v>0</v>
      </c>
      <c r="G25" s="5"/>
      <c r="H25" s="5"/>
      <c r="I25" s="37">
        <f t="shared" si="5"/>
        <v>0</v>
      </c>
      <c r="J25" s="38">
        <f t="shared" si="6"/>
        <v>0</v>
      </c>
      <c r="K25" s="38">
        <f t="shared" ca="1" si="1"/>
        <v>0</v>
      </c>
    </row>
    <row r="26" spans="1:11" x14ac:dyDescent="0.3">
      <c r="A26" s="7">
        <f t="shared" ca="1" si="2"/>
        <v>12</v>
      </c>
      <c r="B26" s="3" t="str">
        <f t="shared" ca="1" si="3"/>
        <v>Lun</v>
      </c>
      <c r="C26" s="1">
        <f t="shared" ca="1" si="0"/>
        <v>43542</v>
      </c>
      <c r="D26" s="15"/>
      <c r="E26" s="15"/>
      <c r="F26" s="37">
        <f t="shared" si="4"/>
        <v>0</v>
      </c>
      <c r="G26" s="5"/>
      <c r="H26" s="5"/>
      <c r="I26" s="37">
        <f t="shared" si="5"/>
        <v>0</v>
      </c>
      <c r="J26" s="38">
        <f t="shared" si="6"/>
        <v>0</v>
      </c>
      <c r="K26" s="38" t="str">
        <f t="shared" ca="1" si="1"/>
        <v/>
      </c>
    </row>
    <row r="27" spans="1:11" x14ac:dyDescent="0.3">
      <c r="A27" s="7" t="str">
        <f t="shared" ca="1" si="2"/>
        <v/>
      </c>
      <c r="B27" s="3" t="str">
        <f t="shared" ca="1" si="3"/>
        <v>Mar</v>
      </c>
      <c r="C27" s="1">
        <f t="shared" ca="1" si="0"/>
        <v>43543</v>
      </c>
      <c r="D27" s="15"/>
      <c r="E27" s="15"/>
      <c r="F27" s="37">
        <f t="shared" si="4"/>
        <v>0</v>
      </c>
      <c r="G27" s="5"/>
      <c r="H27" s="5"/>
      <c r="I27" s="37">
        <f t="shared" si="5"/>
        <v>0</v>
      </c>
      <c r="J27" s="38">
        <f t="shared" si="6"/>
        <v>0</v>
      </c>
      <c r="K27" s="38" t="str">
        <f t="shared" ca="1" si="1"/>
        <v/>
      </c>
    </row>
    <row r="28" spans="1:11" x14ac:dyDescent="0.3">
      <c r="A28" s="7" t="str">
        <f t="shared" ca="1" si="2"/>
        <v/>
      </c>
      <c r="B28" s="3" t="str">
        <f t="shared" ca="1" si="3"/>
        <v>Mer</v>
      </c>
      <c r="C28" s="1">
        <f t="shared" ca="1" si="0"/>
        <v>43544</v>
      </c>
      <c r="D28" s="15"/>
      <c r="E28" s="15"/>
      <c r="F28" s="37">
        <f t="shared" si="4"/>
        <v>0</v>
      </c>
      <c r="G28" s="5"/>
      <c r="H28" s="5"/>
      <c r="I28" s="37">
        <f t="shared" si="5"/>
        <v>0</v>
      </c>
      <c r="J28" s="38">
        <f t="shared" si="6"/>
        <v>0</v>
      </c>
      <c r="K28" s="38" t="str">
        <f t="shared" ca="1" si="1"/>
        <v/>
      </c>
    </row>
    <row r="29" spans="1:11" x14ac:dyDescent="0.3">
      <c r="A29" s="7" t="str">
        <f t="shared" ca="1" si="2"/>
        <v/>
      </c>
      <c r="B29" s="3" t="str">
        <f t="shared" ca="1" si="3"/>
        <v>Jeu</v>
      </c>
      <c r="C29" s="1">
        <f t="shared" ca="1" si="0"/>
        <v>43545</v>
      </c>
      <c r="D29" s="15"/>
      <c r="E29" s="15"/>
      <c r="F29" s="37">
        <f t="shared" si="4"/>
        <v>0</v>
      </c>
      <c r="G29" s="5"/>
      <c r="H29" s="5"/>
      <c r="I29" s="37">
        <f t="shared" si="5"/>
        <v>0</v>
      </c>
      <c r="J29" s="38">
        <f t="shared" si="6"/>
        <v>0</v>
      </c>
      <c r="K29" s="38" t="str">
        <f t="shared" ca="1" si="1"/>
        <v/>
      </c>
    </row>
    <row r="30" spans="1:11" x14ac:dyDescent="0.3">
      <c r="A30" s="7" t="str">
        <f t="shared" ca="1" si="2"/>
        <v/>
      </c>
      <c r="B30" s="3" t="str">
        <f t="shared" ca="1" si="3"/>
        <v>Ven</v>
      </c>
      <c r="C30" s="1">
        <f t="shared" ca="1" si="0"/>
        <v>43546</v>
      </c>
      <c r="D30" s="15"/>
      <c r="E30" s="15"/>
      <c r="F30" s="37">
        <f t="shared" si="4"/>
        <v>0</v>
      </c>
      <c r="G30" s="5"/>
      <c r="H30" s="5"/>
      <c r="I30" s="37">
        <f t="shared" si="5"/>
        <v>0</v>
      </c>
      <c r="J30" s="38">
        <f t="shared" si="6"/>
        <v>0</v>
      </c>
      <c r="K30" s="38" t="str">
        <f t="shared" ca="1" si="1"/>
        <v/>
      </c>
    </row>
    <row r="31" spans="1:11" x14ac:dyDescent="0.3">
      <c r="A31" s="7" t="str">
        <f t="shared" ca="1" si="2"/>
        <v/>
      </c>
      <c r="B31" s="3" t="str">
        <f t="shared" ca="1" si="3"/>
        <v>Sam</v>
      </c>
      <c r="C31" s="1">
        <f t="shared" ca="1" si="0"/>
        <v>43547</v>
      </c>
      <c r="D31" s="15"/>
      <c r="E31" s="15"/>
      <c r="F31" s="37">
        <f t="shared" si="4"/>
        <v>0</v>
      </c>
      <c r="G31" s="5"/>
      <c r="H31" s="5"/>
      <c r="I31" s="37">
        <f t="shared" si="5"/>
        <v>0</v>
      </c>
      <c r="J31" s="38">
        <f t="shared" si="6"/>
        <v>0</v>
      </c>
      <c r="K31" s="38" t="str">
        <f t="shared" ca="1" si="1"/>
        <v/>
      </c>
    </row>
    <row r="32" spans="1:11" x14ac:dyDescent="0.3">
      <c r="A32" s="7" t="str">
        <f t="shared" ca="1" si="2"/>
        <v/>
      </c>
      <c r="B32" s="3" t="str">
        <f t="shared" ca="1" si="3"/>
        <v>Dim</v>
      </c>
      <c r="C32" s="1">
        <f t="shared" ca="1" si="0"/>
        <v>43548</v>
      </c>
      <c r="D32" s="15"/>
      <c r="E32" s="15"/>
      <c r="F32" s="37">
        <f t="shared" si="4"/>
        <v>0</v>
      </c>
      <c r="G32" s="5"/>
      <c r="H32" s="5"/>
      <c r="I32" s="37">
        <f t="shared" si="5"/>
        <v>0</v>
      </c>
      <c r="J32" s="38">
        <f t="shared" si="6"/>
        <v>0</v>
      </c>
      <c r="K32" s="38">
        <f t="shared" ca="1" si="1"/>
        <v>0</v>
      </c>
    </row>
    <row r="33" spans="1:11" x14ac:dyDescent="0.3">
      <c r="A33" s="7">
        <f t="shared" ca="1" si="2"/>
        <v>13</v>
      </c>
      <c r="B33" s="3" t="str">
        <f t="shared" ca="1" si="3"/>
        <v>Lun</v>
      </c>
      <c r="C33" s="1">
        <f t="shared" ca="1" si="0"/>
        <v>43549</v>
      </c>
      <c r="D33" s="15"/>
      <c r="E33" s="15"/>
      <c r="F33" s="37">
        <f t="shared" si="4"/>
        <v>0</v>
      </c>
      <c r="G33" s="5"/>
      <c r="H33" s="5"/>
      <c r="I33" s="37">
        <f t="shared" si="5"/>
        <v>0</v>
      </c>
      <c r="J33" s="38">
        <f t="shared" si="6"/>
        <v>0</v>
      </c>
      <c r="K33" s="38" t="str">
        <f t="shared" ca="1" si="1"/>
        <v/>
      </c>
    </row>
    <row r="34" spans="1:11" x14ac:dyDescent="0.3">
      <c r="A34" s="7" t="str">
        <f t="shared" ca="1" si="2"/>
        <v/>
      </c>
      <c r="B34" s="3" t="str">
        <f t="shared" ca="1" si="3"/>
        <v>Mar</v>
      </c>
      <c r="C34" s="1">
        <f t="shared" ca="1" si="0"/>
        <v>43550</v>
      </c>
      <c r="D34" s="15"/>
      <c r="E34" s="15"/>
      <c r="F34" s="37">
        <f t="shared" si="4"/>
        <v>0</v>
      </c>
      <c r="G34" s="5"/>
      <c r="H34" s="5"/>
      <c r="I34" s="37">
        <f t="shared" si="5"/>
        <v>0</v>
      </c>
      <c r="J34" s="38">
        <f t="shared" si="6"/>
        <v>0</v>
      </c>
      <c r="K34" s="38" t="str">
        <f t="shared" ca="1" si="1"/>
        <v/>
      </c>
    </row>
    <row r="35" spans="1:11" x14ac:dyDescent="0.3">
      <c r="A35" s="7" t="str">
        <f t="shared" ca="1" si="2"/>
        <v/>
      </c>
      <c r="B35" s="3" t="str">
        <f t="shared" ca="1" si="3"/>
        <v>Mer</v>
      </c>
      <c r="C35" s="1">
        <f t="shared" ca="1" si="0"/>
        <v>43551</v>
      </c>
      <c r="D35" s="15"/>
      <c r="E35" s="15"/>
      <c r="F35" s="37">
        <f t="shared" si="4"/>
        <v>0</v>
      </c>
      <c r="G35" s="5"/>
      <c r="H35" s="5"/>
      <c r="I35" s="37">
        <f t="shared" si="5"/>
        <v>0</v>
      </c>
      <c r="J35" s="38">
        <f t="shared" si="6"/>
        <v>0</v>
      </c>
      <c r="K35" s="38" t="str">
        <f t="shared" ca="1" si="1"/>
        <v/>
      </c>
    </row>
    <row r="36" spans="1:11" x14ac:dyDescent="0.3">
      <c r="A36" s="7" t="str">
        <f t="shared" ca="1" si="2"/>
        <v/>
      </c>
      <c r="B36" s="3" t="str">
        <f t="shared" ca="1" si="3"/>
        <v>Jeu</v>
      </c>
      <c r="C36" s="1">
        <f t="shared" ca="1" si="0"/>
        <v>43552</v>
      </c>
      <c r="D36" s="15"/>
      <c r="E36" s="15"/>
      <c r="F36" s="37">
        <f t="shared" si="4"/>
        <v>0</v>
      </c>
      <c r="G36" s="5"/>
      <c r="H36" s="5"/>
      <c r="I36" s="37">
        <f t="shared" si="5"/>
        <v>0</v>
      </c>
      <c r="J36" s="38">
        <f t="shared" si="6"/>
        <v>0</v>
      </c>
      <c r="K36" s="38" t="str">
        <f t="shared" ca="1" si="1"/>
        <v/>
      </c>
    </row>
    <row r="37" spans="1:11" x14ac:dyDescent="0.3">
      <c r="A37" s="7" t="str">
        <f t="shared" ca="1" si="2"/>
        <v/>
      </c>
      <c r="B37" s="3" t="str">
        <f t="shared" ca="1" si="3"/>
        <v>Ven</v>
      </c>
      <c r="C37" s="1">
        <f t="shared" ca="1" si="0"/>
        <v>43553</v>
      </c>
      <c r="D37" s="15"/>
      <c r="E37" s="15"/>
      <c r="F37" s="37">
        <f t="shared" si="4"/>
        <v>0</v>
      </c>
      <c r="G37" s="5"/>
      <c r="H37" s="5"/>
      <c r="I37" s="37">
        <f t="shared" si="5"/>
        <v>0</v>
      </c>
      <c r="J37" s="38">
        <f t="shared" si="6"/>
        <v>0</v>
      </c>
      <c r="K37" s="38" t="str">
        <f t="shared" ca="1" si="1"/>
        <v/>
      </c>
    </row>
    <row r="38" spans="1:11" x14ac:dyDescent="0.3">
      <c r="A38" s="7" t="str">
        <f t="shared" ca="1" si="2"/>
        <v/>
      </c>
      <c r="B38" s="3" t="str">
        <f t="shared" ca="1" si="3"/>
        <v>Sam</v>
      </c>
      <c r="C38" s="1">
        <f t="shared" ca="1" si="0"/>
        <v>43554</v>
      </c>
      <c r="D38" s="15"/>
      <c r="E38" s="15"/>
      <c r="F38" s="37">
        <f t="shared" si="4"/>
        <v>0</v>
      </c>
      <c r="G38" s="5"/>
      <c r="H38" s="5"/>
      <c r="I38" s="37">
        <f t="shared" si="5"/>
        <v>0</v>
      </c>
      <c r="J38" s="38">
        <f t="shared" si="6"/>
        <v>0</v>
      </c>
      <c r="K38" s="38" t="str">
        <f t="shared" ca="1" si="1"/>
        <v/>
      </c>
    </row>
    <row r="39" spans="1:11" x14ac:dyDescent="0.3">
      <c r="A39" s="7" t="str">
        <f t="shared" ca="1" si="2"/>
        <v/>
      </c>
      <c r="B39" s="3" t="str">
        <f t="shared" ca="1" si="3"/>
        <v>Dim</v>
      </c>
      <c r="C39" s="1">
        <f t="shared" ca="1" si="0"/>
        <v>43555</v>
      </c>
      <c r="D39" s="15"/>
      <c r="E39" s="15"/>
      <c r="F39" s="37">
        <f t="shared" si="4"/>
        <v>0</v>
      </c>
      <c r="G39" s="5"/>
      <c r="H39" s="5"/>
      <c r="I39" s="37">
        <f t="shared" si="5"/>
        <v>0</v>
      </c>
      <c r="J39" s="38">
        <f t="shared" si="6"/>
        <v>0</v>
      </c>
      <c r="K39" s="38">
        <f t="shared" ca="1" si="1"/>
        <v>0</v>
      </c>
    </row>
  </sheetData>
  <mergeCells count="2">
    <mergeCell ref="A1:K5"/>
    <mergeCell ref="C6:C7"/>
  </mergeCells>
  <conditionalFormatting sqref="A9:A39">
    <cfRule type="expression" dxfId="29" priority="2">
      <formula>$A9&lt;&gt;""</formula>
    </cfRule>
  </conditionalFormatting>
  <conditionalFormatting sqref="K9:K39">
    <cfRule type="expression" dxfId="28" priority="3">
      <formula>$K9&lt;&gt;""</formula>
    </cfRule>
  </conditionalFormatting>
  <conditionalFormatting sqref="A8:A39">
    <cfRule type="expression" dxfId="27" priority="1">
      <formula>$A8&lt;&gt;""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9"/>
  <sheetViews>
    <sheetView workbookViewId="0">
      <selection activeCell="O15" sqref="O15"/>
    </sheetView>
  </sheetViews>
  <sheetFormatPr baseColWidth="10" defaultRowHeight="15.6" x14ac:dyDescent="0.3"/>
  <cols>
    <col min="1" max="1" width="7.59765625" bestFit="1" customWidth="1"/>
    <col min="2" max="2" width="8.5" bestFit="1" customWidth="1"/>
    <col min="3" max="3" width="10.09765625" style="2" bestFit="1" customWidth="1"/>
    <col min="4" max="6" width="7.09765625" style="9" customWidth="1"/>
    <col min="7" max="8" width="7.09765625" customWidth="1"/>
    <col min="9" max="9" width="7.09765625" style="4" customWidth="1"/>
    <col min="10" max="10" width="13" bestFit="1" customWidth="1"/>
    <col min="11" max="11" width="12.59765625" style="10" customWidth="1"/>
  </cols>
  <sheetData>
    <row r="1" spans="1:11" s="4" customFormat="1" ht="16.2" thickTop="1" x14ac:dyDescent="0.3">
      <c r="A1" s="61" t="s">
        <v>5</v>
      </c>
      <c r="B1" s="62"/>
      <c r="C1" s="62"/>
      <c r="D1" s="62"/>
      <c r="E1" s="62"/>
      <c r="F1" s="62"/>
      <c r="G1" s="62"/>
      <c r="H1" s="62"/>
      <c r="I1" s="62"/>
      <c r="J1" s="62"/>
      <c r="K1" s="63"/>
    </row>
    <row r="2" spans="1:11" s="4" customFormat="1" x14ac:dyDescent="0.3">
      <c r="A2" s="64"/>
      <c r="B2" s="65"/>
      <c r="C2" s="65"/>
      <c r="D2" s="65"/>
      <c r="E2" s="65"/>
      <c r="F2" s="65"/>
      <c r="G2" s="65"/>
      <c r="H2" s="65"/>
      <c r="I2" s="65"/>
      <c r="J2" s="65"/>
      <c r="K2" s="66"/>
    </row>
    <row r="3" spans="1:11" s="4" customFormat="1" x14ac:dyDescent="0.3">
      <c r="A3" s="64"/>
      <c r="B3" s="65"/>
      <c r="C3" s="65"/>
      <c r="D3" s="65"/>
      <c r="E3" s="65"/>
      <c r="F3" s="65"/>
      <c r="G3" s="65"/>
      <c r="H3" s="65"/>
      <c r="I3" s="65"/>
      <c r="J3" s="65"/>
      <c r="K3" s="66"/>
    </row>
    <row r="4" spans="1:11" s="4" customFormat="1" x14ac:dyDescent="0.3">
      <c r="A4" s="64"/>
      <c r="B4" s="65"/>
      <c r="C4" s="65"/>
      <c r="D4" s="65"/>
      <c r="E4" s="65"/>
      <c r="F4" s="65"/>
      <c r="G4" s="65"/>
      <c r="H4" s="65"/>
      <c r="I4" s="65"/>
      <c r="J4" s="65"/>
      <c r="K4" s="66"/>
    </row>
    <row r="5" spans="1:11" s="4" customFormat="1" ht="16.2" thickBot="1" x14ac:dyDescent="0.35">
      <c r="A5" s="67"/>
      <c r="B5" s="68"/>
      <c r="C5" s="68"/>
      <c r="D5" s="68"/>
      <c r="E5" s="68"/>
      <c r="F5" s="68"/>
      <c r="G5" s="68"/>
      <c r="H5" s="68"/>
      <c r="I5" s="68"/>
      <c r="J5" s="68"/>
      <c r="K5" s="69"/>
    </row>
    <row r="6" spans="1:11" s="4" customFormat="1" ht="16.2" thickTop="1" x14ac:dyDescent="0.3">
      <c r="A6" s="22"/>
      <c r="B6" s="22"/>
      <c r="C6" s="50">
        <f>Janvier!C6</f>
        <v>2019</v>
      </c>
      <c r="D6" s="23"/>
      <c r="E6" s="23"/>
      <c r="F6" s="23"/>
      <c r="G6" s="22"/>
      <c r="H6" s="22"/>
      <c r="I6" s="22"/>
      <c r="J6" s="18" t="s">
        <v>4</v>
      </c>
      <c r="K6" s="19">
        <f ca="1">SUM(Janvier:Avril!K7)</f>
        <v>0.67708333333333337</v>
      </c>
    </row>
    <row r="7" spans="1:11" s="4" customFormat="1" x14ac:dyDescent="0.3">
      <c r="A7" s="22"/>
      <c r="B7" s="22"/>
      <c r="C7" s="51"/>
      <c r="D7" s="23"/>
      <c r="E7" s="23"/>
      <c r="F7" s="23"/>
      <c r="G7" s="22"/>
      <c r="H7" s="22"/>
      <c r="I7" s="22"/>
      <c r="J7" s="13" t="s">
        <v>10</v>
      </c>
      <c r="K7" s="14">
        <f ca="1">SUM(K9:K39)</f>
        <v>0</v>
      </c>
    </row>
    <row r="8" spans="1:11" x14ac:dyDescent="0.3">
      <c r="A8" s="24" t="s">
        <v>1</v>
      </c>
      <c r="B8" s="25" t="s">
        <v>0</v>
      </c>
      <c r="C8" s="26" t="str">
        <f ca="1">MID(CELL("nomfichier",C8),FIND("]",CELL("nomfichier",C8))+1,20)</f>
        <v>Avril</v>
      </c>
      <c r="D8" s="27" t="s">
        <v>2</v>
      </c>
      <c r="E8" s="27" t="s">
        <v>3</v>
      </c>
      <c r="F8" s="35" t="s">
        <v>8</v>
      </c>
      <c r="G8" s="28" t="s">
        <v>2</v>
      </c>
      <c r="H8" s="29" t="s">
        <v>3</v>
      </c>
      <c r="I8" s="36" t="s">
        <v>9</v>
      </c>
      <c r="J8" s="20" t="s">
        <v>6</v>
      </c>
      <c r="K8" s="21" t="s">
        <v>7</v>
      </c>
    </row>
    <row r="9" spans="1:11" x14ac:dyDescent="0.3">
      <c r="A9" s="7">
        <f ca="1">IFERROR(IF(WEEKDAY(C9,2)=1,WEEKNUM(C9,21),""),"")</f>
        <v>14</v>
      </c>
      <c r="B9" s="3" t="str">
        <f ca="1">IFERROR(CHOOSE(WEEKDAY(C9),"Dim","Lun","Mar","Mer","Jeu","Ven","Sam"),"")</f>
        <v>Lun</v>
      </c>
      <c r="C9" s="1">
        <f t="shared" ref="C9:C39" ca="1" si="0">IF(MONTH(DATE($C$6,MONTH(1&amp;$C$8),ROW()-8))=MONTH(1&amp;$C$8),DATE($C$6,MONTH(1&amp;$C$8),ROW()-8),"")</f>
        <v>43556</v>
      </c>
      <c r="D9" s="15"/>
      <c r="E9" s="15"/>
      <c r="F9" s="37">
        <f>MOD(E9-D9,1)</f>
        <v>0</v>
      </c>
      <c r="G9" s="5"/>
      <c r="H9" s="5"/>
      <c r="I9" s="37">
        <f>MOD(H9-G9,1)</f>
        <v>0</v>
      </c>
      <c r="J9" s="38">
        <f>MOD(H9-D9,1)-MOD(G9-E9,1)</f>
        <v>0</v>
      </c>
      <c r="K9" s="38" t="str">
        <f t="shared" ref="K9:K39" ca="1" si="1">IFERROR(IF(WEEKDAY($C9)=1,SUM($J3:$J9),""),"")</f>
        <v/>
      </c>
    </row>
    <row r="10" spans="1:11" x14ac:dyDescent="0.3">
      <c r="A10" s="7" t="str">
        <f t="shared" ref="A10:A39" ca="1" si="2">IFERROR(IF(WEEKDAY(C10,2)=1,WEEKNUM(C10,21),""),"")</f>
        <v/>
      </c>
      <c r="B10" s="3" t="str">
        <f t="shared" ref="B10:B39" ca="1" si="3">IFERROR(CHOOSE(WEEKDAY(C10),"Dim","Lun","Mar","Mer","Jeu","Ven","Sam"),"")</f>
        <v>Mar</v>
      </c>
      <c r="C10" s="1">
        <f t="shared" ca="1" si="0"/>
        <v>43557</v>
      </c>
      <c r="D10" s="15"/>
      <c r="E10" s="15"/>
      <c r="F10" s="37">
        <f t="shared" ref="F10:F39" si="4">MOD(E10-D10,1)</f>
        <v>0</v>
      </c>
      <c r="G10" s="5"/>
      <c r="H10" s="5"/>
      <c r="I10" s="37">
        <f t="shared" ref="I10:I39" si="5">MOD(H10-G10,1)</f>
        <v>0</v>
      </c>
      <c r="J10" s="38">
        <f t="shared" ref="J10:J39" si="6">MOD(H10-D10,1)-MOD(G10-E10,1)</f>
        <v>0</v>
      </c>
      <c r="K10" s="38" t="str">
        <f t="shared" ca="1" si="1"/>
        <v/>
      </c>
    </row>
    <row r="11" spans="1:11" x14ac:dyDescent="0.3">
      <c r="A11" s="7" t="str">
        <f t="shared" ca="1" si="2"/>
        <v/>
      </c>
      <c r="B11" s="3" t="str">
        <f t="shared" ca="1" si="3"/>
        <v>Mer</v>
      </c>
      <c r="C11" s="1">
        <f t="shared" ca="1" si="0"/>
        <v>43558</v>
      </c>
      <c r="D11" s="15"/>
      <c r="E11" s="15"/>
      <c r="F11" s="37">
        <f t="shared" si="4"/>
        <v>0</v>
      </c>
      <c r="G11" s="5"/>
      <c r="H11" s="5"/>
      <c r="I11" s="37">
        <f t="shared" si="5"/>
        <v>0</v>
      </c>
      <c r="J11" s="38">
        <f t="shared" si="6"/>
        <v>0</v>
      </c>
      <c r="K11" s="38" t="str">
        <f t="shared" ca="1" si="1"/>
        <v/>
      </c>
    </row>
    <row r="12" spans="1:11" x14ac:dyDescent="0.3">
      <c r="A12" s="7" t="str">
        <f t="shared" ca="1" si="2"/>
        <v/>
      </c>
      <c r="B12" s="3" t="str">
        <f t="shared" ca="1" si="3"/>
        <v>Jeu</v>
      </c>
      <c r="C12" s="1">
        <f t="shared" ca="1" si="0"/>
        <v>43559</v>
      </c>
      <c r="D12" s="15"/>
      <c r="E12" s="15"/>
      <c r="F12" s="37">
        <f t="shared" si="4"/>
        <v>0</v>
      </c>
      <c r="G12" s="5"/>
      <c r="H12" s="5"/>
      <c r="I12" s="37">
        <f t="shared" si="5"/>
        <v>0</v>
      </c>
      <c r="J12" s="38">
        <f t="shared" si="6"/>
        <v>0</v>
      </c>
      <c r="K12" s="38" t="str">
        <f t="shared" ca="1" si="1"/>
        <v/>
      </c>
    </row>
    <row r="13" spans="1:11" x14ac:dyDescent="0.3">
      <c r="A13" s="7" t="str">
        <f t="shared" ca="1" si="2"/>
        <v/>
      </c>
      <c r="B13" s="3" t="str">
        <f t="shared" ca="1" si="3"/>
        <v>Ven</v>
      </c>
      <c r="C13" s="1">
        <f t="shared" ca="1" si="0"/>
        <v>43560</v>
      </c>
      <c r="D13" s="15"/>
      <c r="E13" s="15"/>
      <c r="F13" s="37">
        <f t="shared" si="4"/>
        <v>0</v>
      </c>
      <c r="G13" s="5"/>
      <c r="H13" s="5"/>
      <c r="I13" s="37">
        <f t="shared" si="5"/>
        <v>0</v>
      </c>
      <c r="J13" s="38">
        <f t="shared" si="6"/>
        <v>0</v>
      </c>
      <c r="K13" s="38" t="str">
        <f t="shared" ca="1" si="1"/>
        <v/>
      </c>
    </row>
    <row r="14" spans="1:11" x14ac:dyDescent="0.3">
      <c r="A14" s="7" t="str">
        <f t="shared" ca="1" si="2"/>
        <v/>
      </c>
      <c r="B14" s="3" t="str">
        <f t="shared" ca="1" si="3"/>
        <v>Sam</v>
      </c>
      <c r="C14" s="1">
        <f t="shared" ca="1" si="0"/>
        <v>43561</v>
      </c>
      <c r="D14" s="15"/>
      <c r="E14" s="15"/>
      <c r="F14" s="37">
        <f t="shared" si="4"/>
        <v>0</v>
      </c>
      <c r="G14" s="5"/>
      <c r="H14" s="5"/>
      <c r="I14" s="37">
        <f t="shared" si="5"/>
        <v>0</v>
      </c>
      <c r="J14" s="38">
        <f t="shared" si="6"/>
        <v>0</v>
      </c>
      <c r="K14" s="38" t="str">
        <f t="shared" ca="1" si="1"/>
        <v/>
      </c>
    </row>
    <row r="15" spans="1:11" x14ac:dyDescent="0.3">
      <c r="A15" s="7" t="str">
        <f t="shared" ca="1" si="2"/>
        <v/>
      </c>
      <c r="B15" s="3" t="str">
        <f t="shared" ca="1" si="3"/>
        <v>Dim</v>
      </c>
      <c r="C15" s="1">
        <f t="shared" ca="1" si="0"/>
        <v>43562</v>
      </c>
      <c r="D15" s="15"/>
      <c r="E15" s="15"/>
      <c r="F15" s="37">
        <f t="shared" si="4"/>
        <v>0</v>
      </c>
      <c r="G15" s="5"/>
      <c r="H15" s="5"/>
      <c r="I15" s="37">
        <f t="shared" si="5"/>
        <v>0</v>
      </c>
      <c r="J15" s="38">
        <f t="shared" si="6"/>
        <v>0</v>
      </c>
      <c r="K15" s="38">
        <f t="shared" ca="1" si="1"/>
        <v>0</v>
      </c>
    </row>
    <row r="16" spans="1:11" x14ac:dyDescent="0.3">
      <c r="A16" s="7">
        <f t="shared" ca="1" si="2"/>
        <v>15</v>
      </c>
      <c r="B16" s="3" t="str">
        <f t="shared" ca="1" si="3"/>
        <v>Lun</v>
      </c>
      <c r="C16" s="1">
        <f t="shared" ca="1" si="0"/>
        <v>43563</v>
      </c>
      <c r="D16" s="15"/>
      <c r="E16" s="15"/>
      <c r="F16" s="37">
        <f t="shared" si="4"/>
        <v>0</v>
      </c>
      <c r="G16" s="5"/>
      <c r="H16" s="5"/>
      <c r="I16" s="37">
        <f t="shared" si="5"/>
        <v>0</v>
      </c>
      <c r="J16" s="38">
        <f t="shared" si="6"/>
        <v>0</v>
      </c>
      <c r="K16" s="38" t="str">
        <f t="shared" ca="1" si="1"/>
        <v/>
      </c>
    </row>
    <row r="17" spans="1:11" x14ac:dyDescent="0.3">
      <c r="A17" s="7" t="str">
        <f t="shared" ca="1" si="2"/>
        <v/>
      </c>
      <c r="B17" s="3" t="str">
        <f t="shared" ca="1" si="3"/>
        <v>Mar</v>
      </c>
      <c r="C17" s="1">
        <f t="shared" ca="1" si="0"/>
        <v>43564</v>
      </c>
      <c r="D17" s="15"/>
      <c r="E17" s="15"/>
      <c r="F17" s="37">
        <f t="shared" si="4"/>
        <v>0</v>
      </c>
      <c r="G17" s="5"/>
      <c r="H17" s="5"/>
      <c r="I17" s="37">
        <f t="shared" si="5"/>
        <v>0</v>
      </c>
      <c r="J17" s="38">
        <f t="shared" si="6"/>
        <v>0</v>
      </c>
      <c r="K17" s="38" t="str">
        <f t="shared" ca="1" si="1"/>
        <v/>
      </c>
    </row>
    <row r="18" spans="1:11" x14ac:dyDescent="0.3">
      <c r="A18" s="7" t="str">
        <f t="shared" ca="1" si="2"/>
        <v/>
      </c>
      <c r="B18" s="3" t="str">
        <f t="shared" ca="1" si="3"/>
        <v>Mer</v>
      </c>
      <c r="C18" s="1">
        <f t="shared" ca="1" si="0"/>
        <v>43565</v>
      </c>
      <c r="D18" s="15"/>
      <c r="E18" s="15"/>
      <c r="F18" s="37">
        <f t="shared" si="4"/>
        <v>0</v>
      </c>
      <c r="G18" s="5"/>
      <c r="H18" s="5"/>
      <c r="I18" s="37">
        <f t="shared" si="5"/>
        <v>0</v>
      </c>
      <c r="J18" s="38">
        <f t="shared" si="6"/>
        <v>0</v>
      </c>
      <c r="K18" s="38" t="str">
        <f t="shared" ca="1" si="1"/>
        <v/>
      </c>
    </row>
    <row r="19" spans="1:11" x14ac:dyDescent="0.3">
      <c r="A19" s="7" t="str">
        <f t="shared" ca="1" si="2"/>
        <v/>
      </c>
      <c r="B19" s="3" t="str">
        <f t="shared" ca="1" si="3"/>
        <v>Jeu</v>
      </c>
      <c r="C19" s="1">
        <f t="shared" ca="1" si="0"/>
        <v>43566</v>
      </c>
      <c r="D19" s="15"/>
      <c r="E19" s="15"/>
      <c r="F19" s="37">
        <f t="shared" si="4"/>
        <v>0</v>
      </c>
      <c r="G19" s="5"/>
      <c r="H19" s="5"/>
      <c r="I19" s="37">
        <f t="shared" si="5"/>
        <v>0</v>
      </c>
      <c r="J19" s="38">
        <f t="shared" si="6"/>
        <v>0</v>
      </c>
      <c r="K19" s="38" t="str">
        <f t="shared" ca="1" si="1"/>
        <v/>
      </c>
    </row>
    <row r="20" spans="1:11" x14ac:dyDescent="0.3">
      <c r="A20" s="7" t="str">
        <f t="shared" ca="1" si="2"/>
        <v/>
      </c>
      <c r="B20" s="3" t="str">
        <f t="shared" ca="1" si="3"/>
        <v>Ven</v>
      </c>
      <c r="C20" s="1">
        <f t="shared" ca="1" si="0"/>
        <v>43567</v>
      </c>
      <c r="D20" s="15"/>
      <c r="E20" s="15"/>
      <c r="F20" s="37">
        <f t="shared" si="4"/>
        <v>0</v>
      </c>
      <c r="G20" s="5"/>
      <c r="H20" s="5"/>
      <c r="I20" s="37">
        <f t="shared" si="5"/>
        <v>0</v>
      </c>
      <c r="J20" s="38">
        <f t="shared" si="6"/>
        <v>0</v>
      </c>
      <c r="K20" s="38" t="str">
        <f t="shared" ca="1" si="1"/>
        <v/>
      </c>
    </row>
    <row r="21" spans="1:11" x14ac:dyDescent="0.3">
      <c r="A21" s="7" t="str">
        <f t="shared" ca="1" si="2"/>
        <v/>
      </c>
      <c r="B21" s="3" t="str">
        <f t="shared" ca="1" si="3"/>
        <v>Sam</v>
      </c>
      <c r="C21" s="1">
        <f t="shared" ca="1" si="0"/>
        <v>43568</v>
      </c>
      <c r="D21" s="15"/>
      <c r="E21" s="15"/>
      <c r="F21" s="37">
        <f t="shared" si="4"/>
        <v>0</v>
      </c>
      <c r="G21" s="5"/>
      <c r="H21" s="5"/>
      <c r="I21" s="37">
        <f t="shared" si="5"/>
        <v>0</v>
      </c>
      <c r="J21" s="38">
        <f t="shared" si="6"/>
        <v>0</v>
      </c>
      <c r="K21" s="38" t="str">
        <f t="shared" ca="1" si="1"/>
        <v/>
      </c>
    </row>
    <row r="22" spans="1:11" x14ac:dyDescent="0.3">
      <c r="A22" s="7" t="str">
        <f t="shared" ca="1" si="2"/>
        <v/>
      </c>
      <c r="B22" s="3" t="str">
        <f t="shared" ca="1" si="3"/>
        <v>Dim</v>
      </c>
      <c r="C22" s="1">
        <f t="shared" ca="1" si="0"/>
        <v>43569</v>
      </c>
      <c r="D22" s="15"/>
      <c r="E22" s="15"/>
      <c r="F22" s="37">
        <f t="shared" si="4"/>
        <v>0</v>
      </c>
      <c r="G22" s="5"/>
      <c r="H22" s="5"/>
      <c r="I22" s="37">
        <f t="shared" si="5"/>
        <v>0</v>
      </c>
      <c r="J22" s="38">
        <f t="shared" si="6"/>
        <v>0</v>
      </c>
      <c r="K22" s="38">
        <f t="shared" ca="1" si="1"/>
        <v>0</v>
      </c>
    </row>
    <row r="23" spans="1:11" x14ac:dyDescent="0.3">
      <c r="A23" s="7">
        <f t="shared" ca="1" si="2"/>
        <v>16</v>
      </c>
      <c r="B23" s="3" t="str">
        <f t="shared" ca="1" si="3"/>
        <v>Lun</v>
      </c>
      <c r="C23" s="1">
        <f t="shared" ca="1" si="0"/>
        <v>43570</v>
      </c>
      <c r="D23" s="15"/>
      <c r="E23" s="15"/>
      <c r="F23" s="37">
        <f t="shared" si="4"/>
        <v>0</v>
      </c>
      <c r="G23" s="5"/>
      <c r="H23" s="5"/>
      <c r="I23" s="37">
        <f t="shared" si="5"/>
        <v>0</v>
      </c>
      <c r="J23" s="38">
        <f t="shared" si="6"/>
        <v>0</v>
      </c>
      <c r="K23" s="38" t="str">
        <f t="shared" ca="1" si="1"/>
        <v/>
      </c>
    </row>
    <row r="24" spans="1:11" x14ac:dyDescent="0.3">
      <c r="A24" s="7" t="str">
        <f t="shared" ca="1" si="2"/>
        <v/>
      </c>
      <c r="B24" s="3" t="str">
        <f t="shared" ca="1" si="3"/>
        <v>Mar</v>
      </c>
      <c r="C24" s="1">
        <f t="shared" ca="1" si="0"/>
        <v>43571</v>
      </c>
      <c r="D24" s="15"/>
      <c r="E24" s="15"/>
      <c r="F24" s="37">
        <f t="shared" si="4"/>
        <v>0</v>
      </c>
      <c r="G24" s="5"/>
      <c r="H24" s="5"/>
      <c r="I24" s="37">
        <f t="shared" si="5"/>
        <v>0</v>
      </c>
      <c r="J24" s="38">
        <f t="shared" si="6"/>
        <v>0</v>
      </c>
      <c r="K24" s="38" t="str">
        <f t="shared" ca="1" si="1"/>
        <v/>
      </c>
    </row>
    <row r="25" spans="1:11" x14ac:dyDescent="0.3">
      <c r="A25" s="7" t="str">
        <f t="shared" ca="1" si="2"/>
        <v/>
      </c>
      <c r="B25" s="3" t="str">
        <f t="shared" ca="1" si="3"/>
        <v>Mer</v>
      </c>
      <c r="C25" s="1">
        <f t="shared" ca="1" si="0"/>
        <v>43572</v>
      </c>
      <c r="D25" s="15"/>
      <c r="E25" s="15"/>
      <c r="F25" s="37">
        <f t="shared" si="4"/>
        <v>0</v>
      </c>
      <c r="G25" s="5"/>
      <c r="H25" s="5"/>
      <c r="I25" s="37">
        <f t="shared" si="5"/>
        <v>0</v>
      </c>
      <c r="J25" s="38">
        <f t="shared" si="6"/>
        <v>0</v>
      </c>
      <c r="K25" s="38" t="str">
        <f t="shared" ca="1" si="1"/>
        <v/>
      </c>
    </row>
    <row r="26" spans="1:11" x14ac:dyDescent="0.3">
      <c r="A26" s="7" t="str">
        <f t="shared" ca="1" si="2"/>
        <v/>
      </c>
      <c r="B26" s="3" t="str">
        <f t="shared" ca="1" si="3"/>
        <v>Jeu</v>
      </c>
      <c r="C26" s="1">
        <f t="shared" ca="1" si="0"/>
        <v>43573</v>
      </c>
      <c r="D26" s="15"/>
      <c r="E26" s="15"/>
      <c r="F26" s="37">
        <f t="shared" si="4"/>
        <v>0</v>
      </c>
      <c r="G26" s="5"/>
      <c r="H26" s="5"/>
      <c r="I26" s="37">
        <f t="shared" si="5"/>
        <v>0</v>
      </c>
      <c r="J26" s="38">
        <f t="shared" si="6"/>
        <v>0</v>
      </c>
      <c r="K26" s="38" t="str">
        <f t="shared" ca="1" si="1"/>
        <v/>
      </c>
    </row>
    <row r="27" spans="1:11" x14ac:dyDescent="0.3">
      <c r="A27" s="7" t="str">
        <f t="shared" ca="1" si="2"/>
        <v/>
      </c>
      <c r="B27" s="3" t="str">
        <f t="shared" ca="1" si="3"/>
        <v>Ven</v>
      </c>
      <c r="C27" s="1">
        <f t="shared" ca="1" si="0"/>
        <v>43574</v>
      </c>
      <c r="D27" s="15"/>
      <c r="E27" s="15"/>
      <c r="F27" s="37">
        <f t="shared" si="4"/>
        <v>0</v>
      </c>
      <c r="G27" s="5"/>
      <c r="H27" s="5"/>
      <c r="I27" s="37">
        <f t="shared" si="5"/>
        <v>0</v>
      </c>
      <c r="J27" s="38">
        <f t="shared" si="6"/>
        <v>0</v>
      </c>
      <c r="K27" s="38" t="str">
        <f t="shared" ca="1" si="1"/>
        <v/>
      </c>
    </row>
    <row r="28" spans="1:11" x14ac:dyDescent="0.3">
      <c r="A28" s="7" t="str">
        <f t="shared" ca="1" si="2"/>
        <v/>
      </c>
      <c r="B28" s="3" t="str">
        <f t="shared" ca="1" si="3"/>
        <v>Sam</v>
      </c>
      <c r="C28" s="1">
        <f t="shared" ca="1" si="0"/>
        <v>43575</v>
      </c>
      <c r="D28" s="15"/>
      <c r="E28" s="15"/>
      <c r="F28" s="37">
        <f t="shared" si="4"/>
        <v>0</v>
      </c>
      <c r="G28" s="5"/>
      <c r="H28" s="5"/>
      <c r="I28" s="37">
        <f t="shared" si="5"/>
        <v>0</v>
      </c>
      <c r="J28" s="38">
        <f t="shared" si="6"/>
        <v>0</v>
      </c>
      <c r="K28" s="38" t="str">
        <f t="shared" ca="1" si="1"/>
        <v/>
      </c>
    </row>
    <row r="29" spans="1:11" x14ac:dyDescent="0.3">
      <c r="A29" s="7" t="str">
        <f t="shared" ca="1" si="2"/>
        <v/>
      </c>
      <c r="B29" s="3" t="str">
        <f t="shared" ca="1" si="3"/>
        <v>Dim</v>
      </c>
      <c r="C29" s="1">
        <f t="shared" ca="1" si="0"/>
        <v>43576</v>
      </c>
      <c r="D29" s="15"/>
      <c r="E29" s="15"/>
      <c r="F29" s="37">
        <f t="shared" si="4"/>
        <v>0</v>
      </c>
      <c r="G29" s="5"/>
      <c r="H29" s="5"/>
      <c r="I29" s="37">
        <f t="shared" si="5"/>
        <v>0</v>
      </c>
      <c r="J29" s="38">
        <f t="shared" si="6"/>
        <v>0</v>
      </c>
      <c r="K29" s="38">
        <f t="shared" ca="1" si="1"/>
        <v>0</v>
      </c>
    </row>
    <row r="30" spans="1:11" x14ac:dyDescent="0.3">
      <c r="A30" s="7">
        <f t="shared" ca="1" si="2"/>
        <v>17</v>
      </c>
      <c r="B30" s="3" t="str">
        <f t="shared" ca="1" si="3"/>
        <v>Lun</v>
      </c>
      <c r="C30" s="1">
        <f t="shared" ca="1" si="0"/>
        <v>43577</v>
      </c>
      <c r="D30" s="15"/>
      <c r="E30" s="15"/>
      <c r="F30" s="37">
        <f t="shared" si="4"/>
        <v>0</v>
      </c>
      <c r="G30" s="5"/>
      <c r="H30" s="5"/>
      <c r="I30" s="37">
        <f t="shared" si="5"/>
        <v>0</v>
      </c>
      <c r="J30" s="38">
        <f t="shared" si="6"/>
        <v>0</v>
      </c>
      <c r="K30" s="38" t="str">
        <f t="shared" ca="1" si="1"/>
        <v/>
      </c>
    </row>
    <row r="31" spans="1:11" x14ac:dyDescent="0.3">
      <c r="A31" s="7" t="str">
        <f t="shared" ca="1" si="2"/>
        <v/>
      </c>
      <c r="B31" s="3" t="str">
        <f t="shared" ca="1" si="3"/>
        <v>Mar</v>
      </c>
      <c r="C31" s="1">
        <f t="shared" ca="1" si="0"/>
        <v>43578</v>
      </c>
      <c r="D31" s="15"/>
      <c r="E31" s="15"/>
      <c r="F31" s="37">
        <f t="shared" si="4"/>
        <v>0</v>
      </c>
      <c r="G31" s="5"/>
      <c r="H31" s="5"/>
      <c r="I31" s="37">
        <f t="shared" si="5"/>
        <v>0</v>
      </c>
      <c r="J31" s="38">
        <f t="shared" si="6"/>
        <v>0</v>
      </c>
      <c r="K31" s="38" t="str">
        <f t="shared" ca="1" si="1"/>
        <v/>
      </c>
    </row>
    <row r="32" spans="1:11" x14ac:dyDescent="0.3">
      <c r="A32" s="7" t="str">
        <f t="shared" ca="1" si="2"/>
        <v/>
      </c>
      <c r="B32" s="3" t="str">
        <f t="shared" ca="1" si="3"/>
        <v>Mer</v>
      </c>
      <c r="C32" s="1">
        <f t="shared" ca="1" si="0"/>
        <v>43579</v>
      </c>
      <c r="D32" s="15"/>
      <c r="E32" s="15"/>
      <c r="F32" s="37">
        <f t="shared" si="4"/>
        <v>0</v>
      </c>
      <c r="G32" s="5"/>
      <c r="H32" s="5"/>
      <c r="I32" s="37">
        <f t="shared" si="5"/>
        <v>0</v>
      </c>
      <c r="J32" s="38">
        <f t="shared" si="6"/>
        <v>0</v>
      </c>
      <c r="K32" s="38" t="str">
        <f t="shared" ca="1" si="1"/>
        <v/>
      </c>
    </row>
    <row r="33" spans="1:11" x14ac:dyDescent="0.3">
      <c r="A33" s="7" t="str">
        <f t="shared" ca="1" si="2"/>
        <v/>
      </c>
      <c r="B33" s="3" t="str">
        <f t="shared" ca="1" si="3"/>
        <v>Jeu</v>
      </c>
      <c r="C33" s="1">
        <f t="shared" ca="1" si="0"/>
        <v>43580</v>
      </c>
      <c r="D33" s="15"/>
      <c r="E33" s="15"/>
      <c r="F33" s="37">
        <f t="shared" si="4"/>
        <v>0</v>
      </c>
      <c r="G33" s="5"/>
      <c r="H33" s="5"/>
      <c r="I33" s="37">
        <f t="shared" si="5"/>
        <v>0</v>
      </c>
      <c r="J33" s="38">
        <f t="shared" si="6"/>
        <v>0</v>
      </c>
      <c r="K33" s="38" t="str">
        <f t="shared" ca="1" si="1"/>
        <v/>
      </c>
    </row>
    <row r="34" spans="1:11" x14ac:dyDescent="0.3">
      <c r="A34" s="7" t="str">
        <f t="shared" ca="1" si="2"/>
        <v/>
      </c>
      <c r="B34" s="3" t="str">
        <f t="shared" ca="1" si="3"/>
        <v>Ven</v>
      </c>
      <c r="C34" s="1">
        <f t="shared" ca="1" si="0"/>
        <v>43581</v>
      </c>
      <c r="D34" s="15"/>
      <c r="E34" s="15"/>
      <c r="F34" s="37">
        <f t="shared" si="4"/>
        <v>0</v>
      </c>
      <c r="G34" s="5"/>
      <c r="H34" s="5"/>
      <c r="I34" s="37">
        <f t="shared" si="5"/>
        <v>0</v>
      </c>
      <c r="J34" s="38">
        <f t="shared" si="6"/>
        <v>0</v>
      </c>
      <c r="K34" s="38" t="str">
        <f t="shared" ca="1" si="1"/>
        <v/>
      </c>
    </row>
    <row r="35" spans="1:11" x14ac:dyDescent="0.3">
      <c r="A35" s="7" t="str">
        <f t="shared" ca="1" si="2"/>
        <v/>
      </c>
      <c r="B35" s="3" t="str">
        <f t="shared" ca="1" si="3"/>
        <v>Sam</v>
      </c>
      <c r="C35" s="1">
        <f t="shared" ca="1" si="0"/>
        <v>43582</v>
      </c>
      <c r="D35" s="15"/>
      <c r="E35" s="15"/>
      <c r="F35" s="37">
        <f t="shared" si="4"/>
        <v>0</v>
      </c>
      <c r="G35" s="5"/>
      <c r="H35" s="5"/>
      <c r="I35" s="37">
        <f t="shared" si="5"/>
        <v>0</v>
      </c>
      <c r="J35" s="38">
        <f t="shared" si="6"/>
        <v>0</v>
      </c>
      <c r="K35" s="38" t="str">
        <f t="shared" ca="1" si="1"/>
        <v/>
      </c>
    </row>
    <row r="36" spans="1:11" x14ac:dyDescent="0.3">
      <c r="A36" s="7" t="str">
        <f t="shared" ca="1" si="2"/>
        <v/>
      </c>
      <c r="B36" s="3" t="str">
        <f t="shared" ca="1" si="3"/>
        <v>Dim</v>
      </c>
      <c r="C36" s="1">
        <f t="shared" ca="1" si="0"/>
        <v>43583</v>
      </c>
      <c r="D36" s="15"/>
      <c r="E36" s="15"/>
      <c r="F36" s="37">
        <f t="shared" si="4"/>
        <v>0</v>
      </c>
      <c r="G36" s="5"/>
      <c r="H36" s="5"/>
      <c r="I36" s="37">
        <f t="shared" si="5"/>
        <v>0</v>
      </c>
      <c r="J36" s="38">
        <f t="shared" si="6"/>
        <v>0</v>
      </c>
      <c r="K36" s="38">
        <f t="shared" ca="1" si="1"/>
        <v>0</v>
      </c>
    </row>
    <row r="37" spans="1:11" x14ac:dyDescent="0.3">
      <c r="A37" s="7">
        <f t="shared" ca="1" si="2"/>
        <v>18</v>
      </c>
      <c r="B37" s="3" t="str">
        <f t="shared" ca="1" si="3"/>
        <v>Lun</v>
      </c>
      <c r="C37" s="1">
        <f t="shared" ca="1" si="0"/>
        <v>43584</v>
      </c>
      <c r="D37" s="15"/>
      <c r="E37" s="15"/>
      <c r="F37" s="37">
        <f t="shared" si="4"/>
        <v>0</v>
      </c>
      <c r="G37" s="5"/>
      <c r="H37" s="5"/>
      <c r="I37" s="37">
        <f t="shared" si="5"/>
        <v>0</v>
      </c>
      <c r="J37" s="38">
        <f t="shared" si="6"/>
        <v>0</v>
      </c>
      <c r="K37" s="38" t="str">
        <f t="shared" ca="1" si="1"/>
        <v/>
      </c>
    </row>
    <row r="38" spans="1:11" x14ac:dyDescent="0.3">
      <c r="A38" s="7" t="str">
        <f t="shared" ca="1" si="2"/>
        <v/>
      </c>
      <c r="B38" s="3" t="str">
        <f t="shared" ca="1" si="3"/>
        <v>Mar</v>
      </c>
      <c r="C38" s="1">
        <f t="shared" ca="1" si="0"/>
        <v>43585</v>
      </c>
      <c r="D38" s="15"/>
      <c r="E38" s="15"/>
      <c r="F38" s="37">
        <f t="shared" si="4"/>
        <v>0</v>
      </c>
      <c r="G38" s="5"/>
      <c r="H38" s="5"/>
      <c r="I38" s="37">
        <f t="shared" si="5"/>
        <v>0</v>
      </c>
      <c r="J38" s="38">
        <f t="shared" si="6"/>
        <v>0</v>
      </c>
      <c r="K38" s="38" t="str">
        <f t="shared" ca="1" si="1"/>
        <v/>
      </c>
    </row>
    <row r="39" spans="1:11" x14ac:dyDescent="0.3">
      <c r="A39" s="7" t="str">
        <f t="shared" ca="1" si="2"/>
        <v/>
      </c>
      <c r="B39" s="3" t="str">
        <f t="shared" ca="1" si="3"/>
        <v/>
      </c>
      <c r="C39" s="1" t="str">
        <f t="shared" ca="1" si="0"/>
        <v/>
      </c>
      <c r="D39" s="15"/>
      <c r="E39" s="15"/>
      <c r="F39" s="37">
        <f t="shared" si="4"/>
        <v>0</v>
      </c>
      <c r="G39" s="5"/>
      <c r="H39" s="5"/>
      <c r="I39" s="37">
        <f t="shared" si="5"/>
        <v>0</v>
      </c>
      <c r="J39" s="38">
        <f t="shared" si="6"/>
        <v>0</v>
      </c>
      <c r="K39" s="38" t="str">
        <f t="shared" ca="1" si="1"/>
        <v/>
      </c>
    </row>
  </sheetData>
  <mergeCells count="2">
    <mergeCell ref="A1:K5"/>
    <mergeCell ref="C6:C7"/>
  </mergeCells>
  <conditionalFormatting sqref="A9:A39">
    <cfRule type="expression" dxfId="26" priority="2">
      <formula>$A9&lt;&gt;""</formula>
    </cfRule>
  </conditionalFormatting>
  <conditionalFormatting sqref="K9:K39">
    <cfRule type="expression" dxfId="25" priority="3">
      <formula>$K9&lt;&gt;""</formula>
    </cfRule>
  </conditionalFormatting>
  <conditionalFormatting sqref="A8:A39">
    <cfRule type="expression" dxfId="24" priority="1">
      <formula>$A8&lt;&gt;""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9"/>
  <sheetViews>
    <sheetView workbookViewId="0">
      <selection activeCell="O15" sqref="O15"/>
    </sheetView>
  </sheetViews>
  <sheetFormatPr baseColWidth="10" defaultRowHeight="15.6" x14ac:dyDescent="0.3"/>
  <cols>
    <col min="1" max="1" width="7.59765625" bestFit="1" customWidth="1"/>
    <col min="2" max="2" width="8.5" bestFit="1" customWidth="1"/>
    <col min="3" max="3" width="10.09765625" style="2" bestFit="1" customWidth="1"/>
    <col min="4" max="6" width="7.09765625" style="9" customWidth="1"/>
    <col min="7" max="8" width="7.09765625" customWidth="1"/>
    <col min="9" max="9" width="7.09765625" style="4" customWidth="1"/>
    <col min="10" max="10" width="13" bestFit="1" customWidth="1"/>
    <col min="11" max="11" width="12.59765625" style="10" customWidth="1"/>
  </cols>
  <sheetData>
    <row r="1" spans="1:11" s="4" customFormat="1" ht="16.2" thickTop="1" x14ac:dyDescent="0.3">
      <c r="A1" s="61" t="s">
        <v>5</v>
      </c>
      <c r="B1" s="62"/>
      <c r="C1" s="62"/>
      <c r="D1" s="62"/>
      <c r="E1" s="62"/>
      <c r="F1" s="62"/>
      <c r="G1" s="62"/>
      <c r="H1" s="62"/>
      <c r="I1" s="62"/>
      <c r="J1" s="62"/>
      <c r="K1" s="63"/>
    </row>
    <row r="2" spans="1:11" s="4" customFormat="1" x14ac:dyDescent="0.3">
      <c r="A2" s="64"/>
      <c r="B2" s="65"/>
      <c r="C2" s="65"/>
      <c r="D2" s="65"/>
      <c r="E2" s="65"/>
      <c r="F2" s="65"/>
      <c r="G2" s="65"/>
      <c r="H2" s="65"/>
      <c r="I2" s="65"/>
      <c r="J2" s="65"/>
      <c r="K2" s="66"/>
    </row>
    <row r="3" spans="1:11" s="4" customFormat="1" x14ac:dyDescent="0.3">
      <c r="A3" s="64"/>
      <c r="B3" s="65"/>
      <c r="C3" s="65"/>
      <c r="D3" s="65"/>
      <c r="E3" s="65"/>
      <c r="F3" s="65"/>
      <c r="G3" s="65"/>
      <c r="H3" s="65"/>
      <c r="I3" s="65"/>
      <c r="J3" s="65"/>
      <c r="K3" s="66"/>
    </row>
    <row r="4" spans="1:11" s="4" customFormat="1" x14ac:dyDescent="0.3">
      <c r="A4" s="64"/>
      <c r="B4" s="65"/>
      <c r="C4" s="65"/>
      <c r="D4" s="65"/>
      <c r="E4" s="65"/>
      <c r="F4" s="65"/>
      <c r="G4" s="65"/>
      <c r="H4" s="65"/>
      <c r="I4" s="65"/>
      <c r="J4" s="65"/>
      <c r="K4" s="66"/>
    </row>
    <row r="5" spans="1:11" s="4" customFormat="1" ht="16.2" thickBot="1" x14ac:dyDescent="0.35">
      <c r="A5" s="67"/>
      <c r="B5" s="68"/>
      <c r="C5" s="68"/>
      <c r="D5" s="68"/>
      <c r="E5" s="68"/>
      <c r="F5" s="68"/>
      <c r="G5" s="68"/>
      <c r="H5" s="68"/>
      <c r="I5" s="68"/>
      <c r="J5" s="68"/>
      <c r="K5" s="69"/>
    </row>
    <row r="6" spans="1:11" s="4" customFormat="1" ht="16.2" thickTop="1" x14ac:dyDescent="0.3">
      <c r="A6" s="22"/>
      <c r="B6" s="22"/>
      <c r="C6" s="50">
        <f>Janvier!C6</f>
        <v>2019</v>
      </c>
      <c r="D6" s="23"/>
      <c r="E6" s="23"/>
      <c r="F6" s="23"/>
      <c r="G6" s="22"/>
      <c r="H6" s="22"/>
      <c r="I6" s="22"/>
      <c r="J6" s="18" t="s">
        <v>4</v>
      </c>
      <c r="K6" s="19">
        <f ca="1">SUM(Janvier:Mai!K7)</f>
        <v>0.67708333333333337</v>
      </c>
    </row>
    <row r="7" spans="1:11" s="4" customFormat="1" x14ac:dyDescent="0.3">
      <c r="A7" s="22"/>
      <c r="B7" s="22"/>
      <c r="C7" s="51"/>
      <c r="D7" s="23"/>
      <c r="E7" s="23"/>
      <c r="F7" s="23"/>
      <c r="G7" s="22"/>
      <c r="H7" s="22"/>
      <c r="I7" s="22"/>
      <c r="J7" s="13" t="s">
        <v>10</v>
      </c>
      <c r="K7" s="14">
        <f ca="1">SUM(K9:K39)</f>
        <v>0</v>
      </c>
    </row>
    <row r="8" spans="1:11" x14ac:dyDescent="0.3">
      <c r="A8" s="24" t="s">
        <v>1</v>
      </c>
      <c r="B8" s="25" t="s">
        <v>0</v>
      </c>
      <c r="C8" s="26" t="str">
        <f ca="1">MID(CELL("nomfichier",C8),FIND("]",CELL("nomfichier",C8))+1,20)</f>
        <v>Mai</v>
      </c>
      <c r="D8" s="27" t="s">
        <v>2</v>
      </c>
      <c r="E8" s="27" t="s">
        <v>3</v>
      </c>
      <c r="F8" s="35" t="s">
        <v>8</v>
      </c>
      <c r="G8" s="28" t="s">
        <v>2</v>
      </c>
      <c r="H8" s="29" t="s">
        <v>3</v>
      </c>
      <c r="I8" s="36" t="s">
        <v>9</v>
      </c>
      <c r="J8" s="20" t="s">
        <v>6</v>
      </c>
      <c r="K8" s="21" t="s">
        <v>7</v>
      </c>
    </row>
    <row r="9" spans="1:11" x14ac:dyDescent="0.3">
      <c r="A9" s="7" t="str">
        <f ca="1">IFERROR(IF(WEEKDAY(C9,2)=1,WEEKNUM(C9,21),""),"")</f>
        <v/>
      </c>
      <c r="B9" s="3" t="str">
        <f ca="1">IFERROR(CHOOSE(WEEKDAY(C9),"Dim","Lun","Mar","Mer","Jeu","Ven","Sam"),"")</f>
        <v>Mer</v>
      </c>
      <c r="C9" s="1">
        <f t="shared" ref="C9:C39" ca="1" si="0">IF(MONTH(DATE($C$6,MONTH(1&amp;$C$8),ROW()-8))=MONTH(1&amp;$C$8),DATE($C$6,MONTH(1&amp;$C$8),ROW()-8),"")</f>
        <v>43586</v>
      </c>
      <c r="D9" s="15"/>
      <c r="E9" s="15"/>
      <c r="F9" s="37">
        <f>MOD(E9-D9,1)</f>
        <v>0</v>
      </c>
      <c r="G9" s="5"/>
      <c r="H9" s="5"/>
      <c r="I9" s="37">
        <f>MOD(H9-G9,1)</f>
        <v>0</v>
      </c>
      <c r="J9" s="38">
        <f>MOD(H9-D9,1)-MOD(G9-E9,1)</f>
        <v>0</v>
      </c>
      <c r="K9" s="38" t="str">
        <f t="shared" ref="K9:K39" ca="1" si="1">IFERROR(IF(WEEKDAY($C9)=1,SUM($J3:$J9),""),"")</f>
        <v/>
      </c>
    </row>
    <row r="10" spans="1:11" x14ac:dyDescent="0.3">
      <c r="A10" s="7" t="str">
        <f t="shared" ref="A10:A39" ca="1" si="2">IFERROR(IF(WEEKDAY(C10,2)=1,WEEKNUM(C10,21),""),"")</f>
        <v/>
      </c>
      <c r="B10" s="3" t="str">
        <f t="shared" ref="B10:B39" ca="1" si="3">IFERROR(CHOOSE(WEEKDAY(C10),"Dim","Lun","Mar","Mer","Jeu","Ven","Sam"),"")</f>
        <v>Jeu</v>
      </c>
      <c r="C10" s="1">
        <f t="shared" ca="1" si="0"/>
        <v>43587</v>
      </c>
      <c r="D10" s="15"/>
      <c r="E10" s="15"/>
      <c r="F10" s="37">
        <f t="shared" ref="F10:F39" si="4">MOD(E10-D10,1)</f>
        <v>0</v>
      </c>
      <c r="G10" s="5"/>
      <c r="H10" s="5"/>
      <c r="I10" s="37">
        <f t="shared" ref="I10:I39" si="5">MOD(H10-G10,1)</f>
        <v>0</v>
      </c>
      <c r="J10" s="38">
        <f t="shared" ref="J10:J39" si="6">MOD(H10-D10,1)-MOD(G10-E10,1)</f>
        <v>0</v>
      </c>
      <c r="K10" s="38" t="str">
        <f t="shared" ca="1" si="1"/>
        <v/>
      </c>
    </row>
    <row r="11" spans="1:11" x14ac:dyDescent="0.3">
      <c r="A11" s="7" t="str">
        <f t="shared" ca="1" si="2"/>
        <v/>
      </c>
      <c r="B11" s="3" t="str">
        <f t="shared" ca="1" si="3"/>
        <v>Ven</v>
      </c>
      <c r="C11" s="1">
        <f t="shared" ca="1" si="0"/>
        <v>43588</v>
      </c>
      <c r="D11" s="15"/>
      <c r="E11" s="15"/>
      <c r="F11" s="37">
        <f t="shared" si="4"/>
        <v>0</v>
      </c>
      <c r="G11" s="5"/>
      <c r="H11" s="5"/>
      <c r="I11" s="37">
        <f t="shared" si="5"/>
        <v>0</v>
      </c>
      <c r="J11" s="38">
        <f t="shared" si="6"/>
        <v>0</v>
      </c>
      <c r="K11" s="38" t="str">
        <f t="shared" ca="1" si="1"/>
        <v/>
      </c>
    </row>
    <row r="12" spans="1:11" x14ac:dyDescent="0.3">
      <c r="A12" s="7" t="str">
        <f t="shared" ca="1" si="2"/>
        <v/>
      </c>
      <c r="B12" s="3" t="str">
        <f t="shared" ca="1" si="3"/>
        <v>Sam</v>
      </c>
      <c r="C12" s="1">
        <f t="shared" ca="1" si="0"/>
        <v>43589</v>
      </c>
      <c r="D12" s="15"/>
      <c r="E12" s="15"/>
      <c r="F12" s="37">
        <f t="shared" si="4"/>
        <v>0</v>
      </c>
      <c r="G12" s="5"/>
      <c r="H12" s="5"/>
      <c r="I12" s="37">
        <f t="shared" si="5"/>
        <v>0</v>
      </c>
      <c r="J12" s="38">
        <f t="shared" si="6"/>
        <v>0</v>
      </c>
      <c r="K12" s="38" t="str">
        <f t="shared" ca="1" si="1"/>
        <v/>
      </c>
    </row>
    <row r="13" spans="1:11" x14ac:dyDescent="0.3">
      <c r="A13" s="7" t="str">
        <f t="shared" ca="1" si="2"/>
        <v/>
      </c>
      <c r="B13" s="3" t="str">
        <f t="shared" ca="1" si="3"/>
        <v>Dim</v>
      </c>
      <c r="C13" s="1">
        <f t="shared" ca="1" si="0"/>
        <v>43590</v>
      </c>
      <c r="D13" s="15"/>
      <c r="E13" s="15"/>
      <c r="F13" s="37">
        <f t="shared" si="4"/>
        <v>0</v>
      </c>
      <c r="G13" s="5"/>
      <c r="H13" s="5"/>
      <c r="I13" s="37">
        <f t="shared" si="5"/>
        <v>0</v>
      </c>
      <c r="J13" s="38">
        <f t="shared" si="6"/>
        <v>0</v>
      </c>
      <c r="K13" s="38">
        <f t="shared" ca="1" si="1"/>
        <v>0</v>
      </c>
    </row>
    <row r="14" spans="1:11" x14ac:dyDescent="0.3">
      <c r="A14" s="7">
        <f t="shared" ca="1" si="2"/>
        <v>19</v>
      </c>
      <c r="B14" s="3" t="str">
        <f t="shared" ca="1" si="3"/>
        <v>Lun</v>
      </c>
      <c r="C14" s="1">
        <f t="shared" ca="1" si="0"/>
        <v>43591</v>
      </c>
      <c r="D14" s="15"/>
      <c r="E14" s="15"/>
      <c r="F14" s="37">
        <f t="shared" si="4"/>
        <v>0</v>
      </c>
      <c r="G14" s="5"/>
      <c r="H14" s="5"/>
      <c r="I14" s="37">
        <f t="shared" si="5"/>
        <v>0</v>
      </c>
      <c r="J14" s="38">
        <f t="shared" si="6"/>
        <v>0</v>
      </c>
      <c r="K14" s="38" t="str">
        <f t="shared" ca="1" si="1"/>
        <v/>
      </c>
    </row>
    <row r="15" spans="1:11" x14ac:dyDescent="0.3">
      <c r="A15" s="7" t="str">
        <f t="shared" ca="1" si="2"/>
        <v/>
      </c>
      <c r="B15" s="3" t="str">
        <f t="shared" ca="1" si="3"/>
        <v>Mar</v>
      </c>
      <c r="C15" s="1">
        <f t="shared" ca="1" si="0"/>
        <v>43592</v>
      </c>
      <c r="D15" s="15"/>
      <c r="E15" s="15"/>
      <c r="F15" s="37">
        <f t="shared" si="4"/>
        <v>0</v>
      </c>
      <c r="G15" s="5"/>
      <c r="H15" s="5"/>
      <c r="I15" s="37">
        <f t="shared" si="5"/>
        <v>0</v>
      </c>
      <c r="J15" s="38">
        <f t="shared" si="6"/>
        <v>0</v>
      </c>
      <c r="K15" s="38" t="str">
        <f t="shared" ca="1" si="1"/>
        <v/>
      </c>
    </row>
    <row r="16" spans="1:11" x14ac:dyDescent="0.3">
      <c r="A16" s="7" t="str">
        <f t="shared" ca="1" si="2"/>
        <v/>
      </c>
      <c r="B16" s="3" t="str">
        <f t="shared" ca="1" si="3"/>
        <v>Mer</v>
      </c>
      <c r="C16" s="1">
        <f t="shared" ca="1" si="0"/>
        <v>43593</v>
      </c>
      <c r="D16" s="15"/>
      <c r="E16" s="15"/>
      <c r="F16" s="37">
        <f t="shared" si="4"/>
        <v>0</v>
      </c>
      <c r="G16" s="5"/>
      <c r="H16" s="5"/>
      <c r="I16" s="37">
        <f t="shared" si="5"/>
        <v>0</v>
      </c>
      <c r="J16" s="38">
        <f t="shared" si="6"/>
        <v>0</v>
      </c>
      <c r="K16" s="38" t="str">
        <f t="shared" ca="1" si="1"/>
        <v/>
      </c>
    </row>
    <row r="17" spans="1:11" x14ac:dyDescent="0.3">
      <c r="A17" s="7" t="str">
        <f t="shared" ca="1" si="2"/>
        <v/>
      </c>
      <c r="B17" s="3" t="str">
        <f t="shared" ca="1" si="3"/>
        <v>Jeu</v>
      </c>
      <c r="C17" s="1">
        <f t="shared" ca="1" si="0"/>
        <v>43594</v>
      </c>
      <c r="D17" s="15"/>
      <c r="E17" s="15"/>
      <c r="F17" s="37">
        <f t="shared" si="4"/>
        <v>0</v>
      </c>
      <c r="G17" s="5"/>
      <c r="H17" s="5"/>
      <c r="I17" s="37">
        <f t="shared" si="5"/>
        <v>0</v>
      </c>
      <c r="J17" s="38">
        <f t="shared" si="6"/>
        <v>0</v>
      </c>
      <c r="K17" s="38" t="str">
        <f t="shared" ca="1" si="1"/>
        <v/>
      </c>
    </row>
    <row r="18" spans="1:11" x14ac:dyDescent="0.3">
      <c r="A18" s="7" t="str">
        <f t="shared" ca="1" si="2"/>
        <v/>
      </c>
      <c r="B18" s="3" t="str">
        <f t="shared" ca="1" si="3"/>
        <v>Ven</v>
      </c>
      <c r="C18" s="1">
        <f t="shared" ca="1" si="0"/>
        <v>43595</v>
      </c>
      <c r="D18" s="15"/>
      <c r="E18" s="15"/>
      <c r="F18" s="37">
        <f t="shared" si="4"/>
        <v>0</v>
      </c>
      <c r="G18" s="5"/>
      <c r="H18" s="5"/>
      <c r="I18" s="37">
        <f t="shared" si="5"/>
        <v>0</v>
      </c>
      <c r="J18" s="38">
        <f t="shared" si="6"/>
        <v>0</v>
      </c>
      <c r="K18" s="38" t="str">
        <f t="shared" ca="1" si="1"/>
        <v/>
      </c>
    </row>
    <row r="19" spans="1:11" x14ac:dyDescent="0.3">
      <c r="A19" s="7" t="str">
        <f t="shared" ca="1" si="2"/>
        <v/>
      </c>
      <c r="B19" s="3" t="str">
        <f t="shared" ca="1" si="3"/>
        <v>Sam</v>
      </c>
      <c r="C19" s="1">
        <f t="shared" ca="1" si="0"/>
        <v>43596</v>
      </c>
      <c r="D19" s="15"/>
      <c r="E19" s="15"/>
      <c r="F19" s="37">
        <f t="shared" si="4"/>
        <v>0</v>
      </c>
      <c r="G19" s="5"/>
      <c r="H19" s="5"/>
      <c r="I19" s="37">
        <f t="shared" si="5"/>
        <v>0</v>
      </c>
      <c r="J19" s="38">
        <f t="shared" si="6"/>
        <v>0</v>
      </c>
      <c r="K19" s="38" t="str">
        <f t="shared" ca="1" si="1"/>
        <v/>
      </c>
    </row>
    <row r="20" spans="1:11" x14ac:dyDescent="0.3">
      <c r="A20" s="7" t="str">
        <f t="shared" ca="1" si="2"/>
        <v/>
      </c>
      <c r="B20" s="3" t="str">
        <f t="shared" ca="1" si="3"/>
        <v>Dim</v>
      </c>
      <c r="C20" s="1">
        <f t="shared" ca="1" si="0"/>
        <v>43597</v>
      </c>
      <c r="D20" s="15"/>
      <c r="E20" s="15"/>
      <c r="F20" s="37">
        <f t="shared" si="4"/>
        <v>0</v>
      </c>
      <c r="G20" s="5"/>
      <c r="H20" s="5"/>
      <c r="I20" s="37">
        <f t="shared" si="5"/>
        <v>0</v>
      </c>
      <c r="J20" s="38">
        <f t="shared" si="6"/>
        <v>0</v>
      </c>
      <c r="K20" s="38">
        <f t="shared" ca="1" si="1"/>
        <v>0</v>
      </c>
    </row>
    <row r="21" spans="1:11" x14ac:dyDescent="0.3">
      <c r="A21" s="7">
        <f t="shared" ca="1" si="2"/>
        <v>20</v>
      </c>
      <c r="B21" s="3" t="str">
        <f t="shared" ca="1" si="3"/>
        <v>Lun</v>
      </c>
      <c r="C21" s="1">
        <f t="shared" ca="1" si="0"/>
        <v>43598</v>
      </c>
      <c r="D21" s="15"/>
      <c r="E21" s="15"/>
      <c r="F21" s="37">
        <f t="shared" si="4"/>
        <v>0</v>
      </c>
      <c r="G21" s="5"/>
      <c r="H21" s="5"/>
      <c r="I21" s="37">
        <f t="shared" si="5"/>
        <v>0</v>
      </c>
      <c r="J21" s="38">
        <f t="shared" si="6"/>
        <v>0</v>
      </c>
      <c r="K21" s="38" t="str">
        <f t="shared" ca="1" si="1"/>
        <v/>
      </c>
    </row>
    <row r="22" spans="1:11" x14ac:dyDescent="0.3">
      <c r="A22" s="7" t="str">
        <f t="shared" ca="1" si="2"/>
        <v/>
      </c>
      <c r="B22" s="3" t="str">
        <f t="shared" ca="1" si="3"/>
        <v>Mar</v>
      </c>
      <c r="C22" s="1">
        <f t="shared" ca="1" si="0"/>
        <v>43599</v>
      </c>
      <c r="D22" s="15"/>
      <c r="E22" s="15"/>
      <c r="F22" s="37">
        <f t="shared" si="4"/>
        <v>0</v>
      </c>
      <c r="G22" s="5"/>
      <c r="H22" s="5"/>
      <c r="I22" s="37">
        <f t="shared" si="5"/>
        <v>0</v>
      </c>
      <c r="J22" s="38">
        <f t="shared" si="6"/>
        <v>0</v>
      </c>
      <c r="K22" s="38" t="str">
        <f t="shared" ca="1" si="1"/>
        <v/>
      </c>
    </row>
    <row r="23" spans="1:11" x14ac:dyDescent="0.3">
      <c r="A23" s="7" t="str">
        <f t="shared" ca="1" si="2"/>
        <v/>
      </c>
      <c r="B23" s="3" t="str">
        <f t="shared" ca="1" si="3"/>
        <v>Mer</v>
      </c>
      <c r="C23" s="1">
        <f t="shared" ca="1" si="0"/>
        <v>43600</v>
      </c>
      <c r="D23" s="15"/>
      <c r="E23" s="15"/>
      <c r="F23" s="37">
        <f t="shared" si="4"/>
        <v>0</v>
      </c>
      <c r="G23" s="5"/>
      <c r="H23" s="5"/>
      <c r="I23" s="37">
        <f t="shared" si="5"/>
        <v>0</v>
      </c>
      <c r="J23" s="38">
        <f t="shared" si="6"/>
        <v>0</v>
      </c>
      <c r="K23" s="38" t="str">
        <f t="shared" ca="1" si="1"/>
        <v/>
      </c>
    </row>
    <row r="24" spans="1:11" x14ac:dyDescent="0.3">
      <c r="A24" s="7" t="str">
        <f t="shared" ca="1" si="2"/>
        <v/>
      </c>
      <c r="B24" s="3" t="str">
        <f t="shared" ca="1" si="3"/>
        <v>Jeu</v>
      </c>
      <c r="C24" s="1">
        <f t="shared" ca="1" si="0"/>
        <v>43601</v>
      </c>
      <c r="D24" s="15"/>
      <c r="E24" s="15"/>
      <c r="F24" s="37">
        <f t="shared" si="4"/>
        <v>0</v>
      </c>
      <c r="G24" s="5"/>
      <c r="H24" s="5"/>
      <c r="I24" s="37">
        <f t="shared" si="5"/>
        <v>0</v>
      </c>
      <c r="J24" s="38">
        <f t="shared" si="6"/>
        <v>0</v>
      </c>
      <c r="K24" s="38" t="str">
        <f t="shared" ca="1" si="1"/>
        <v/>
      </c>
    </row>
    <row r="25" spans="1:11" x14ac:dyDescent="0.3">
      <c r="A25" s="7" t="str">
        <f t="shared" ca="1" si="2"/>
        <v/>
      </c>
      <c r="B25" s="3" t="str">
        <f t="shared" ca="1" si="3"/>
        <v>Ven</v>
      </c>
      <c r="C25" s="1">
        <f t="shared" ca="1" si="0"/>
        <v>43602</v>
      </c>
      <c r="D25" s="15"/>
      <c r="E25" s="15"/>
      <c r="F25" s="37">
        <f t="shared" si="4"/>
        <v>0</v>
      </c>
      <c r="G25" s="5"/>
      <c r="H25" s="5"/>
      <c r="I25" s="37">
        <f t="shared" si="5"/>
        <v>0</v>
      </c>
      <c r="J25" s="38">
        <f t="shared" si="6"/>
        <v>0</v>
      </c>
      <c r="K25" s="38" t="str">
        <f t="shared" ca="1" si="1"/>
        <v/>
      </c>
    </row>
    <row r="26" spans="1:11" x14ac:dyDescent="0.3">
      <c r="A26" s="7" t="str">
        <f t="shared" ca="1" si="2"/>
        <v/>
      </c>
      <c r="B26" s="3" t="str">
        <f t="shared" ca="1" si="3"/>
        <v>Sam</v>
      </c>
      <c r="C26" s="1">
        <f t="shared" ca="1" si="0"/>
        <v>43603</v>
      </c>
      <c r="D26" s="15"/>
      <c r="E26" s="15"/>
      <c r="F26" s="37">
        <f t="shared" si="4"/>
        <v>0</v>
      </c>
      <c r="G26" s="5"/>
      <c r="H26" s="5"/>
      <c r="I26" s="37">
        <f t="shared" si="5"/>
        <v>0</v>
      </c>
      <c r="J26" s="38">
        <f t="shared" si="6"/>
        <v>0</v>
      </c>
      <c r="K26" s="38" t="str">
        <f t="shared" ca="1" si="1"/>
        <v/>
      </c>
    </row>
    <row r="27" spans="1:11" x14ac:dyDescent="0.3">
      <c r="A27" s="7" t="str">
        <f t="shared" ca="1" si="2"/>
        <v/>
      </c>
      <c r="B27" s="3" t="str">
        <f t="shared" ca="1" si="3"/>
        <v>Dim</v>
      </c>
      <c r="C27" s="1">
        <f t="shared" ca="1" si="0"/>
        <v>43604</v>
      </c>
      <c r="D27" s="15"/>
      <c r="E27" s="15"/>
      <c r="F27" s="37">
        <f t="shared" si="4"/>
        <v>0</v>
      </c>
      <c r="G27" s="5"/>
      <c r="H27" s="5"/>
      <c r="I27" s="37">
        <f t="shared" si="5"/>
        <v>0</v>
      </c>
      <c r="J27" s="38">
        <f t="shared" si="6"/>
        <v>0</v>
      </c>
      <c r="K27" s="38">
        <f t="shared" ca="1" si="1"/>
        <v>0</v>
      </c>
    </row>
    <row r="28" spans="1:11" x14ac:dyDescent="0.3">
      <c r="A28" s="7">
        <f t="shared" ca="1" si="2"/>
        <v>21</v>
      </c>
      <c r="B28" s="3" t="str">
        <f t="shared" ca="1" si="3"/>
        <v>Lun</v>
      </c>
      <c r="C28" s="1">
        <f t="shared" ca="1" si="0"/>
        <v>43605</v>
      </c>
      <c r="D28" s="15"/>
      <c r="E28" s="15"/>
      <c r="F28" s="37">
        <f t="shared" si="4"/>
        <v>0</v>
      </c>
      <c r="G28" s="5"/>
      <c r="H28" s="5"/>
      <c r="I28" s="37">
        <f t="shared" si="5"/>
        <v>0</v>
      </c>
      <c r="J28" s="38">
        <f t="shared" si="6"/>
        <v>0</v>
      </c>
      <c r="K28" s="38" t="str">
        <f t="shared" ca="1" si="1"/>
        <v/>
      </c>
    </row>
    <row r="29" spans="1:11" x14ac:dyDescent="0.3">
      <c r="A29" s="7" t="str">
        <f t="shared" ca="1" si="2"/>
        <v/>
      </c>
      <c r="B29" s="3" t="str">
        <f t="shared" ca="1" si="3"/>
        <v>Mar</v>
      </c>
      <c r="C29" s="1">
        <f t="shared" ca="1" si="0"/>
        <v>43606</v>
      </c>
      <c r="D29" s="15"/>
      <c r="E29" s="15"/>
      <c r="F29" s="37">
        <f t="shared" si="4"/>
        <v>0</v>
      </c>
      <c r="G29" s="5"/>
      <c r="H29" s="5"/>
      <c r="I29" s="37">
        <f t="shared" si="5"/>
        <v>0</v>
      </c>
      <c r="J29" s="38">
        <f t="shared" si="6"/>
        <v>0</v>
      </c>
      <c r="K29" s="38" t="str">
        <f t="shared" ca="1" si="1"/>
        <v/>
      </c>
    </row>
    <row r="30" spans="1:11" x14ac:dyDescent="0.3">
      <c r="A30" s="7" t="str">
        <f t="shared" ca="1" si="2"/>
        <v/>
      </c>
      <c r="B30" s="3" t="str">
        <f t="shared" ca="1" si="3"/>
        <v>Mer</v>
      </c>
      <c r="C30" s="1">
        <f t="shared" ca="1" si="0"/>
        <v>43607</v>
      </c>
      <c r="D30" s="15"/>
      <c r="E30" s="15"/>
      <c r="F30" s="37">
        <f t="shared" si="4"/>
        <v>0</v>
      </c>
      <c r="G30" s="5"/>
      <c r="H30" s="5"/>
      <c r="I30" s="37">
        <f t="shared" si="5"/>
        <v>0</v>
      </c>
      <c r="J30" s="38">
        <f t="shared" si="6"/>
        <v>0</v>
      </c>
      <c r="K30" s="38" t="str">
        <f t="shared" ca="1" si="1"/>
        <v/>
      </c>
    </row>
    <row r="31" spans="1:11" x14ac:dyDescent="0.3">
      <c r="A31" s="7" t="str">
        <f t="shared" ca="1" si="2"/>
        <v/>
      </c>
      <c r="B31" s="3" t="str">
        <f t="shared" ca="1" si="3"/>
        <v>Jeu</v>
      </c>
      <c r="C31" s="1">
        <f t="shared" ca="1" si="0"/>
        <v>43608</v>
      </c>
      <c r="D31" s="15"/>
      <c r="E31" s="15"/>
      <c r="F31" s="37">
        <f t="shared" si="4"/>
        <v>0</v>
      </c>
      <c r="G31" s="5"/>
      <c r="H31" s="5"/>
      <c r="I31" s="37">
        <f t="shared" si="5"/>
        <v>0</v>
      </c>
      <c r="J31" s="38">
        <f t="shared" si="6"/>
        <v>0</v>
      </c>
      <c r="K31" s="38" t="str">
        <f t="shared" ca="1" si="1"/>
        <v/>
      </c>
    </row>
    <row r="32" spans="1:11" x14ac:dyDescent="0.3">
      <c r="A32" s="7" t="str">
        <f t="shared" ca="1" si="2"/>
        <v/>
      </c>
      <c r="B32" s="3" t="str">
        <f t="shared" ca="1" si="3"/>
        <v>Ven</v>
      </c>
      <c r="C32" s="1">
        <f t="shared" ca="1" si="0"/>
        <v>43609</v>
      </c>
      <c r="D32" s="15"/>
      <c r="E32" s="15"/>
      <c r="F32" s="37">
        <f t="shared" si="4"/>
        <v>0</v>
      </c>
      <c r="G32" s="5"/>
      <c r="H32" s="5"/>
      <c r="I32" s="37">
        <f t="shared" si="5"/>
        <v>0</v>
      </c>
      <c r="J32" s="38">
        <f t="shared" si="6"/>
        <v>0</v>
      </c>
      <c r="K32" s="38" t="str">
        <f t="shared" ca="1" si="1"/>
        <v/>
      </c>
    </row>
    <row r="33" spans="1:11" x14ac:dyDescent="0.3">
      <c r="A33" s="7" t="str">
        <f t="shared" ca="1" si="2"/>
        <v/>
      </c>
      <c r="B33" s="3" t="str">
        <f t="shared" ca="1" si="3"/>
        <v>Sam</v>
      </c>
      <c r="C33" s="1">
        <f t="shared" ca="1" si="0"/>
        <v>43610</v>
      </c>
      <c r="D33" s="15"/>
      <c r="E33" s="15"/>
      <c r="F33" s="37">
        <f t="shared" si="4"/>
        <v>0</v>
      </c>
      <c r="G33" s="5"/>
      <c r="H33" s="5"/>
      <c r="I33" s="37">
        <f t="shared" si="5"/>
        <v>0</v>
      </c>
      <c r="J33" s="38">
        <f t="shared" si="6"/>
        <v>0</v>
      </c>
      <c r="K33" s="38" t="str">
        <f t="shared" ca="1" si="1"/>
        <v/>
      </c>
    </row>
    <row r="34" spans="1:11" x14ac:dyDescent="0.3">
      <c r="A34" s="7" t="str">
        <f t="shared" ca="1" si="2"/>
        <v/>
      </c>
      <c r="B34" s="3" t="str">
        <f t="shared" ca="1" si="3"/>
        <v>Dim</v>
      </c>
      <c r="C34" s="1">
        <f t="shared" ca="1" si="0"/>
        <v>43611</v>
      </c>
      <c r="D34" s="15"/>
      <c r="E34" s="15"/>
      <c r="F34" s="37">
        <f t="shared" si="4"/>
        <v>0</v>
      </c>
      <c r="G34" s="5"/>
      <c r="H34" s="5"/>
      <c r="I34" s="37">
        <f t="shared" si="5"/>
        <v>0</v>
      </c>
      <c r="J34" s="38">
        <f t="shared" si="6"/>
        <v>0</v>
      </c>
      <c r="K34" s="38">
        <f t="shared" ca="1" si="1"/>
        <v>0</v>
      </c>
    </row>
    <row r="35" spans="1:11" x14ac:dyDescent="0.3">
      <c r="A35" s="7">
        <f t="shared" ca="1" si="2"/>
        <v>22</v>
      </c>
      <c r="B35" s="3" t="str">
        <f t="shared" ca="1" si="3"/>
        <v>Lun</v>
      </c>
      <c r="C35" s="1">
        <f t="shared" ca="1" si="0"/>
        <v>43612</v>
      </c>
      <c r="D35" s="15"/>
      <c r="E35" s="15"/>
      <c r="F35" s="37">
        <f t="shared" si="4"/>
        <v>0</v>
      </c>
      <c r="G35" s="5"/>
      <c r="H35" s="5"/>
      <c r="I35" s="37">
        <f t="shared" si="5"/>
        <v>0</v>
      </c>
      <c r="J35" s="38">
        <f t="shared" si="6"/>
        <v>0</v>
      </c>
      <c r="K35" s="38" t="str">
        <f t="shared" ca="1" si="1"/>
        <v/>
      </c>
    </row>
    <row r="36" spans="1:11" x14ac:dyDescent="0.3">
      <c r="A36" s="7" t="str">
        <f t="shared" ca="1" si="2"/>
        <v/>
      </c>
      <c r="B36" s="3" t="str">
        <f t="shared" ca="1" si="3"/>
        <v>Mar</v>
      </c>
      <c r="C36" s="1">
        <f t="shared" ca="1" si="0"/>
        <v>43613</v>
      </c>
      <c r="D36" s="15"/>
      <c r="E36" s="15"/>
      <c r="F36" s="37">
        <f t="shared" si="4"/>
        <v>0</v>
      </c>
      <c r="G36" s="5"/>
      <c r="H36" s="5"/>
      <c r="I36" s="37">
        <f t="shared" si="5"/>
        <v>0</v>
      </c>
      <c r="J36" s="38">
        <f t="shared" si="6"/>
        <v>0</v>
      </c>
      <c r="K36" s="38" t="str">
        <f t="shared" ca="1" si="1"/>
        <v/>
      </c>
    </row>
    <row r="37" spans="1:11" x14ac:dyDescent="0.3">
      <c r="A37" s="7" t="str">
        <f t="shared" ca="1" si="2"/>
        <v/>
      </c>
      <c r="B37" s="3" t="str">
        <f t="shared" ca="1" si="3"/>
        <v>Mer</v>
      </c>
      <c r="C37" s="1">
        <f t="shared" ca="1" si="0"/>
        <v>43614</v>
      </c>
      <c r="D37" s="15"/>
      <c r="E37" s="15"/>
      <c r="F37" s="37">
        <f t="shared" si="4"/>
        <v>0</v>
      </c>
      <c r="G37" s="5"/>
      <c r="H37" s="5"/>
      <c r="I37" s="37">
        <f t="shared" si="5"/>
        <v>0</v>
      </c>
      <c r="J37" s="38">
        <f t="shared" si="6"/>
        <v>0</v>
      </c>
      <c r="K37" s="38" t="str">
        <f t="shared" ca="1" si="1"/>
        <v/>
      </c>
    </row>
    <row r="38" spans="1:11" x14ac:dyDescent="0.3">
      <c r="A38" s="7" t="str">
        <f t="shared" ca="1" si="2"/>
        <v/>
      </c>
      <c r="B38" s="3" t="str">
        <f t="shared" ca="1" si="3"/>
        <v>Jeu</v>
      </c>
      <c r="C38" s="1">
        <f t="shared" ca="1" si="0"/>
        <v>43615</v>
      </c>
      <c r="D38" s="15"/>
      <c r="E38" s="15"/>
      <c r="F38" s="37">
        <f t="shared" si="4"/>
        <v>0</v>
      </c>
      <c r="G38" s="5"/>
      <c r="H38" s="5"/>
      <c r="I38" s="37">
        <f t="shared" si="5"/>
        <v>0</v>
      </c>
      <c r="J38" s="38">
        <f t="shared" si="6"/>
        <v>0</v>
      </c>
      <c r="K38" s="38" t="str">
        <f t="shared" ca="1" si="1"/>
        <v/>
      </c>
    </row>
    <row r="39" spans="1:11" x14ac:dyDescent="0.3">
      <c r="A39" s="7" t="str">
        <f t="shared" ca="1" si="2"/>
        <v/>
      </c>
      <c r="B39" s="3" t="str">
        <f t="shared" ca="1" si="3"/>
        <v>Ven</v>
      </c>
      <c r="C39" s="1">
        <f t="shared" ca="1" si="0"/>
        <v>43616</v>
      </c>
      <c r="D39" s="15"/>
      <c r="E39" s="15"/>
      <c r="F39" s="37">
        <f t="shared" si="4"/>
        <v>0</v>
      </c>
      <c r="G39" s="5"/>
      <c r="H39" s="5"/>
      <c r="I39" s="37">
        <f t="shared" si="5"/>
        <v>0</v>
      </c>
      <c r="J39" s="38">
        <f t="shared" si="6"/>
        <v>0</v>
      </c>
      <c r="K39" s="38" t="str">
        <f t="shared" ca="1" si="1"/>
        <v/>
      </c>
    </row>
  </sheetData>
  <mergeCells count="2">
    <mergeCell ref="A1:K5"/>
    <mergeCell ref="C6:C7"/>
  </mergeCells>
  <conditionalFormatting sqref="A9:A39">
    <cfRule type="expression" dxfId="23" priority="2">
      <formula>$A9&lt;&gt;""</formula>
    </cfRule>
  </conditionalFormatting>
  <conditionalFormatting sqref="K9:K39">
    <cfRule type="expression" dxfId="22" priority="3">
      <formula>$K9&lt;&gt;""</formula>
    </cfRule>
  </conditionalFormatting>
  <conditionalFormatting sqref="A8:A39">
    <cfRule type="expression" dxfId="21" priority="1">
      <formula>$A8&lt;&gt;""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9"/>
  <sheetViews>
    <sheetView workbookViewId="0">
      <selection activeCell="O15" sqref="O15"/>
    </sheetView>
  </sheetViews>
  <sheetFormatPr baseColWidth="10" defaultRowHeight="15.6" x14ac:dyDescent="0.3"/>
  <cols>
    <col min="1" max="1" width="7.59765625" bestFit="1" customWidth="1"/>
    <col min="2" max="2" width="8.5" bestFit="1" customWidth="1"/>
    <col min="3" max="3" width="10.09765625" style="2" bestFit="1" customWidth="1"/>
    <col min="4" max="6" width="7.09765625" style="9" customWidth="1"/>
    <col min="7" max="8" width="7.09765625" customWidth="1"/>
    <col min="9" max="9" width="7.09765625" style="4" customWidth="1"/>
    <col min="10" max="10" width="13" bestFit="1" customWidth="1"/>
    <col min="11" max="11" width="12.59765625" style="10" customWidth="1"/>
  </cols>
  <sheetData>
    <row r="1" spans="1:11" s="4" customFormat="1" ht="16.2" thickTop="1" x14ac:dyDescent="0.3">
      <c r="A1" s="61" t="s">
        <v>5</v>
      </c>
      <c r="B1" s="62"/>
      <c r="C1" s="62"/>
      <c r="D1" s="62"/>
      <c r="E1" s="62"/>
      <c r="F1" s="62"/>
      <c r="G1" s="62"/>
      <c r="H1" s="62"/>
      <c r="I1" s="62"/>
      <c r="J1" s="62"/>
      <c r="K1" s="63"/>
    </row>
    <row r="2" spans="1:11" s="4" customFormat="1" x14ac:dyDescent="0.3">
      <c r="A2" s="64"/>
      <c r="B2" s="65"/>
      <c r="C2" s="65"/>
      <c r="D2" s="65"/>
      <c r="E2" s="65"/>
      <c r="F2" s="65"/>
      <c r="G2" s="65"/>
      <c r="H2" s="65"/>
      <c r="I2" s="65"/>
      <c r="J2" s="65"/>
      <c r="K2" s="66"/>
    </row>
    <row r="3" spans="1:11" s="4" customFormat="1" x14ac:dyDescent="0.3">
      <c r="A3" s="64"/>
      <c r="B3" s="65"/>
      <c r="C3" s="65"/>
      <c r="D3" s="65"/>
      <c r="E3" s="65"/>
      <c r="F3" s="65"/>
      <c r="G3" s="65"/>
      <c r="H3" s="65"/>
      <c r="I3" s="65"/>
      <c r="J3" s="65"/>
      <c r="K3" s="66"/>
    </row>
    <row r="4" spans="1:11" s="4" customFormat="1" x14ac:dyDescent="0.3">
      <c r="A4" s="64"/>
      <c r="B4" s="65"/>
      <c r="C4" s="65"/>
      <c r="D4" s="65"/>
      <c r="E4" s="65"/>
      <c r="F4" s="65"/>
      <c r="G4" s="65"/>
      <c r="H4" s="65"/>
      <c r="I4" s="65"/>
      <c r="J4" s="65"/>
      <c r="K4" s="66"/>
    </row>
    <row r="5" spans="1:11" s="4" customFormat="1" ht="16.2" thickBot="1" x14ac:dyDescent="0.35">
      <c r="A5" s="67"/>
      <c r="B5" s="68"/>
      <c r="C5" s="68"/>
      <c r="D5" s="68"/>
      <c r="E5" s="68"/>
      <c r="F5" s="68"/>
      <c r="G5" s="68"/>
      <c r="H5" s="68"/>
      <c r="I5" s="68"/>
      <c r="J5" s="68"/>
      <c r="K5" s="69"/>
    </row>
    <row r="6" spans="1:11" s="4" customFormat="1" ht="16.2" thickTop="1" x14ac:dyDescent="0.3">
      <c r="A6" s="22"/>
      <c r="B6" s="22"/>
      <c r="C6" s="50">
        <f>Janvier!C6</f>
        <v>2019</v>
      </c>
      <c r="D6" s="23"/>
      <c r="E6" s="23"/>
      <c r="F6" s="23"/>
      <c r="G6" s="22"/>
      <c r="H6" s="22"/>
      <c r="I6" s="22"/>
      <c r="J6" s="18" t="s">
        <v>4</v>
      </c>
      <c r="K6" s="19">
        <f ca="1">SUM(Janvier:Juin!K7)</f>
        <v>0.67708333333333337</v>
      </c>
    </row>
    <row r="7" spans="1:11" s="4" customFormat="1" x14ac:dyDescent="0.3">
      <c r="A7" s="22"/>
      <c r="B7" s="22"/>
      <c r="C7" s="51"/>
      <c r="D7" s="23"/>
      <c r="E7" s="23"/>
      <c r="F7" s="23"/>
      <c r="G7" s="22"/>
      <c r="H7" s="22"/>
      <c r="I7" s="22"/>
      <c r="J7" s="13" t="s">
        <v>10</v>
      </c>
      <c r="K7" s="14">
        <f ca="1">SUM(K9:K39)</f>
        <v>0</v>
      </c>
    </row>
    <row r="8" spans="1:11" x14ac:dyDescent="0.3">
      <c r="A8" s="24" t="s">
        <v>1</v>
      </c>
      <c r="B8" s="25" t="s">
        <v>0</v>
      </c>
      <c r="C8" s="26" t="str">
        <f ca="1">MID(CELL("nomfichier",C8),FIND("]",CELL("nomfichier",C8))+1,20)</f>
        <v>Juin</v>
      </c>
      <c r="D8" s="27" t="s">
        <v>2</v>
      </c>
      <c r="E8" s="27" t="s">
        <v>3</v>
      </c>
      <c r="F8" s="35" t="s">
        <v>8</v>
      </c>
      <c r="G8" s="28" t="s">
        <v>2</v>
      </c>
      <c r="H8" s="29" t="s">
        <v>3</v>
      </c>
      <c r="I8" s="36" t="s">
        <v>9</v>
      </c>
      <c r="J8" s="20" t="s">
        <v>6</v>
      </c>
      <c r="K8" s="21" t="s">
        <v>7</v>
      </c>
    </row>
    <row r="9" spans="1:11" x14ac:dyDescent="0.3">
      <c r="A9" s="7" t="str">
        <f ca="1">IFERROR(IF(WEEKDAY(C9,2)=1,WEEKNUM(C9,21),""),"")</f>
        <v/>
      </c>
      <c r="B9" s="3" t="str">
        <f ca="1">IFERROR(CHOOSE(WEEKDAY(C9),"Dim","Lun","Mar","Mer","Jeu","Ven","Sam"),"")</f>
        <v>Sam</v>
      </c>
      <c r="C9" s="1">
        <f t="shared" ref="C9:C39" ca="1" si="0">IF(MONTH(DATE($C$6,MONTH(1&amp;$C$8),ROW()-8))=MONTH(1&amp;$C$8),DATE($C$6,MONTH(1&amp;$C$8),ROW()-8),"")</f>
        <v>43617</v>
      </c>
      <c r="D9" s="15"/>
      <c r="E9" s="15"/>
      <c r="F9" s="37">
        <f>MOD(E9-D9,1)</f>
        <v>0</v>
      </c>
      <c r="G9" s="5"/>
      <c r="H9" s="5"/>
      <c r="I9" s="37">
        <f>MOD(H9-G9,1)</f>
        <v>0</v>
      </c>
      <c r="J9" s="38">
        <f>MOD(H9-D9,1)-MOD(G9-E9,1)</f>
        <v>0</v>
      </c>
      <c r="K9" s="38" t="str">
        <f t="shared" ref="K9:K39" ca="1" si="1">IFERROR(IF(WEEKDAY($C9)=1,SUM($J3:$J9),""),"")</f>
        <v/>
      </c>
    </row>
    <row r="10" spans="1:11" x14ac:dyDescent="0.3">
      <c r="A10" s="7" t="str">
        <f t="shared" ref="A10:A39" ca="1" si="2">IFERROR(IF(WEEKDAY(C10,2)=1,WEEKNUM(C10,21),""),"")</f>
        <v/>
      </c>
      <c r="B10" s="3" t="str">
        <f t="shared" ref="B10:B39" ca="1" si="3">IFERROR(CHOOSE(WEEKDAY(C10),"Dim","Lun","Mar","Mer","Jeu","Ven","Sam"),"")</f>
        <v>Dim</v>
      </c>
      <c r="C10" s="1">
        <f t="shared" ca="1" si="0"/>
        <v>43618</v>
      </c>
      <c r="D10" s="15"/>
      <c r="E10" s="15"/>
      <c r="F10" s="37">
        <f t="shared" ref="F10:F39" si="4">MOD(E10-D10,1)</f>
        <v>0</v>
      </c>
      <c r="G10" s="5"/>
      <c r="H10" s="5"/>
      <c r="I10" s="37">
        <f t="shared" ref="I10:I39" si="5">MOD(H10-G10,1)</f>
        <v>0</v>
      </c>
      <c r="J10" s="38">
        <f t="shared" ref="J10:J39" si="6">MOD(H10-D10,1)-MOD(G10-E10,1)</f>
        <v>0</v>
      </c>
      <c r="K10" s="38">
        <f t="shared" ca="1" si="1"/>
        <v>0</v>
      </c>
    </row>
    <row r="11" spans="1:11" x14ac:dyDescent="0.3">
      <c r="A11" s="7">
        <f t="shared" ca="1" si="2"/>
        <v>23</v>
      </c>
      <c r="B11" s="3" t="str">
        <f t="shared" ca="1" si="3"/>
        <v>Lun</v>
      </c>
      <c r="C11" s="1">
        <f t="shared" ca="1" si="0"/>
        <v>43619</v>
      </c>
      <c r="D11" s="15"/>
      <c r="E11" s="15"/>
      <c r="F11" s="37">
        <f t="shared" si="4"/>
        <v>0</v>
      </c>
      <c r="G11" s="5"/>
      <c r="H11" s="5"/>
      <c r="I11" s="37">
        <f t="shared" si="5"/>
        <v>0</v>
      </c>
      <c r="J11" s="38">
        <f t="shared" si="6"/>
        <v>0</v>
      </c>
      <c r="K11" s="38" t="str">
        <f t="shared" ca="1" si="1"/>
        <v/>
      </c>
    </row>
    <row r="12" spans="1:11" x14ac:dyDescent="0.3">
      <c r="A12" s="7" t="str">
        <f t="shared" ca="1" si="2"/>
        <v/>
      </c>
      <c r="B12" s="3" t="str">
        <f t="shared" ca="1" si="3"/>
        <v>Mar</v>
      </c>
      <c r="C12" s="1">
        <f t="shared" ca="1" si="0"/>
        <v>43620</v>
      </c>
      <c r="D12" s="15"/>
      <c r="E12" s="15"/>
      <c r="F12" s="37">
        <f t="shared" si="4"/>
        <v>0</v>
      </c>
      <c r="G12" s="5"/>
      <c r="H12" s="5"/>
      <c r="I12" s="37">
        <f t="shared" si="5"/>
        <v>0</v>
      </c>
      <c r="J12" s="38">
        <f t="shared" si="6"/>
        <v>0</v>
      </c>
      <c r="K12" s="38" t="str">
        <f t="shared" ca="1" si="1"/>
        <v/>
      </c>
    </row>
    <row r="13" spans="1:11" x14ac:dyDescent="0.3">
      <c r="A13" s="7" t="str">
        <f t="shared" ca="1" si="2"/>
        <v/>
      </c>
      <c r="B13" s="3" t="str">
        <f t="shared" ca="1" si="3"/>
        <v>Mer</v>
      </c>
      <c r="C13" s="1">
        <f t="shared" ca="1" si="0"/>
        <v>43621</v>
      </c>
      <c r="D13" s="15"/>
      <c r="E13" s="15"/>
      <c r="F13" s="37">
        <f t="shared" si="4"/>
        <v>0</v>
      </c>
      <c r="G13" s="5"/>
      <c r="H13" s="5"/>
      <c r="I13" s="37">
        <f t="shared" si="5"/>
        <v>0</v>
      </c>
      <c r="J13" s="38">
        <f t="shared" si="6"/>
        <v>0</v>
      </c>
      <c r="K13" s="38" t="str">
        <f t="shared" ca="1" si="1"/>
        <v/>
      </c>
    </row>
    <row r="14" spans="1:11" x14ac:dyDescent="0.3">
      <c r="A14" s="7" t="str">
        <f t="shared" ca="1" si="2"/>
        <v/>
      </c>
      <c r="B14" s="3" t="str">
        <f t="shared" ca="1" si="3"/>
        <v>Jeu</v>
      </c>
      <c r="C14" s="1">
        <f t="shared" ca="1" si="0"/>
        <v>43622</v>
      </c>
      <c r="D14" s="15"/>
      <c r="E14" s="15"/>
      <c r="F14" s="37">
        <f t="shared" si="4"/>
        <v>0</v>
      </c>
      <c r="G14" s="5"/>
      <c r="H14" s="5"/>
      <c r="I14" s="37">
        <f t="shared" si="5"/>
        <v>0</v>
      </c>
      <c r="J14" s="38">
        <f t="shared" si="6"/>
        <v>0</v>
      </c>
      <c r="K14" s="38" t="str">
        <f t="shared" ca="1" si="1"/>
        <v/>
      </c>
    </row>
    <row r="15" spans="1:11" x14ac:dyDescent="0.3">
      <c r="A15" s="7" t="str">
        <f t="shared" ca="1" si="2"/>
        <v/>
      </c>
      <c r="B15" s="3" t="str">
        <f t="shared" ca="1" si="3"/>
        <v>Ven</v>
      </c>
      <c r="C15" s="1">
        <f t="shared" ca="1" si="0"/>
        <v>43623</v>
      </c>
      <c r="D15" s="15"/>
      <c r="E15" s="15"/>
      <c r="F15" s="37">
        <f t="shared" si="4"/>
        <v>0</v>
      </c>
      <c r="G15" s="5"/>
      <c r="H15" s="5"/>
      <c r="I15" s="37">
        <f t="shared" si="5"/>
        <v>0</v>
      </c>
      <c r="J15" s="38">
        <f t="shared" si="6"/>
        <v>0</v>
      </c>
      <c r="K15" s="38" t="str">
        <f t="shared" ca="1" si="1"/>
        <v/>
      </c>
    </row>
    <row r="16" spans="1:11" x14ac:dyDescent="0.3">
      <c r="A16" s="7" t="str">
        <f t="shared" ca="1" si="2"/>
        <v/>
      </c>
      <c r="B16" s="3" t="str">
        <f t="shared" ca="1" si="3"/>
        <v>Sam</v>
      </c>
      <c r="C16" s="1">
        <f t="shared" ca="1" si="0"/>
        <v>43624</v>
      </c>
      <c r="D16" s="15"/>
      <c r="E16" s="15"/>
      <c r="F16" s="37">
        <f t="shared" si="4"/>
        <v>0</v>
      </c>
      <c r="G16" s="5"/>
      <c r="H16" s="5"/>
      <c r="I16" s="37">
        <f t="shared" si="5"/>
        <v>0</v>
      </c>
      <c r="J16" s="38">
        <f t="shared" si="6"/>
        <v>0</v>
      </c>
      <c r="K16" s="38" t="str">
        <f t="shared" ca="1" si="1"/>
        <v/>
      </c>
    </row>
    <row r="17" spans="1:11" x14ac:dyDescent="0.3">
      <c r="A17" s="7" t="str">
        <f t="shared" ca="1" si="2"/>
        <v/>
      </c>
      <c r="B17" s="3" t="str">
        <f t="shared" ca="1" si="3"/>
        <v>Dim</v>
      </c>
      <c r="C17" s="1">
        <f t="shared" ca="1" si="0"/>
        <v>43625</v>
      </c>
      <c r="D17" s="15"/>
      <c r="E17" s="15"/>
      <c r="F17" s="37">
        <f t="shared" si="4"/>
        <v>0</v>
      </c>
      <c r="G17" s="5"/>
      <c r="H17" s="5"/>
      <c r="I17" s="37">
        <f t="shared" si="5"/>
        <v>0</v>
      </c>
      <c r="J17" s="38">
        <f t="shared" si="6"/>
        <v>0</v>
      </c>
      <c r="K17" s="38">
        <f t="shared" ca="1" si="1"/>
        <v>0</v>
      </c>
    </row>
    <row r="18" spans="1:11" x14ac:dyDescent="0.3">
      <c r="A18" s="7">
        <f t="shared" ca="1" si="2"/>
        <v>24</v>
      </c>
      <c r="B18" s="3" t="str">
        <f t="shared" ca="1" si="3"/>
        <v>Lun</v>
      </c>
      <c r="C18" s="1">
        <f t="shared" ca="1" si="0"/>
        <v>43626</v>
      </c>
      <c r="D18" s="15"/>
      <c r="E18" s="15"/>
      <c r="F18" s="37">
        <f t="shared" si="4"/>
        <v>0</v>
      </c>
      <c r="G18" s="5"/>
      <c r="H18" s="5"/>
      <c r="I18" s="37">
        <f t="shared" si="5"/>
        <v>0</v>
      </c>
      <c r="J18" s="38">
        <f t="shared" si="6"/>
        <v>0</v>
      </c>
      <c r="K18" s="38" t="str">
        <f t="shared" ca="1" si="1"/>
        <v/>
      </c>
    </row>
    <row r="19" spans="1:11" x14ac:dyDescent="0.3">
      <c r="A19" s="7" t="str">
        <f t="shared" ca="1" si="2"/>
        <v/>
      </c>
      <c r="B19" s="3" t="str">
        <f t="shared" ca="1" si="3"/>
        <v>Mar</v>
      </c>
      <c r="C19" s="1">
        <f t="shared" ca="1" si="0"/>
        <v>43627</v>
      </c>
      <c r="D19" s="15"/>
      <c r="E19" s="15"/>
      <c r="F19" s="37">
        <f t="shared" si="4"/>
        <v>0</v>
      </c>
      <c r="G19" s="5"/>
      <c r="H19" s="5"/>
      <c r="I19" s="37">
        <f t="shared" si="5"/>
        <v>0</v>
      </c>
      <c r="J19" s="38">
        <f t="shared" si="6"/>
        <v>0</v>
      </c>
      <c r="K19" s="38" t="str">
        <f t="shared" ca="1" si="1"/>
        <v/>
      </c>
    </row>
    <row r="20" spans="1:11" x14ac:dyDescent="0.3">
      <c r="A20" s="7" t="str">
        <f t="shared" ca="1" si="2"/>
        <v/>
      </c>
      <c r="B20" s="3" t="str">
        <f t="shared" ca="1" si="3"/>
        <v>Mer</v>
      </c>
      <c r="C20" s="1">
        <f t="shared" ca="1" si="0"/>
        <v>43628</v>
      </c>
      <c r="D20" s="15"/>
      <c r="E20" s="15"/>
      <c r="F20" s="37">
        <f t="shared" si="4"/>
        <v>0</v>
      </c>
      <c r="G20" s="5"/>
      <c r="H20" s="5"/>
      <c r="I20" s="37">
        <f t="shared" si="5"/>
        <v>0</v>
      </c>
      <c r="J20" s="38">
        <f t="shared" si="6"/>
        <v>0</v>
      </c>
      <c r="K20" s="38" t="str">
        <f t="shared" ca="1" si="1"/>
        <v/>
      </c>
    </row>
    <row r="21" spans="1:11" x14ac:dyDescent="0.3">
      <c r="A21" s="7" t="str">
        <f t="shared" ca="1" si="2"/>
        <v/>
      </c>
      <c r="B21" s="3" t="str">
        <f t="shared" ca="1" si="3"/>
        <v>Jeu</v>
      </c>
      <c r="C21" s="1">
        <f t="shared" ca="1" si="0"/>
        <v>43629</v>
      </c>
      <c r="D21" s="15"/>
      <c r="E21" s="15"/>
      <c r="F21" s="37">
        <f t="shared" si="4"/>
        <v>0</v>
      </c>
      <c r="G21" s="5"/>
      <c r="H21" s="5"/>
      <c r="I21" s="37">
        <f t="shared" si="5"/>
        <v>0</v>
      </c>
      <c r="J21" s="38">
        <f t="shared" si="6"/>
        <v>0</v>
      </c>
      <c r="K21" s="38" t="str">
        <f t="shared" ca="1" si="1"/>
        <v/>
      </c>
    </row>
    <row r="22" spans="1:11" x14ac:dyDescent="0.3">
      <c r="A22" s="7" t="str">
        <f t="shared" ca="1" si="2"/>
        <v/>
      </c>
      <c r="B22" s="3" t="str">
        <f t="shared" ca="1" si="3"/>
        <v>Ven</v>
      </c>
      <c r="C22" s="1">
        <f t="shared" ca="1" si="0"/>
        <v>43630</v>
      </c>
      <c r="D22" s="15"/>
      <c r="E22" s="15"/>
      <c r="F22" s="37">
        <f t="shared" si="4"/>
        <v>0</v>
      </c>
      <c r="G22" s="5"/>
      <c r="H22" s="5"/>
      <c r="I22" s="37">
        <f t="shared" si="5"/>
        <v>0</v>
      </c>
      <c r="J22" s="38">
        <f t="shared" si="6"/>
        <v>0</v>
      </c>
      <c r="K22" s="38" t="str">
        <f t="shared" ca="1" si="1"/>
        <v/>
      </c>
    </row>
    <row r="23" spans="1:11" x14ac:dyDescent="0.3">
      <c r="A23" s="7" t="str">
        <f t="shared" ca="1" si="2"/>
        <v/>
      </c>
      <c r="B23" s="3" t="str">
        <f t="shared" ca="1" si="3"/>
        <v>Sam</v>
      </c>
      <c r="C23" s="1">
        <f t="shared" ca="1" si="0"/>
        <v>43631</v>
      </c>
      <c r="D23" s="15"/>
      <c r="E23" s="15"/>
      <c r="F23" s="37">
        <f t="shared" si="4"/>
        <v>0</v>
      </c>
      <c r="G23" s="5"/>
      <c r="H23" s="5"/>
      <c r="I23" s="37">
        <f t="shared" si="5"/>
        <v>0</v>
      </c>
      <c r="J23" s="38">
        <f t="shared" si="6"/>
        <v>0</v>
      </c>
      <c r="K23" s="38" t="str">
        <f t="shared" ca="1" si="1"/>
        <v/>
      </c>
    </row>
    <row r="24" spans="1:11" x14ac:dyDescent="0.3">
      <c r="A24" s="7" t="str">
        <f t="shared" ca="1" si="2"/>
        <v/>
      </c>
      <c r="B24" s="3" t="str">
        <f t="shared" ca="1" si="3"/>
        <v>Dim</v>
      </c>
      <c r="C24" s="1">
        <f t="shared" ca="1" si="0"/>
        <v>43632</v>
      </c>
      <c r="D24" s="15"/>
      <c r="E24" s="15"/>
      <c r="F24" s="37">
        <f t="shared" si="4"/>
        <v>0</v>
      </c>
      <c r="G24" s="5"/>
      <c r="H24" s="5"/>
      <c r="I24" s="37">
        <f t="shared" si="5"/>
        <v>0</v>
      </c>
      <c r="J24" s="38">
        <f t="shared" si="6"/>
        <v>0</v>
      </c>
      <c r="K24" s="38">
        <f t="shared" ca="1" si="1"/>
        <v>0</v>
      </c>
    </row>
    <row r="25" spans="1:11" x14ac:dyDescent="0.3">
      <c r="A25" s="7">
        <f t="shared" ca="1" si="2"/>
        <v>25</v>
      </c>
      <c r="B25" s="3" t="str">
        <f t="shared" ca="1" si="3"/>
        <v>Lun</v>
      </c>
      <c r="C25" s="1">
        <f t="shared" ca="1" si="0"/>
        <v>43633</v>
      </c>
      <c r="D25" s="15"/>
      <c r="E25" s="15"/>
      <c r="F25" s="37">
        <f t="shared" si="4"/>
        <v>0</v>
      </c>
      <c r="G25" s="5"/>
      <c r="H25" s="5"/>
      <c r="I25" s="37">
        <f t="shared" si="5"/>
        <v>0</v>
      </c>
      <c r="J25" s="38">
        <f t="shared" si="6"/>
        <v>0</v>
      </c>
      <c r="K25" s="38" t="str">
        <f t="shared" ca="1" si="1"/>
        <v/>
      </c>
    </row>
    <row r="26" spans="1:11" x14ac:dyDescent="0.3">
      <c r="A26" s="7" t="str">
        <f t="shared" ca="1" si="2"/>
        <v/>
      </c>
      <c r="B26" s="3" t="str">
        <f t="shared" ca="1" si="3"/>
        <v>Mar</v>
      </c>
      <c r="C26" s="1">
        <f t="shared" ca="1" si="0"/>
        <v>43634</v>
      </c>
      <c r="D26" s="15"/>
      <c r="E26" s="15"/>
      <c r="F26" s="37">
        <f t="shared" si="4"/>
        <v>0</v>
      </c>
      <c r="G26" s="5"/>
      <c r="H26" s="5"/>
      <c r="I26" s="37">
        <f t="shared" si="5"/>
        <v>0</v>
      </c>
      <c r="J26" s="38">
        <f t="shared" si="6"/>
        <v>0</v>
      </c>
      <c r="K26" s="38" t="str">
        <f t="shared" ca="1" si="1"/>
        <v/>
      </c>
    </row>
    <row r="27" spans="1:11" x14ac:dyDescent="0.3">
      <c r="A27" s="7" t="str">
        <f t="shared" ca="1" si="2"/>
        <v/>
      </c>
      <c r="B27" s="3" t="str">
        <f t="shared" ca="1" si="3"/>
        <v>Mer</v>
      </c>
      <c r="C27" s="1">
        <f t="shared" ca="1" si="0"/>
        <v>43635</v>
      </c>
      <c r="D27" s="15"/>
      <c r="E27" s="15"/>
      <c r="F27" s="37">
        <f t="shared" si="4"/>
        <v>0</v>
      </c>
      <c r="G27" s="5"/>
      <c r="H27" s="5"/>
      <c r="I27" s="37">
        <f t="shared" si="5"/>
        <v>0</v>
      </c>
      <c r="J27" s="38">
        <f t="shared" si="6"/>
        <v>0</v>
      </c>
      <c r="K27" s="38" t="str">
        <f t="shared" ca="1" si="1"/>
        <v/>
      </c>
    </row>
    <row r="28" spans="1:11" x14ac:dyDescent="0.3">
      <c r="A28" s="7" t="str">
        <f t="shared" ca="1" si="2"/>
        <v/>
      </c>
      <c r="B28" s="3" t="str">
        <f t="shared" ca="1" si="3"/>
        <v>Jeu</v>
      </c>
      <c r="C28" s="1">
        <f t="shared" ca="1" si="0"/>
        <v>43636</v>
      </c>
      <c r="D28" s="15"/>
      <c r="E28" s="15"/>
      <c r="F28" s="37">
        <f t="shared" si="4"/>
        <v>0</v>
      </c>
      <c r="G28" s="5"/>
      <c r="H28" s="5"/>
      <c r="I28" s="37">
        <f t="shared" si="5"/>
        <v>0</v>
      </c>
      <c r="J28" s="38">
        <f t="shared" si="6"/>
        <v>0</v>
      </c>
      <c r="K28" s="38" t="str">
        <f t="shared" ca="1" si="1"/>
        <v/>
      </c>
    </row>
    <row r="29" spans="1:11" x14ac:dyDescent="0.3">
      <c r="A29" s="7" t="str">
        <f t="shared" ca="1" si="2"/>
        <v/>
      </c>
      <c r="B29" s="3" t="str">
        <f t="shared" ca="1" si="3"/>
        <v>Ven</v>
      </c>
      <c r="C29" s="1">
        <f t="shared" ca="1" si="0"/>
        <v>43637</v>
      </c>
      <c r="D29" s="15"/>
      <c r="E29" s="15"/>
      <c r="F29" s="37">
        <f t="shared" si="4"/>
        <v>0</v>
      </c>
      <c r="G29" s="5"/>
      <c r="H29" s="5"/>
      <c r="I29" s="37">
        <f t="shared" si="5"/>
        <v>0</v>
      </c>
      <c r="J29" s="38">
        <f t="shared" si="6"/>
        <v>0</v>
      </c>
      <c r="K29" s="38" t="str">
        <f t="shared" ca="1" si="1"/>
        <v/>
      </c>
    </row>
    <row r="30" spans="1:11" x14ac:dyDescent="0.3">
      <c r="A30" s="7" t="str">
        <f t="shared" ca="1" si="2"/>
        <v/>
      </c>
      <c r="B30" s="3" t="str">
        <f t="shared" ca="1" si="3"/>
        <v>Sam</v>
      </c>
      <c r="C30" s="1">
        <f t="shared" ca="1" si="0"/>
        <v>43638</v>
      </c>
      <c r="D30" s="15"/>
      <c r="E30" s="15"/>
      <c r="F30" s="37">
        <f t="shared" si="4"/>
        <v>0</v>
      </c>
      <c r="G30" s="5"/>
      <c r="H30" s="5"/>
      <c r="I30" s="37">
        <f t="shared" si="5"/>
        <v>0</v>
      </c>
      <c r="J30" s="38">
        <f t="shared" si="6"/>
        <v>0</v>
      </c>
      <c r="K30" s="38" t="str">
        <f t="shared" ca="1" si="1"/>
        <v/>
      </c>
    </row>
    <row r="31" spans="1:11" x14ac:dyDescent="0.3">
      <c r="A31" s="7" t="str">
        <f t="shared" ca="1" si="2"/>
        <v/>
      </c>
      <c r="B31" s="3" t="str">
        <f t="shared" ca="1" si="3"/>
        <v>Dim</v>
      </c>
      <c r="C31" s="1">
        <f t="shared" ca="1" si="0"/>
        <v>43639</v>
      </c>
      <c r="D31" s="15"/>
      <c r="E31" s="15"/>
      <c r="F31" s="37">
        <f t="shared" si="4"/>
        <v>0</v>
      </c>
      <c r="G31" s="5"/>
      <c r="H31" s="5"/>
      <c r="I31" s="37">
        <f t="shared" si="5"/>
        <v>0</v>
      </c>
      <c r="J31" s="38">
        <f t="shared" si="6"/>
        <v>0</v>
      </c>
      <c r="K31" s="38">
        <f t="shared" ca="1" si="1"/>
        <v>0</v>
      </c>
    </row>
    <row r="32" spans="1:11" x14ac:dyDescent="0.3">
      <c r="A32" s="7">
        <f t="shared" ca="1" si="2"/>
        <v>26</v>
      </c>
      <c r="B32" s="3" t="str">
        <f t="shared" ca="1" si="3"/>
        <v>Lun</v>
      </c>
      <c r="C32" s="1">
        <f t="shared" ca="1" si="0"/>
        <v>43640</v>
      </c>
      <c r="D32" s="15"/>
      <c r="E32" s="15"/>
      <c r="F32" s="37">
        <f t="shared" si="4"/>
        <v>0</v>
      </c>
      <c r="G32" s="5"/>
      <c r="H32" s="5"/>
      <c r="I32" s="37">
        <f t="shared" si="5"/>
        <v>0</v>
      </c>
      <c r="J32" s="38">
        <f t="shared" si="6"/>
        <v>0</v>
      </c>
      <c r="K32" s="38" t="str">
        <f t="shared" ca="1" si="1"/>
        <v/>
      </c>
    </row>
    <row r="33" spans="1:11" x14ac:dyDescent="0.3">
      <c r="A33" s="7" t="str">
        <f t="shared" ca="1" si="2"/>
        <v/>
      </c>
      <c r="B33" s="3" t="str">
        <f t="shared" ca="1" si="3"/>
        <v>Mar</v>
      </c>
      <c r="C33" s="1">
        <f t="shared" ca="1" si="0"/>
        <v>43641</v>
      </c>
      <c r="D33" s="15"/>
      <c r="E33" s="15"/>
      <c r="F33" s="37">
        <f t="shared" si="4"/>
        <v>0</v>
      </c>
      <c r="G33" s="5"/>
      <c r="H33" s="5"/>
      <c r="I33" s="37">
        <f t="shared" si="5"/>
        <v>0</v>
      </c>
      <c r="J33" s="38">
        <f t="shared" si="6"/>
        <v>0</v>
      </c>
      <c r="K33" s="38" t="str">
        <f t="shared" ca="1" si="1"/>
        <v/>
      </c>
    </row>
    <row r="34" spans="1:11" x14ac:dyDescent="0.3">
      <c r="A34" s="7" t="str">
        <f t="shared" ca="1" si="2"/>
        <v/>
      </c>
      <c r="B34" s="3" t="str">
        <f t="shared" ca="1" si="3"/>
        <v>Mer</v>
      </c>
      <c r="C34" s="1">
        <f t="shared" ca="1" si="0"/>
        <v>43642</v>
      </c>
      <c r="D34" s="15"/>
      <c r="E34" s="15"/>
      <c r="F34" s="37">
        <f t="shared" si="4"/>
        <v>0</v>
      </c>
      <c r="G34" s="5"/>
      <c r="H34" s="5"/>
      <c r="I34" s="37">
        <f t="shared" si="5"/>
        <v>0</v>
      </c>
      <c r="J34" s="38">
        <f t="shared" si="6"/>
        <v>0</v>
      </c>
      <c r="K34" s="38" t="str">
        <f t="shared" ca="1" si="1"/>
        <v/>
      </c>
    </row>
    <row r="35" spans="1:11" x14ac:dyDescent="0.3">
      <c r="A35" s="7" t="str">
        <f t="shared" ca="1" si="2"/>
        <v/>
      </c>
      <c r="B35" s="3" t="str">
        <f t="shared" ca="1" si="3"/>
        <v>Jeu</v>
      </c>
      <c r="C35" s="1">
        <f t="shared" ca="1" si="0"/>
        <v>43643</v>
      </c>
      <c r="D35" s="15"/>
      <c r="E35" s="15"/>
      <c r="F35" s="37">
        <f t="shared" si="4"/>
        <v>0</v>
      </c>
      <c r="G35" s="5"/>
      <c r="H35" s="5"/>
      <c r="I35" s="37">
        <f t="shared" si="5"/>
        <v>0</v>
      </c>
      <c r="J35" s="38">
        <f t="shared" si="6"/>
        <v>0</v>
      </c>
      <c r="K35" s="38" t="str">
        <f t="shared" ca="1" si="1"/>
        <v/>
      </c>
    </row>
    <row r="36" spans="1:11" x14ac:dyDescent="0.3">
      <c r="A36" s="7" t="str">
        <f t="shared" ca="1" si="2"/>
        <v/>
      </c>
      <c r="B36" s="3" t="str">
        <f t="shared" ca="1" si="3"/>
        <v>Ven</v>
      </c>
      <c r="C36" s="1">
        <f t="shared" ca="1" si="0"/>
        <v>43644</v>
      </c>
      <c r="D36" s="15"/>
      <c r="E36" s="15"/>
      <c r="F36" s="37">
        <f t="shared" si="4"/>
        <v>0</v>
      </c>
      <c r="G36" s="5"/>
      <c r="H36" s="5"/>
      <c r="I36" s="37">
        <f t="shared" si="5"/>
        <v>0</v>
      </c>
      <c r="J36" s="38">
        <f t="shared" si="6"/>
        <v>0</v>
      </c>
      <c r="K36" s="38" t="str">
        <f t="shared" ca="1" si="1"/>
        <v/>
      </c>
    </row>
    <row r="37" spans="1:11" x14ac:dyDescent="0.3">
      <c r="A37" s="7" t="str">
        <f t="shared" ca="1" si="2"/>
        <v/>
      </c>
      <c r="B37" s="3" t="str">
        <f t="shared" ca="1" si="3"/>
        <v>Sam</v>
      </c>
      <c r="C37" s="1">
        <f t="shared" ca="1" si="0"/>
        <v>43645</v>
      </c>
      <c r="D37" s="15"/>
      <c r="E37" s="15"/>
      <c r="F37" s="37">
        <f t="shared" si="4"/>
        <v>0</v>
      </c>
      <c r="G37" s="5"/>
      <c r="H37" s="5"/>
      <c r="I37" s="37">
        <f t="shared" si="5"/>
        <v>0</v>
      </c>
      <c r="J37" s="38">
        <f t="shared" si="6"/>
        <v>0</v>
      </c>
      <c r="K37" s="38" t="str">
        <f t="shared" ca="1" si="1"/>
        <v/>
      </c>
    </row>
    <row r="38" spans="1:11" x14ac:dyDescent="0.3">
      <c r="A38" s="7" t="str">
        <f t="shared" ca="1" si="2"/>
        <v/>
      </c>
      <c r="B38" s="3" t="str">
        <f t="shared" ca="1" si="3"/>
        <v>Dim</v>
      </c>
      <c r="C38" s="1">
        <f t="shared" ca="1" si="0"/>
        <v>43646</v>
      </c>
      <c r="D38" s="15"/>
      <c r="E38" s="15"/>
      <c r="F38" s="37">
        <f t="shared" si="4"/>
        <v>0</v>
      </c>
      <c r="G38" s="5"/>
      <c r="H38" s="5"/>
      <c r="I38" s="37">
        <f t="shared" si="5"/>
        <v>0</v>
      </c>
      <c r="J38" s="38">
        <f t="shared" si="6"/>
        <v>0</v>
      </c>
      <c r="K38" s="38">
        <f t="shared" ca="1" si="1"/>
        <v>0</v>
      </c>
    </row>
    <row r="39" spans="1:11" x14ac:dyDescent="0.3">
      <c r="A39" s="7" t="str">
        <f t="shared" ca="1" si="2"/>
        <v/>
      </c>
      <c r="B39" s="3" t="str">
        <f t="shared" ca="1" si="3"/>
        <v/>
      </c>
      <c r="C39" s="1" t="str">
        <f t="shared" ca="1" si="0"/>
        <v/>
      </c>
      <c r="D39" s="15"/>
      <c r="E39" s="15"/>
      <c r="F39" s="37">
        <f t="shared" si="4"/>
        <v>0</v>
      </c>
      <c r="G39" s="5"/>
      <c r="H39" s="5"/>
      <c r="I39" s="37">
        <f t="shared" si="5"/>
        <v>0</v>
      </c>
      <c r="J39" s="38">
        <f t="shared" si="6"/>
        <v>0</v>
      </c>
      <c r="K39" s="38" t="str">
        <f t="shared" ca="1" si="1"/>
        <v/>
      </c>
    </row>
  </sheetData>
  <mergeCells count="2">
    <mergeCell ref="A1:K5"/>
    <mergeCell ref="C6:C7"/>
  </mergeCells>
  <conditionalFormatting sqref="A9:A39">
    <cfRule type="expression" dxfId="20" priority="2">
      <formula>$A9&lt;&gt;""</formula>
    </cfRule>
  </conditionalFormatting>
  <conditionalFormatting sqref="K9:K39">
    <cfRule type="expression" dxfId="19" priority="3">
      <formula>$K9&lt;&gt;""</formula>
    </cfRule>
  </conditionalFormatting>
  <conditionalFormatting sqref="A8:A39">
    <cfRule type="expression" dxfId="18" priority="1">
      <formula>$A8&lt;&gt;""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9"/>
  <sheetViews>
    <sheetView workbookViewId="0">
      <selection activeCell="O15" sqref="O15"/>
    </sheetView>
  </sheetViews>
  <sheetFormatPr baseColWidth="10" defaultRowHeight="15.6" x14ac:dyDescent="0.3"/>
  <cols>
    <col min="1" max="1" width="7.59765625" bestFit="1" customWidth="1"/>
    <col min="2" max="2" width="8.5" bestFit="1" customWidth="1"/>
    <col min="3" max="3" width="10.09765625" style="2" bestFit="1" customWidth="1"/>
    <col min="4" max="6" width="7.09765625" style="9" customWidth="1"/>
    <col min="7" max="8" width="7.09765625" customWidth="1"/>
    <col min="9" max="9" width="7.09765625" style="4" customWidth="1"/>
    <col min="10" max="10" width="13" bestFit="1" customWidth="1"/>
    <col min="11" max="11" width="12.59765625" style="10" customWidth="1"/>
  </cols>
  <sheetData>
    <row r="1" spans="1:11" s="4" customFormat="1" ht="16.2" thickTop="1" x14ac:dyDescent="0.3">
      <c r="A1" s="61" t="s">
        <v>5</v>
      </c>
      <c r="B1" s="62"/>
      <c r="C1" s="62"/>
      <c r="D1" s="62"/>
      <c r="E1" s="62"/>
      <c r="F1" s="62"/>
      <c r="G1" s="62"/>
      <c r="H1" s="62"/>
      <c r="I1" s="62"/>
      <c r="J1" s="62"/>
      <c r="K1" s="63"/>
    </row>
    <row r="2" spans="1:11" s="4" customFormat="1" x14ac:dyDescent="0.3">
      <c r="A2" s="64"/>
      <c r="B2" s="65"/>
      <c r="C2" s="65"/>
      <c r="D2" s="65"/>
      <c r="E2" s="65"/>
      <c r="F2" s="65"/>
      <c r="G2" s="65"/>
      <c r="H2" s="65"/>
      <c r="I2" s="65"/>
      <c r="J2" s="65"/>
      <c r="K2" s="66"/>
    </row>
    <row r="3" spans="1:11" s="4" customFormat="1" x14ac:dyDescent="0.3">
      <c r="A3" s="64"/>
      <c r="B3" s="65"/>
      <c r="C3" s="65"/>
      <c r="D3" s="65"/>
      <c r="E3" s="65"/>
      <c r="F3" s="65"/>
      <c r="G3" s="65"/>
      <c r="H3" s="65"/>
      <c r="I3" s="65"/>
      <c r="J3" s="65"/>
      <c r="K3" s="66"/>
    </row>
    <row r="4" spans="1:11" s="4" customFormat="1" x14ac:dyDescent="0.3">
      <c r="A4" s="64"/>
      <c r="B4" s="65"/>
      <c r="C4" s="65"/>
      <c r="D4" s="65"/>
      <c r="E4" s="65"/>
      <c r="F4" s="65"/>
      <c r="G4" s="65"/>
      <c r="H4" s="65"/>
      <c r="I4" s="65"/>
      <c r="J4" s="65"/>
      <c r="K4" s="66"/>
    </row>
    <row r="5" spans="1:11" s="4" customFormat="1" ht="16.2" thickBot="1" x14ac:dyDescent="0.35">
      <c r="A5" s="67"/>
      <c r="B5" s="68"/>
      <c r="C5" s="68"/>
      <c r="D5" s="68"/>
      <c r="E5" s="68"/>
      <c r="F5" s="68"/>
      <c r="G5" s="68"/>
      <c r="H5" s="68"/>
      <c r="I5" s="68"/>
      <c r="J5" s="68"/>
      <c r="K5" s="69"/>
    </row>
    <row r="6" spans="1:11" s="4" customFormat="1" ht="16.2" thickTop="1" x14ac:dyDescent="0.3">
      <c r="A6" s="22"/>
      <c r="B6" s="22"/>
      <c r="C6" s="50">
        <f>Janvier!C6</f>
        <v>2019</v>
      </c>
      <c r="D6" s="23"/>
      <c r="E6" s="23"/>
      <c r="F6" s="23"/>
      <c r="G6" s="22"/>
      <c r="H6" s="22"/>
      <c r="I6" s="22"/>
      <c r="J6" s="18" t="s">
        <v>4</v>
      </c>
      <c r="K6" s="19">
        <f ca="1">SUM(Janvier:Juillet!K7)</f>
        <v>0.67708333333333337</v>
      </c>
    </row>
    <row r="7" spans="1:11" s="4" customFormat="1" x14ac:dyDescent="0.3">
      <c r="A7" s="22"/>
      <c r="B7" s="22"/>
      <c r="C7" s="51"/>
      <c r="D7" s="23"/>
      <c r="E7" s="23"/>
      <c r="F7" s="23"/>
      <c r="G7" s="22"/>
      <c r="H7" s="22"/>
      <c r="I7" s="22"/>
      <c r="J7" s="13" t="s">
        <v>10</v>
      </c>
      <c r="K7" s="14">
        <f ca="1">SUM(K9:K39)</f>
        <v>0</v>
      </c>
    </row>
    <row r="8" spans="1:11" x14ac:dyDescent="0.3">
      <c r="A8" s="24" t="s">
        <v>1</v>
      </c>
      <c r="B8" s="25" t="s">
        <v>0</v>
      </c>
      <c r="C8" s="26" t="str">
        <f ca="1">MID(CELL("nomfichier",C8),FIND("]",CELL("nomfichier",C8))+1,20)</f>
        <v>Juillet</v>
      </c>
      <c r="D8" s="27" t="s">
        <v>2</v>
      </c>
      <c r="E8" s="27" t="s">
        <v>3</v>
      </c>
      <c r="F8" s="35" t="s">
        <v>8</v>
      </c>
      <c r="G8" s="28" t="s">
        <v>2</v>
      </c>
      <c r="H8" s="29" t="s">
        <v>3</v>
      </c>
      <c r="I8" s="36" t="s">
        <v>9</v>
      </c>
      <c r="J8" s="20" t="s">
        <v>6</v>
      </c>
      <c r="K8" s="21" t="s">
        <v>7</v>
      </c>
    </row>
    <row r="9" spans="1:11" x14ac:dyDescent="0.3">
      <c r="A9" s="7">
        <f ca="1">IFERROR(IF(WEEKDAY(C9,2)=1,WEEKNUM(C9,21),""),"")</f>
        <v>27</v>
      </c>
      <c r="B9" s="3" t="str">
        <f ca="1">IFERROR(CHOOSE(WEEKDAY(C9),"Dim","Lun","Mar","Mer","Jeu","Ven","Sam"),"")</f>
        <v>Lun</v>
      </c>
      <c r="C9" s="1">
        <f t="shared" ref="C9:C39" ca="1" si="0">IF(MONTH(DATE($C$6,MONTH(1&amp;$C$8),ROW()-8))=MONTH(1&amp;$C$8),DATE($C$6,MONTH(1&amp;$C$8),ROW()-8),"")</f>
        <v>43647</v>
      </c>
      <c r="D9" s="15"/>
      <c r="E9" s="15"/>
      <c r="F9" s="37">
        <f>MOD(E9-D9,1)</f>
        <v>0</v>
      </c>
      <c r="G9" s="5"/>
      <c r="H9" s="5"/>
      <c r="I9" s="37">
        <f>MOD(H9-G9,1)</f>
        <v>0</v>
      </c>
      <c r="J9" s="38">
        <f>MOD(H9-D9,1)-MOD(G9-E9,1)</f>
        <v>0</v>
      </c>
      <c r="K9" s="38" t="str">
        <f t="shared" ref="K9:K39" ca="1" si="1">IFERROR(IF(WEEKDAY($C9)=1,SUM($J3:$J9),""),"")</f>
        <v/>
      </c>
    </row>
    <row r="10" spans="1:11" x14ac:dyDescent="0.3">
      <c r="A10" s="7" t="str">
        <f t="shared" ref="A10:A39" ca="1" si="2">IFERROR(IF(WEEKDAY(C10,2)=1,WEEKNUM(C10,21),""),"")</f>
        <v/>
      </c>
      <c r="B10" s="3" t="str">
        <f t="shared" ref="B10:B39" ca="1" si="3">IFERROR(CHOOSE(WEEKDAY(C10),"Dim","Lun","Mar","Mer","Jeu","Ven","Sam"),"")</f>
        <v>Mar</v>
      </c>
      <c r="C10" s="1">
        <f t="shared" ca="1" si="0"/>
        <v>43648</v>
      </c>
      <c r="D10" s="15"/>
      <c r="E10" s="15"/>
      <c r="F10" s="37">
        <f t="shared" ref="F10:F39" si="4">MOD(E10-D10,1)</f>
        <v>0</v>
      </c>
      <c r="G10" s="5"/>
      <c r="H10" s="5"/>
      <c r="I10" s="37">
        <f t="shared" ref="I10:I39" si="5">MOD(H10-G10,1)</f>
        <v>0</v>
      </c>
      <c r="J10" s="38">
        <f t="shared" ref="J10:J39" si="6">MOD(H10-D10,1)-MOD(G10-E10,1)</f>
        <v>0</v>
      </c>
      <c r="K10" s="38" t="str">
        <f t="shared" ca="1" si="1"/>
        <v/>
      </c>
    </row>
    <row r="11" spans="1:11" x14ac:dyDescent="0.3">
      <c r="A11" s="7" t="str">
        <f t="shared" ca="1" si="2"/>
        <v/>
      </c>
      <c r="B11" s="3" t="str">
        <f t="shared" ca="1" si="3"/>
        <v>Mer</v>
      </c>
      <c r="C11" s="1">
        <f t="shared" ca="1" si="0"/>
        <v>43649</v>
      </c>
      <c r="D11" s="15"/>
      <c r="E11" s="15"/>
      <c r="F11" s="37">
        <f t="shared" si="4"/>
        <v>0</v>
      </c>
      <c r="G11" s="5"/>
      <c r="H11" s="5"/>
      <c r="I11" s="37">
        <f t="shared" si="5"/>
        <v>0</v>
      </c>
      <c r="J11" s="38">
        <f t="shared" si="6"/>
        <v>0</v>
      </c>
      <c r="K11" s="38" t="str">
        <f t="shared" ca="1" si="1"/>
        <v/>
      </c>
    </row>
    <row r="12" spans="1:11" x14ac:dyDescent="0.3">
      <c r="A12" s="7" t="str">
        <f t="shared" ca="1" si="2"/>
        <v/>
      </c>
      <c r="B12" s="3" t="str">
        <f t="shared" ca="1" si="3"/>
        <v>Jeu</v>
      </c>
      <c r="C12" s="1">
        <f t="shared" ca="1" si="0"/>
        <v>43650</v>
      </c>
      <c r="D12" s="15"/>
      <c r="E12" s="15"/>
      <c r="F12" s="37">
        <f t="shared" si="4"/>
        <v>0</v>
      </c>
      <c r="G12" s="5"/>
      <c r="H12" s="5"/>
      <c r="I12" s="37">
        <f t="shared" si="5"/>
        <v>0</v>
      </c>
      <c r="J12" s="38">
        <f t="shared" si="6"/>
        <v>0</v>
      </c>
      <c r="K12" s="38" t="str">
        <f t="shared" ca="1" si="1"/>
        <v/>
      </c>
    </row>
    <row r="13" spans="1:11" x14ac:dyDescent="0.3">
      <c r="A13" s="7" t="str">
        <f t="shared" ca="1" si="2"/>
        <v/>
      </c>
      <c r="B13" s="3" t="str">
        <f t="shared" ca="1" si="3"/>
        <v>Ven</v>
      </c>
      <c r="C13" s="1">
        <f t="shared" ca="1" si="0"/>
        <v>43651</v>
      </c>
      <c r="D13" s="15"/>
      <c r="E13" s="15"/>
      <c r="F13" s="37">
        <f t="shared" si="4"/>
        <v>0</v>
      </c>
      <c r="G13" s="5"/>
      <c r="H13" s="5"/>
      <c r="I13" s="37">
        <f t="shared" si="5"/>
        <v>0</v>
      </c>
      <c r="J13" s="38">
        <f t="shared" si="6"/>
        <v>0</v>
      </c>
      <c r="K13" s="38" t="str">
        <f t="shared" ca="1" si="1"/>
        <v/>
      </c>
    </row>
    <row r="14" spans="1:11" x14ac:dyDescent="0.3">
      <c r="A14" s="7" t="str">
        <f t="shared" ca="1" si="2"/>
        <v/>
      </c>
      <c r="B14" s="3" t="str">
        <f t="shared" ca="1" si="3"/>
        <v>Sam</v>
      </c>
      <c r="C14" s="1">
        <f t="shared" ca="1" si="0"/>
        <v>43652</v>
      </c>
      <c r="D14" s="15"/>
      <c r="E14" s="15"/>
      <c r="F14" s="37">
        <f t="shared" si="4"/>
        <v>0</v>
      </c>
      <c r="G14" s="5"/>
      <c r="H14" s="5"/>
      <c r="I14" s="37">
        <f t="shared" si="5"/>
        <v>0</v>
      </c>
      <c r="J14" s="38">
        <f t="shared" si="6"/>
        <v>0</v>
      </c>
      <c r="K14" s="38" t="str">
        <f t="shared" ca="1" si="1"/>
        <v/>
      </c>
    </row>
    <row r="15" spans="1:11" x14ac:dyDescent="0.3">
      <c r="A15" s="7" t="str">
        <f t="shared" ca="1" si="2"/>
        <v/>
      </c>
      <c r="B15" s="3" t="str">
        <f t="shared" ca="1" si="3"/>
        <v>Dim</v>
      </c>
      <c r="C15" s="1">
        <f t="shared" ca="1" si="0"/>
        <v>43653</v>
      </c>
      <c r="D15" s="15"/>
      <c r="E15" s="15"/>
      <c r="F15" s="37">
        <f t="shared" si="4"/>
        <v>0</v>
      </c>
      <c r="G15" s="5"/>
      <c r="H15" s="5"/>
      <c r="I15" s="37">
        <f t="shared" si="5"/>
        <v>0</v>
      </c>
      <c r="J15" s="38">
        <f t="shared" si="6"/>
        <v>0</v>
      </c>
      <c r="K15" s="38">
        <f t="shared" ca="1" si="1"/>
        <v>0</v>
      </c>
    </row>
    <row r="16" spans="1:11" x14ac:dyDescent="0.3">
      <c r="A16" s="7">
        <f t="shared" ca="1" si="2"/>
        <v>28</v>
      </c>
      <c r="B16" s="3" t="str">
        <f t="shared" ca="1" si="3"/>
        <v>Lun</v>
      </c>
      <c r="C16" s="1">
        <f t="shared" ca="1" si="0"/>
        <v>43654</v>
      </c>
      <c r="D16" s="15"/>
      <c r="E16" s="15"/>
      <c r="F16" s="37">
        <f t="shared" si="4"/>
        <v>0</v>
      </c>
      <c r="G16" s="5"/>
      <c r="H16" s="5"/>
      <c r="I16" s="37">
        <f t="shared" si="5"/>
        <v>0</v>
      </c>
      <c r="J16" s="38">
        <f t="shared" si="6"/>
        <v>0</v>
      </c>
      <c r="K16" s="38" t="str">
        <f t="shared" ca="1" si="1"/>
        <v/>
      </c>
    </row>
    <row r="17" spans="1:11" x14ac:dyDescent="0.3">
      <c r="A17" s="7" t="str">
        <f t="shared" ca="1" si="2"/>
        <v/>
      </c>
      <c r="B17" s="3" t="str">
        <f t="shared" ca="1" si="3"/>
        <v>Mar</v>
      </c>
      <c r="C17" s="1">
        <f t="shared" ca="1" si="0"/>
        <v>43655</v>
      </c>
      <c r="D17" s="15"/>
      <c r="E17" s="15"/>
      <c r="F17" s="37">
        <f t="shared" si="4"/>
        <v>0</v>
      </c>
      <c r="G17" s="5"/>
      <c r="H17" s="5"/>
      <c r="I17" s="37">
        <f t="shared" si="5"/>
        <v>0</v>
      </c>
      <c r="J17" s="38">
        <f t="shared" si="6"/>
        <v>0</v>
      </c>
      <c r="K17" s="38" t="str">
        <f t="shared" ca="1" si="1"/>
        <v/>
      </c>
    </row>
    <row r="18" spans="1:11" x14ac:dyDescent="0.3">
      <c r="A18" s="7" t="str">
        <f t="shared" ca="1" si="2"/>
        <v/>
      </c>
      <c r="B18" s="3" t="str">
        <f t="shared" ca="1" si="3"/>
        <v>Mer</v>
      </c>
      <c r="C18" s="1">
        <f t="shared" ca="1" si="0"/>
        <v>43656</v>
      </c>
      <c r="D18" s="15"/>
      <c r="E18" s="15"/>
      <c r="F18" s="37">
        <f t="shared" si="4"/>
        <v>0</v>
      </c>
      <c r="G18" s="5"/>
      <c r="H18" s="5"/>
      <c r="I18" s="37">
        <f t="shared" si="5"/>
        <v>0</v>
      </c>
      <c r="J18" s="38">
        <f t="shared" si="6"/>
        <v>0</v>
      </c>
      <c r="K18" s="38" t="str">
        <f t="shared" ca="1" si="1"/>
        <v/>
      </c>
    </row>
    <row r="19" spans="1:11" x14ac:dyDescent="0.3">
      <c r="A19" s="7" t="str">
        <f t="shared" ca="1" si="2"/>
        <v/>
      </c>
      <c r="B19" s="3" t="str">
        <f t="shared" ca="1" si="3"/>
        <v>Jeu</v>
      </c>
      <c r="C19" s="1">
        <f t="shared" ca="1" si="0"/>
        <v>43657</v>
      </c>
      <c r="D19" s="15"/>
      <c r="E19" s="15"/>
      <c r="F19" s="37">
        <f t="shared" si="4"/>
        <v>0</v>
      </c>
      <c r="G19" s="5"/>
      <c r="H19" s="5"/>
      <c r="I19" s="37">
        <f t="shared" si="5"/>
        <v>0</v>
      </c>
      <c r="J19" s="38">
        <f t="shared" si="6"/>
        <v>0</v>
      </c>
      <c r="K19" s="38" t="str">
        <f t="shared" ca="1" si="1"/>
        <v/>
      </c>
    </row>
    <row r="20" spans="1:11" x14ac:dyDescent="0.3">
      <c r="A20" s="7" t="str">
        <f t="shared" ca="1" si="2"/>
        <v/>
      </c>
      <c r="B20" s="3" t="str">
        <f t="shared" ca="1" si="3"/>
        <v>Ven</v>
      </c>
      <c r="C20" s="1">
        <f t="shared" ca="1" si="0"/>
        <v>43658</v>
      </c>
      <c r="D20" s="15"/>
      <c r="E20" s="15"/>
      <c r="F20" s="37">
        <f t="shared" si="4"/>
        <v>0</v>
      </c>
      <c r="G20" s="5"/>
      <c r="H20" s="5"/>
      <c r="I20" s="37">
        <f t="shared" si="5"/>
        <v>0</v>
      </c>
      <c r="J20" s="38">
        <f t="shared" si="6"/>
        <v>0</v>
      </c>
      <c r="K20" s="38" t="str">
        <f t="shared" ca="1" si="1"/>
        <v/>
      </c>
    </row>
    <row r="21" spans="1:11" x14ac:dyDescent="0.3">
      <c r="A21" s="7" t="str">
        <f t="shared" ca="1" si="2"/>
        <v/>
      </c>
      <c r="B21" s="3" t="str">
        <f t="shared" ca="1" si="3"/>
        <v>Sam</v>
      </c>
      <c r="C21" s="1">
        <f t="shared" ca="1" si="0"/>
        <v>43659</v>
      </c>
      <c r="D21" s="15"/>
      <c r="E21" s="15"/>
      <c r="F21" s="37">
        <f t="shared" si="4"/>
        <v>0</v>
      </c>
      <c r="G21" s="5"/>
      <c r="H21" s="5"/>
      <c r="I21" s="37">
        <f t="shared" si="5"/>
        <v>0</v>
      </c>
      <c r="J21" s="38">
        <f t="shared" si="6"/>
        <v>0</v>
      </c>
      <c r="K21" s="38" t="str">
        <f t="shared" ca="1" si="1"/>
        <v/>
      </c>
    </row>
    <row r="22" spans="1:11" x14ac:dyDescent="0.3">
      <c r="A22" s="7" t="str">
        <f t="shared" ca="1" si="2"/>
        <v/>
      </c>
      <c r="B22" s="3" t="str">
        <f t="shared" ca="1" si="3"/>
        <v>Dim</v>
      </c>
      <c r="C22" s="1">
        <f t="shared" ca="1" si="0"/>
        <v>43660</v>
      </c>
      <c r="D22" s="15"/>
      <c r="E22" s="15"/>
      <c r="F22" s="37">
        <f t="shared" si="4"/>
        <v>0</v>
      </c>
      <c r="G22" s="5"/>
      <c r="H22" s="5"/>
      <c r="I22" s="37">
        <f t="shared" si="5"/>
        <v>0</v>
      </c>
      <c r="J22" s="38">
        <f t="shared" si="6"/>
        <v>0</v>
      </c>
      <c r="K22" s="38">
        <f t="shared" ca="1" si="1"/>
        <v>0</v>
      </c>
    </row>
    <row r="23" spans="1:11" x14ac:dyDescent="0.3">
      <c r="A23" s="7">
        <f t="shared" ca="1" si="2"/>
        <v>29</v>
      </c>
      <c r="B23" s="3" t="str">
        <f t="shared" ca="1" si="3"/>
        <v>Lun</v>
      </c>
      <c r="C23" s="1">
        <f t="shared" ca="1" si="0"/>
        <v>43661</v>
      </c>
      <c r="D23" s="15"/>
      <c r="E23" s="15"/>
      <c r="F23" s="37">
        <f t="shared" si="4"/>
        <v>0</v>
      </c>
      <c r="G23" s="5"/>
      <c r="H23" s="5"/>
      <c r="I23" s="37">
        <f t="shared" si="5"/>
        <v>0</v>
      </c>
      <c r="J23" s="38">
        <f t="shared" si="6"/>
        <v>0</v>
      </c>
      <c r="K23" s="38" t="str">
        <f t="shared" ca="1" si="1"/>
        <v/>
      </c>
    </row>
    <row r="24" spans="1:11" x14ac:dyDescent="0.3">
      <c r="A24" s="7" t="str">
        <f t="shared" ca="1" si="2"/>
        <v/>
      </c>
      <c r="B24" s="3" t="str">
        <f t="shared" ca="1" si="3"/>
        <v>Mar</v>
      </c>
      <c r="C24" s="1">
        <f t="shared" ca="1" si="0"/>
        <v>43662</v>
      </c>
      <c r="D24" s="15"/>
      <c r="E24" s="15"/>
      <c r="F24" s="37">
        <f t="shared" si="4"/>
        <v>0</v>
      </c>
      <c r="G24" s="5"/>
      <c r="H24" s="5"/>
      <c r="I24" s="37">
        <f t="shared" si="5"/>
        <v>0</v>
      </c>
      <c r="J24" s="38">
        <f t="shared" si="6"/>
        <v>0</v>
      </c>
      <c r="K24" s="38" t="str">
        <f t="shared" ca="1" si="1"/>
        <v/>
      </c>
    </row>
    <row r="25" spans="1:11" x14ac:dyDescent="0.3">
      <c r="A25" s="7" t="str">
        <f t="shared" ca="1" si="2"/>
        <v/>
      </c>
      <c r="B25" s="3" t="str">
        <f t="shared" ca="1" si="3"/>
        <v>Mer</v>
      </c>
      <c r="C25" s="1">
        <f t="shared" ca="1" si="0"/>
        <v>43663</v>
      </c>
      <c r="D25" s="15"/>
      <c r="E25" s="15"/>
      <c r="F25" s="37">
        <f t="shared" si="4"/>
        <v>0</v>
      </c>
      <c r="G25" s="5"/>
      <c r="H25" s="5"/>
      <c r="I25" s="37">
        <f t="shared" si="5"/>
        <v>0</v>
      </c>
      <c r="J25" s="38">
        <f t="shared" si="6"/>
        <v>0</v>
      </c>
      <c r="K25" s="38" t="str">
        <f t="shared" ca="1" si="1"/>
        <v/>
      </c>
    </row>
    <row r="26" spans="1:11" x14ac:dyDescent="0.3">
      <c r="A26" s="7" t="str">
        <f t="shared" ca="1" si="2"/>
        <v/>
      </c>
      <c r="B26" s="3" t="str">
        <f t="shared" ca="1" si="3"/>
        <v>Jeu</v>
      </c>
      <c r="C26" s="1">
        <f t="shared" ca="1" si="0"/>
        <v>43664</v>
      </c>
      <c r="D26" s="15"/>
      <c r="E26" s="15"/>
      <c r="F26" s="37">
        <f t="shared" si="4"/>
        <v>0</v>
      </c>
      <c r="G26" s="5"/>
      <c r="H26" s="5"/>
      <c r="I26" s="37">
        <f t="shared" si="5"/>
        <v>0</v>
      </c>
      <c r="J26" s="38">
        <f t="shared" si="6"/>
        <v>0</v>
      </c>
      <c r="K26" s="38" t="str">
        <f t="shared" ca="1" si="1"/>
        <v/>
      </c>
    </row>
    <row r="27" spans="1:11" x14ac:dyDescent="0.3">
      <c r="A27" s="7" t="str">
        <f t="shared" ca="1" si="2"/>
        <v/>
      </c>
      <c r="B27" s="3" t="str">
        <f t="shared" ca="1" si="3"/>
        <v>Ven</v>
      </c>
      <c r="C27" s="1">
        <f t="shared" ca="1" si="0"/>
        <v>43665</v>
      </c>
      <c r="D27" s="15"/>
      <c r="E27" s="15"/>
      <c r="F27" s="37">
        <f t="shared" si="4"/>
        <v>0</v>
      </c>
      <c r="G27" s="5"/>
      <c r="H27" s="5"/>
      <c r="I27" s="37">
        <f t="shared" si="5"/>
        <v>0</v>
      </c>
      <c r="J27" s="38">
        <f t="shared" si="6"/>
        <v>0</v>
      </c>
      <c r="K27" s="38" t="str">
        <f t="shared" ca="1" si="1"/>
        <v/>
      </c>
    </row>
    <row r="28" spans="1:11" x14ac:dyDescent="0.3">
      <c r="A28" s="7" t="str">
        <f t="shared" ca="1" si="2"/>
        <v/>
      </c>
      <c r="B28" s="3" t="str">
        <f t="shared" ca="1" si="3"/>
        <v>Sam</v>
      </c>
      <c r="C28" s="1">
        <f t="shared" ca="1" si="0"/>
        <v>43666</v>
      </c>
      <c r="D28" s="15"/>
      <c r="E28" s="15"/>
      <c r="F28" s="37">
        <f t="shared" si="4"/>
        <v>0</v>
      </c>
      <c r="G28" s="5"/>
      <c r="H28" s="5"/>
      <c r="I28" s="37">
        <f t="shared" si="5"/>
        <v>0</v>
      </c>
      <c r="J28" s="38">
        <f t="shared" si="6"/>
        <v>0</v>
      </c>
      <c r="K28" s="38" t="str">
        <f t="shared" ca="1" si="1"/>
        <v/>
      </c>
    </row>
    <row r="29" spans="1:11" x14ac:dyDescent="0.3">
      <c r="A29" s="7" t="str">
        <f t="shared" ca="1" si="2"/>
        <v/>
      </c>
      <c r="B29" s="3" t="str">
        <f t="shared" ca="1" si="3"/>
        <v>Dim</v>
      </c>
      <c r="C29" s="1">
        <f t="shared" ca="1" si="0"/>
        <v>43667</v>
      </c>
      <c r="D29" s="15"/>
      <c r="E29" s="15"/>
      <c r="F29" s="37">
        <f t="shared" si="4"/>
        <v>0</v>
      </c>
      <c r="G29" s="5"/>
      <c r="H29" s="5"/>
      <c r="I29" s="37">
        <f t="shared" si="5"/>
        <v>0</v>
      </c>
      <c r="J29" s="38">
        <f t="shared" si="6"/>
        <v>0</v>
      </c>
      <c r="K29" s="38">
        <f t="shared" ca="1" si="1"/>
        <v>0</v>
      </c>
    </row>
    <row r="30" spans="1:11" x14ac:dyDescent="0.3">
      <c r="A30" s="7">
        <f t="shared" ca="1" si="2"/>
        <v>30</v>
      </c>
      <c r="B30" s="3" t="str">
        <f t="shared" ca="1" si="3"/>
        <v>Lun</v>
      </c>
      <c r="C30" s="1">
        <f t="shared" ca="1" si="0"/>
        <v>43668</v>
      </c>
      <c r="D30" s="15"/>
      <c r="E30" s="15"/>
      <c r="F30" s="37">
        <f t="shared" si="4"/>
        <v>0</v>
      </c>
      <c r="G30" s="5"/>
      <c r="H30" s="5"/>
      <c r="I30" s="37">
        <f t="shared" si="5"/>
        <v>0</v>
      </c>
      <c r="J30" s="38">
        <f t="shared" si="6"/>
        <v>0</v>
      </c>
      <c r="K30" s="38" t="str">
        <f t="shared" ca="1" si="1"/>
        <v/>
      </c>
    </row>
    <row r="31" spans="1:11" x14ac:dyDescent="0.3">
      <c r="A31" s="7" t="str">
        <f t="shared" ca="1" si="2"/>
        <v/>
      </c>
      <c r="B31" s="3" t="str">
        <f t="shared" ca="1" si="3"/>
        <v>Mar</v>
      </c>
      <c r="C31" s="1">
        <f t="shared" ca="1" si="0"/>
        <v>43669</v>
      </c>
      <c r="D31" s="15"/>
      <c r="E31" s="15"/>
      <c r="F31" s="37">
        <f t="shared" si="4"/>
        <v>0</v>
      </c>
      <c r="G31" s="5"/>
      <c r="H31" s="5"/>
      <c r="I31" s="37">
        <f t="shared" si="5"/>
        <v>0</v>
      </c>
      <c r="J31" s="38">
        <f t="shared" si="6"/>
        <v>0</v>
      </c>
      <c r="K31" s="38" t="str">
        <f t="shared" ca="1" si="1"/>
        <v/>
      </c>
    </row>
    <row r="32" spans="1:11" x14ac:dyDescent="0.3">
      <c r="A32" s="7" t="str">
        <f t="shared" ca="1" si="2"/>
        <v/>
      </c>
      <c r="B32" s="3" t="str">
        <f t="shared" ca="1" si="3"/>
        <v>Mer</v>
      </c>
      <c r="C32" s="1">
        <f t="shared" ca="1" si="0"/>
        <v>43670</v>
      </c>
      <c r="D32" s="15"/>
      <c r="E32" s="15"/>
      <c r="F32" s="37">
        <f t="shared" si="4"/>
        <v>0</v>
      </c>
      <c r="G32" s="5"/>
      <c r="H32" s="5"/>
      <c r="I32" s="37">
        <f t="shared" si="5"/>
        <v>0</v>
      </c>
      <c r="J32" s="38">
        <f t="shared" si="6"/>
        <v>0</v>
      </c>
      <c r="K32" s="38" t="str">
        <f t="shared" ca="1" si="1"/>
        <v/>
      </c>
    </row>
    <row r="33" spans="1:11" x14ac:dyDescent="0.3">
      <c r="A33" s="7" t="str">
        <f t="shared" ca="1" si="2"/>
        <v/>
      </c>
      <c r="B33" s="3" t="str">
        <f t="shared" ca="1" si="3"/>
        <v>Jeu</v>
      </c>
      <c r="C33" s="1">
        <f t="shared" ca="1" si="0"/>
        <v>43671</v>
      </c>
      <c r="D33" s="15"/>
      <c r="E33" s="15"/>
      <c r="F33" s="37">
        <f t="shared" si="4"/>
        <v>0</v>
      </c>
      <c r="G33" s="5"/>
      <c r="H33" s="5"/>
      <c r="I33" s="37">
        <f t="shared" si="5"/>
        <v>0</v>
      </c>
      <c r="J33" s="38">
        <f t="shared" si="6"/>
        <v>0</v>
      </c>
      <c r="K33" s="38" t="str">
        <f t="shared" ca="1" si="1"/>
        <v/>
      </c>
    </row>
    <row r="34" spans="1:11" x14ac:dyDescent="0.3">
      <c r="A34" s="7" t="str">
        <f t="shared" ca="1" si="2"/>
        <v/>
      </c>
      <c r="B34" s="3" t="str">
        <f t="shared" ca="1" si="3"/>
        <v>Ven</v>
      </c>
      <c r="C34" s="1">
        <f t="shared" ca="1" si="0"/>
        <v>43672</v>
      </c>
      <c r="D34" s="15"/>
      <c r="E34" s="15"/>
      <c r="F34" s="37">
        <f t="shared" si="4"/>
        <v>0</v>
      </c>
      <c r="G34" s="5"/>
      <c r="H34" s="5"/>
      <c r="I34" s="37">
        <f t="shared" si="5"/>
        <v>0</v>
      </c>
      <c r="J34" s="38">
        <f t="shared" si="6"/>
        <v>0</v>
      </c>
      <c r="K34" s="38" t="str">
        <f t="shared" ca="1" si="1"/>
        <v/>
      </c>
    </row>
    <row r="35" spans="1:11" x14ac:dyDescent="0.3">
      <c r="A35" s="7" t="str">
        <f t="shared" ca="1" si="2"/>
        <v/>
      </c>
      <c r="B35" s="3" t="str">
        <f t="shared" ca="1" si="3"/>
        <v>Sam</v>
      </c>
      <c r="C35" s="1">
        <f t="shared" ca="1" si="0"/>
        <v>43673</v>
      </c>
      <c r="D35" s="15"/>
      <c r="E35" s="15"/>
      <c r="F35" s="37">
        <f t="shared" si="4"/>
        <v>0</v>
      </c>
      <c r="G35" s="5"/>
      <c r="H35" s="5"/>
      <c r="I35" s="37">
        <f t="shared" si="5"/>
        <v>0</v>
      </c>
      <c r="J35" s="38">
        <f t="shared" si="6"/>
        <v>0</v>
      </c>
      <c r="K35" s="38" t="str">
        <f t="shared" ca="1" si="1"/>
        <v/>
      </c>
    </row>
    <row r="36" spans="1:11" x14ac:dyDescent="0.3">
      <c r="A36" s="7" t="str">
        <f t="shared" ca="1" si="2"/>
        <v/>
      </c>
      <c r="B36" s="3" t="str">
        <f t="shared" ca="1" si="3"/>
        <v>Dim</v>
      </c>
      <c r="C36" s="1">
        <f t="shared" ca="1" si="0"/>
        <v>43674</v>
      </c>
      <c r="D36" s="15"/>
      <c r="E36" s="15"/>
      <c r="F36" s="37">
        <f t="shared" si="4"/>
        <v>0</v>
      </c>
      <c r="G36" s="5"/>
      <c r="H36" s="5"/>
      <c r="I36" s="37">
        <f t="shared" si="5"/>
        <v>0</v>
      </c>
      <c r="J36" s="38">
        <f t="shared" si="6"/>
        <v>0</v>
      </c>
      <c r="K36" s="38">
        <f t="shared" ca="1" si="1"/>
        <v>0</v>
      </c>
    </row>
    <row r="37" spans="1:11" x14ac:dyDescent="0.3">
      <c r="A37" s="7">
        <f t="shared" ca="1" si="2"/>
        <v>31</v>
      </c>
      <c r="B37" s="3" t="str">
        <f t="shared" ca="1" si="3"/>
        <v>Lun</v>
      </c>
      <c r="C37" s="1">
        <f t="shared" ca="1" si="0"/>
        <v>43675</v>
      </c>
      <c r="D37" s="15"/>
      <c r="E37" s="15"/>
      <c r="F37" s="37">
        <f t="shared" si="4"/>
        <v>0</v>
      </c>
      <c r="G37" s="5"/>
      <c r="H37" s="5"/>
      <c r="I37" s="37">
        <f t="shared" si="5"/>
        <v>0</v>
      </c>
      <c r="J37" s="38">
        <f t="shared" si="6"/>
        <v>0</v>
      </c>
      <c r="K37" s="38" t="str">
        <f t="shared" ca="1" si="1"/>
        <v/>
      </c>
    </row>
    <row r="38" spans="1:11" x14ac:dyDescent="0.3">
      <c r="A38" s="7" t="str">
        <f t="shared" ca="1" si="2"/>
        <v/>
      </c>
      <c r="B38" s="3" t="str">
        <f t="shared" ca="1" si="3"/>
        <v>Mar</v>
      </c>
      <c r="C38" s="1">
        <f t="shared" ca="1" si="0"/>
        <v>43676</v>
      </c>
      <c r="D38" s="15"/>
      <c r="E38" s="15"/>
      <c r="F38" s="37">
        <f t="shared" si="4"/>
        <v>0</v>
      </c>
      <c r="G38" s="5"/>
      <c r="H38" s="5"/>
      <c r="I38" s="37">
        <f t="shared" si="5"/>
        <v>0</v>
      </c>
      <c r="J38" s="38">
        <f t="shared" si="6"/>
        <v>0</v>
      </c>
      <c r="K38" s="38" t="str">
        <f t="shared" ca="1" si="1"/>
        <v/>
      </c>
    </row>
    <row r="39" spans="1:11" x14ac:dyDescent="0.3">
      <c r="A39" s="7" t="str">
        <f t="shared" ca="1" si="2"/>
        <v/>
      </c>
      <c r="B39" s="3" t="str">
        <f t="shared" ca="1" si="3"/>
        <v>Mer</v>
      </c>
      <c r="C39" s="1">
        <f t="shared" ca="1" si="0"/>
        <v>43677</v>
      </c>
      <c r="D39" s="15"/>
      <c r="E39" s="15"/>
      <c r="F39" s="37">
        <f t="shared" si="4"/>
        <v>0</v>
      </c>
      <c r="G39" s="5"/>
      <c r="H39" s="5"/>
      <c r="I39" s="37">
        <f t="shared" si="5"/>
        <v>0</v>
      </c>
      <c r="J39" s="38">
        <f t="shared" si="6"/>
        <v>0</v>
      </c>
      <c r="K39" s="38" t="str">
        <f t="shared" ca="1" si="1"/>
        <v/>
      </c>
    </row>
  </sheetData>
  <mergeCells count="2">
    <mergeCell ref="A1:K5"/>
    <mergeCell ref="C6:C7"/>
  </mergeCells>
  <conditionalFormatting sqref="A9:A39">
    <cfRule type="expression" dxfId="17" priority="2">
      <formula>$A9&lt;&gt;""</formula>
    </cfRule>
  </conditionalFormatting>
  <conditionalFormatting sqref="K9:K39">
    <cfRule type="expression" dxfId="16" priority="3">
      <formula>$K9&lt;&gt;""</formula>
    </cfRule>
  </conditionalFormatting>
  <conditionalFormatting sqref="A8:A39">
    <cfRule type="expression" dxfId="15" priority="1">
      <formula>$A8&lt;&gt;""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9"/>
  <sheetViews>
    <sheetView workbookViewId="0">
      <selection activeCell="O15" sqref="O15"/>
    </sheetView>
  </sheetViews>
  <sheetFormatPr baseColWidth="10" defaultRowHeight="15.6" x14ac:dyDescent="0.3"/>
  <cols>
    <col min="1" max="1" width="7.59765625" bestFit="1" customWidth="1"/>
    <col min="2" max="2" width="8.5" bestFit="1" customWidth="1"/>
    <col min="3" max="3" width="10.09765625" style="2" bestFit="1" customWidth="1"/>
    <col min="4" max="6" width="7.09765625" style="9" customWidth="1"/>
    <col min="7" max="8" width="7.09765625" customWidth="1"/>
    <col min="9" max="9" width="7.09765625" style="4" customWidth="1"/>
    <col min="10" max="10" width="13" bestFit="1" customWidth="1"/>
    <col min="11" max="11" width="12.59765625" style="10" customWidth="1"/>
  </cols>
  <sheetData>
    <row r="1" spans="1:11" s="4" customFormat="1" ht="16.2" thickTop="1" x14ac:dyDescent="0.3">
      <c r="A1" s="61" t="s">
        <v>5</v>
      </c>
      <c r="B1" s="62"/>
      <c r="C1" s="62"/>
      <c r="D1" s="62"/>
      <c r="E1" s="62"/>
      <c r="F1" s="62"/>
      <c r="G1" s="62"/>
      <c r="H1" s="62"/>
      <c r="I1" s="62"/>
      <c r="J1" s="62"/>
      <c r="K1" s="63"/>
    </row>
    <row r="2" spans="1:11" s="4" customFormat="1" x14ac:dyDescent="0.3">
      <c r="A2" s="64"/>
      <c r="B2" s="65"/>
      <c r="C2" s="65"/>
      <c r="D2" s="65"/>
      <c r="E2" s="65"/>
      <c r="F2" s="65"/>
      <c r="G2" s="65"/>
      <c r="H2" s="65"/>
      <c r="I2" s="65"/>
      <c r="J2" s="65"/>
      <c r="K2" s="66"/>
    </row>
    <row r="3" spans="1:11" s="4" customFormat="1" x14ac:dyDescent="0.3">
      <c r="A3" s="64"/>
      <c r="B3" s="65"/>
      <c r="C3" s="65"/>
      <c r="D3" s="65"/>
      <c r="E3" s="65"/>
      <c r="F3" s="65"/>
      <c r="G3" s="65"/>
      <c r="H3" s="65"/>
      <c r="I3" s="65"/>
      <c r="J3" s="65"/>
      <c r="K3" s="66"/>
    </row>
    <row r="4" spans="1:11" s="4" customFormat="1" x14ac:dyDescent="0.3">
      <c r="A4" s="64"/>
      <c r="B4" s="65"/>
      <c r="C4" s="65"/>
      <c r="D4" s="65"/>
      <c r="E4" s="65"/>
      <c r="F4" s="65"/>
      <c r="G4" s="65"/>
      <c r="H4" s="65"/>
      <c r="I4" s="65"/>
      <c r="J4" s="65"/>
      <c r="K4" s="66"/>
    </row>
    <row r="5" spans="1:11" s="4" customFormat="1" ht="16.2" thickBot="1" x14ac:dyDescent="0.35">
      <c r="A5" s="67"/>
      <c r="B5" s="68"/>
      <c r="C5" s="68"/>
      <c r="D5" s="68"/>
      <c r="E5" s="68"/>
      <c r="F5" s="68"/>
      <c r="G5" s="68"/>
      <c r="H5" s="68"/>
      <c r="I5" s="68"/>
      <c r="J5" s="68"/>
      <c r="K5" s="69"/>
    </row>
    <row r="6" spans="1:11" s="4" customFormat="1" ht="16.2" thickTop="1" x14ac:dyDescent="0.3">
      <c r="A6" s="22"/>
      <c r="B6" s="22"/>
      <c r="C6" s="50">
        <f>Janvier!C6</f>
        <v>2019</v>
      </c>
      <c r="D6" s="23"/>
      <c r="E6" s="23"/>
      <c r="F6" s="23"/>
      <c r="G6" s="22"/>
      <c r="H6" s="22"/>
      <c r="I6" s="22"/>
      <c r="J6" s="18" t="s">
        <v>4</v>
      </c>
      <c r="K6" s="19">
        <f ca="1">SUM(Janvier:Août!K7)</f>
        <v>0.67708333333333337</v>
      </c>
    </row>
    <row r="7" spans="1:11" s="4" customFormat="1" x14ac:dyDescent="0.3">
      <c r="A7" s="22"/>
      <c r="B7" s="22"/>
      <c r="C7" s="51"/>
      <c r="D7" s="23"/>
      <c r="E7" s="23"/>
      <c r="F7" s="23"/>
      <c r="G7" s="22"/>
      <c r="H7" s="22"/>
      <c r="I7" s="22"/>
      <c r="J7" s="13" t="s">
        <v>10</v>
      </c>
      <c r="K7" s="14">
        <f ca="1">SUM(K9:K39)</f>
        <v>0</v>
      </c>
    </row>
    <row r="8" spans="1:11" x14ac:dyDescent="0.3">
      <c r="A8" s="24" t="s">
        <v>1</v>
      </c>
      <c r="B8" s="25" t="s">
        <v>0</v>
      </c>
      <c r="C8" s="26" t="str">
        <f ca="1">MID(CELL("nomfichier",C8),FIND("]",CELL("nomfichier",C8))+1,20)</f>
        <v>Août</v>
      </c>
      <c r="D8" s="27" t="s">
        <v>2</v>
      </c>
      <c r="E8" s="27" t="s">
        <v>3</v>
      </c>
      <c r="F8" s="35" t="s">
        <v>8</v>
      </c>
      <c r="G8" s="28" t="s">
        <v>2</v>
      </c>
      <c r="H8" s="29" t="s">
        <v>3</v>
      </c>
      <c r="I8" s="36" t="s">
        <v>9</v>
      </c>
      <c r="J8" s="20" t="s">
        <v>6</v>
      </c>
      <c r="K8" s="21" t="s">
        <v>7</v>
      </c>
    </row>
    <row r="9" spans="1:11" x14ac:dyDescent="0.3">
      <c r="A9" s="7" t="str">
        <f ca="1">IFERROR(IF(WEEKDAY(C9,2)=1,WEEKNUM(C9,21),""),"")</f>
        <v/>
      </c>
      <c r="B9" s="3" t="str">
        <f ca="1">IFERROR(CHOOSE(WEEKDAY(C9),"Dim","Lun","Mar","Mer","Jeu","Ven","Sam"),"")</f>
        <v>Jeu</v>
      </c>
      <c r="C9" s="1">
        <f t="shared" ref="C9:C39" ca="1" si="0">IF(MONTH(DATE($C$6,MONTH(1&amp;$C$8),ROW()-8))=MONTH(1&amp;$C$8),DATE($C$6,MONTH(1&amp;$C$8),ROW()-8),"")</f>
        <v>43678</v>
      </c>
      <c r="D9" s="15"/>
      <c r="E9" s="15"/>
      <c r="F9" s="37">
        <f>MOD(E9-D9,1)</f>
        <v>0</v>
      </c>
      <c r="G9" s="5"/>
      <c r="H9" s="5"/>
      <c r="I9" s="37">
        <f>MOD(H9-G9,1)</f>
        <v>0</v>
      </c>
      <c r="J9" s="38">
        <f>MOD(H9-D9,1)-MOD(G9-E9,1)</f>
        <v>0</v>
      </c>
      <c r="K9" s="38" t="str">
        <f t="shared" ref="K9:K39" ca="1" si="1">IFERROR(IF(WEEKDAY($C9)=1,SUM($J3:$J9),""),"")</f>
        <v/>
      </c>
    </row>
    <row r="10" spans="1:11" x14ac:dyDescent="0.3">
      <c r="A10" s="7" t="str">
        <f t="shared" ref="A10:A39" ca="1" si="2">IFERROR(IF(WEEKDAY(C10,2)=1,WEEKNUM(C10,21),""),"")</f>
        <v/>
      </c>
      <c r="B10" s="3" t="str">
        <f t="shared" ref="B10:B39" ca="1" si="3">IFERROR(CHOOSE(WEEKDAY(C10),"Dim","Lun","Mar","Mer","Jeu","Ven","Sam"),"")</f>
        <v>Ven</v>
      </c>
      <c r="C10" s="1">
        <f t="shared" ca="1" si="0"/>
        <v>43679</v>
      </c>
      <c r="D10" s="15"/>
      <c r="E10" s="15"/>
      <c r="F10" s="37">
        <f t="shared" ref="F10:F39" si="4">MOD(E10-D10,1)</f>
        <v>0</v>
      </c>
      <c r="G10" s="5"/>
      <c r="H10" s="5"/>
      <c r="I10" s="37">
        <f t="shared" ref="I10:I39" si="5">MOD(H10-G10,1)</f>
        <v>0</v>
      </c>
      <c r="J10" s="38">
        <f t="shared" ref="J10:J39" si="6">MOD(H10-D10,1)-MOD(G10-E10,1)</f>
        <v>0</v>
      </c>
      <c r="K10" s="38" t="str">
        <f t="shared" ca="1" si="1"/>
        <v/>
      </c>
    </row>
    <row r="11" spans="1:11" x14ac:dyDescent="0.3">
      <c r="A11" s="7" t="str">
        <f t="shared" ca="1" si="2"/>
        <v/>
      </c>
      <c r="B11" s="3" t="str">
        <f t="shared" ca="1" si="3"/>
        <v>Sam</v>
      </c>
      <c r="C11" s="1">
        <f t="shared" ca="1" si="0"/>
        <v>43680</v>
      </c>
      <c r="D11" s="15"/>
      <c r="E11" s="15"/>
      <c r="F11" s="37">
        <f t="shared" si="4"/>
        <v>0</v>
      </c>
      <c r="G11" s="5"/>
      <c r="H11" s="5"/>
      <c r="I11" s="37">
        <f t="shared" si="5"/>
        <v>0</v>
      </c>
      <c r="J11" s="38">
        <f t="shared" si="6"/>
        <v>0</v>
      </c>
      <c r="K11" s="38" t="str">
        <f t="shared" ca="1" si="1"/>
        <v/>
      </c>
    </row>
    <row r="12" spans="1:11" x14ac:dyDescent="0.3">
      <c r="A12" s="7" t="str">
        <f t="shared" ca="1" si="2"/>
        <v/>
      </c>
      <c r="B12" s="3" t="str">
        <f t="shared" ca="1" si="3"/>
        <v>Dim</v>
      </c>
      <c r="C12" s="1">
        <f t="shared" ca="1" si="0"/>
        <v>43681</v>
      </c>
      <c r="D12" s="15"/>
      <c r="E12" s="15"/>
      <c r="F12" s="37">
        <f t="shared" si="4"/>
        <v>0</v>
      </c>
      <c r="G12" s="5"/>
      <c r="H12" s="5"/>
      <c r="I12" s="37">
        <f t="shared" si="5"/>
        <v>0</v>
      </c>
      <c r="J12" s="38">
        <f t="shared" si="6"/>
        <v>0</v>
      </c>
      <c r="K12" s="38">
        <f t="shared" ca="1" si="1"/>
        <v>0</v>
      </c>
    </row>
    <row r="13" spans="1:11" x14ac:dyDescent="0.3">
      <c r="A13" s="7">
        <f t="shared" ca="1" si="2"/>
        <v>32</v>
      </c>
      <c r="B13" s="3" t="str">
        <f t="shared" ca="1" si="3"/>
        <v>Lun</v>
      </c>
      <c r="C13" s="1">
        <f t="shared" ca="1" si="0"/>
        <v>43682</v>
      </c>
      <c r="D13" s="15"/>
      <c r="E13" s="15"/>
      <c r="F13" s="37">
        <f t="shared" si="4"/>
        <v>0</v>
      </c>
      <c r="G13" s="5"/>
      <c r="H13" s="5"/>
      <c r="I13" s="37">
        <f t="shared" si="5"/>
        <v>0</v>
      </c>
      <c r="J13" s="38">
        <f t="shared" si="6"/>
        <v>0</v>
      </c>
      <c r="K13" s="38" t="str">
        <f t="shared" ca="1" si="1"/>
        <v/>
      </c>
    </row>
    <row r="14" spans="1:11" x14ac:dyDescent="0.3">
      <c r="A14" s="7" t="str">
        <f t="shared" ca="1" si="2"/>
        <v/>
      </c>
      <c r="B14" s="3" t="str">
        <f t="shared" ca="1" si="3"/>
        <v>Mar</v>
      </c>
      <c r="C14" s="1">
        <f t="shared" ca="1" si="0"/>
        <v>43683</v>
      </c>
      <c r="D14" s="15"/>
      <c r="E14" s="15"/>
      <c r="F14" s="37">
        <f t="shared" si="4"/>
        <v>0</v>
      </c>
      <c r="G14" s="5"/>
      <c r="H14" s="5"/>
      <c r="I14" s="37">
        <f t="shared" si="5"/>
        <v>0</v>
      </c>
      <c r="J14" s="38">
        <f t="shared" si="6"/>
        <v>0</v>
      </c>
      <c r="K14" s="38" t="str">
        <f t="shared" ca="1" si="1"/>
        <v/>
      </c>
    </row>
    <row r="15" spans="1:11" x14ac:dyDescent="0.3">
      <c r="A15" s="7" t="str">
        <f t="shared" ca="1" si="2"/>
        <v/>
      </c>
      <c r="B15" s="3" t="str">
        <f t="shared" ca="1" si="3"/>
        <v>Mer</v>
      </c>
      <c r="C15" s="1">
        <f t="shared" ca="1" si="0"/>
        <v>43684</v>
      </c>
      <c r="D15" s="15"/>
      <c r="E15" s="15"/>
      <c r="F15" s="37">
        <f t="shared" si="4"/>
        <v>0</v>
      </c>
      <c r="G15" s="5"/>
      <c r="H15" s="5"/>
      <c r="I15" s="37">
        <f t="shared" si="5"/>
        <v>0</v>
      </c>
      <c r="J15" s="38">
        <f t="shared" si="6"/>
        <v>0</v>
      </c>
      <c r="K15" s="38" t="str">
        <f t="shared" ca="1" si="1"/>
        <v/>
      </c>
    </row>
    <row r="16" spans="1:11" x14ac:dyDescent="0.3">
      <c r="A16" s="7" t="str">
        <f t="shared" ca="1" si="2"/>
        <v/>
      </c>
      <c r="B16" s="3" t="str">
        <f t="shared" ca="1" si="3"/>
        <v>Jeu</v>
      </c>
      <c r="C16" s="1">
        <f t="shared" ca="1" si="0"/>
        <v>43685</v>
      </c>
      <c r="D16" s="15"/>
      <c r="E16" s="15"/>
      <c r="F16" s="37">
        <f t="shared" si="4"/>
        <v>0</v>
      </c>
      <c r="G16" s="5"/>
      <c r="H16" s="5"/>
      <c r="I16" s="37">
        <f t="shared" si="5"/>
        <v>0</v>
      </c>
      <c r="J16" s="38">
        <f t="shared" si="6"/>
        <v>0</v>
      </c>
      <c r="K16" s="38" t="str">
        <f t="shared" ca="1" si="1"/>
        <v/>
      </c>
    </row>
    <row r="17" spans="1:11" x14ac:dyDescent="0.3">
      <c r="A17" s="7" t="str">
        <f t="shared" ca="1" si="2"/>
        <v/>
      </c>
      <c r="B17" s="3" t="str">
        <f t="shared" ca="1" si="3"/>
        <v>Ven</v>
      </c>
      <c r="C17" s="1">
        <f t="shared" ca="1" si="0"/>
        <v>43686</v>
      </c>
      <c r="D17" s="15"/>
      <c r="E17" s="15"/>
      <c r="F17" s="37">
        <f t="shared" si="4"/>
        <v>0</v>
      </c>
      <c r="G17" s="5"/>
      <c r="H17" s="5"/>
      <c r="I17" s="37">
        <f t="shared" si="5"/>
        <v>0</v>
      </c>
      <c r="J17" s="38">
        <f t="shared" si="6"/>
        <v>0</v>
      </c>
      <c r="K17" s="38" t="str">
        <f t="shared" ca="1" si="1"/>
        <v/>
      </c>
    </row>
    <row r="18" spans="1:11" x14ac:dyDescent="0.3">
      <c r="A18" s="7" t="str">
        <f t="shared" ca="1" si="2"/>
        <v/>
      </c>
      <c r="B18" s="3" t="str">
        <f t="shared" ca="1" si="3"/>
        <v>Sam</v>
      </c>
      <c r="C18" s="1">
        <f t="shared" ca="1" si="0"/>
        <v>43687</v>
      </c>
      <c r="D18" s="15"/>
      <c r="E18" s="15"/>
      <c r="F18" s="37">
        <f t="shared" si="4"/>
        <v>0</v>
      </c>
      <c r="G18" s="5"/>
      <c r="H18" s="5"/>
      <c r="I18" s="37">
        <f t="shared" si="5"/>
        <v>0</v>
      </c>
      <c r="J18" s="38">
        <f t="shared" si="6"/>
        <v>0</v>
      </c>
      <c r="K18" s="38" t="str">
        <f t="shared" ca="1" si="1"/>
        <v/>
      </c>
    </row>
    <row r="19" spans="1:11" x14ac:dyDescent="0.3">
      <c r="A19" s="7" t="str">
        <f t="shared" ca="1" si="2"/>
        <v/>
      </c>
      <c r="B19" s="3" t="str">
        <f t="shared" ca="1" si="3"/>
        <v>Dim</v>
      </c>
      <c r="C19" s="1">
        <f t="shared" ca="1" si="0"/>
        <v>43688</v>
      </c>
      <c r="D19" s="15"/>
      <c r="E19" s="15"/>
      <c r="F19" s="37">
        <f t="shared" si="4"/>
        <v>0</v>
      </c>
      <c r="G19" s="5"/>
      <c r="H19" s="5"/>
      <c r="I19" s="37">
        <f t="shared" si="5"/>
        <v>0</v>
      </c>
      <c r="J19" s="38">
        <f t="shared" si="6"/>
        <v>0</v>
      </c>
      <c r="K19" s="38">
        <f t="shared" ca="1" si="1"/>
        <v>0</v>
      </c>
    </row>
    <row r="20" spans="1:11" x14ac:dyDescent="0.3">
      <c r="A20" s="7">
        <f t="shared" ca="1" si="2"/>
        <v>33</v>
      </c>
      <c r="B20" s="3" t="str">
        <f t="shared" ca="1" si="3"/>
        <v>Lun</v>
      </c>
      <c r="C20" s="1">
        <f t="shared" ca="1" si="0"/>
        <v>43689</v>
      </c>
      <c r="D20" s="15"/>
      <c r="E20" s="15"/>
      <c r="F20" s="37">
        <f t="shared" si="4"/>
        <v>0</v>
      </c>
      <c r="G20" s="5"/>
      <c r="H20" s="5"/>
      <c r="I20" s="37">
        <f t="shared" si="5"/>
        <v>0</v>
      </c>
      <c r="J20" s="38">
        <f t="shared" si="6"/>
        <v>0</v>
      </c>
      <c r="K20" s="38" t="str">
        <f t="shared" ca="1" si="1"/>
        <v/>
      </c>
    </row>
    <row r="21" spans="1:11" x14ac:dyDescent="0.3">
      <c r="A21" s="7" t="str">
        <f t="shared" ca="1" si="2"/>
        <v/>
      </c>
      <c r="B21" s="3" t="str">
        <f t="shared" ca="1" si="3"/>
        <v>Mar</v>
      </c>
      <c r="C21" s="1">
        <f t="shared" ca="1" si="0"/>
        <v>43690</v>
      </c>
      <c r="D21" s="15"/>
      <c r="E21" s="15"/>
      <c r="F21" s="37">
        <f t="shared" si="4"/>
        <v>0</v>
      </c>
      <c r="G21" s="5"/>
      <c r="H21" s="5"/>
      <c r="I21" s="37">
        <f t="shared" si="5"/>
        <v>0</v>
      </c>
      <c r="J21" s="38">
        <f t="shared" si="6"/>
        <v>0</v>
      </c>
      <c r="K21" s="38" t="str">
        <f t="shared" ca="1" si="1"/>
        <v/>
      </c>
    </row>
    <row r="22" spans="1:11" x14ac:dyDescent="0.3">
      <c r="A22" s="7" t="str">
        <f t="shared" ca="1" si="2"/>
        <v/>
      </c>
      <c r="B22" s="3" t="str">
        <f t="shared" ca="1" si="3"/>
        <v>Mer</v>
      </c>
      <c r="C22" s="1">
        <f t="shared" ca="1" si="0"/>
        <v>43691</v>
      </c>
      <c r="D22" s="15"/>
      <c r="E22" s="15"/>
      <c r="F22" s="37">
        <f t="shared" si="4"/>
        <v>0</v>
      </c>
      <c r="G22" s="5"/>
      <c r="H22" s="5"/>
      <c r="I22" s="37">
        <f t="shared" si="5"/>
        <v>0</v>
      </c>
      <c r="J22" s="38">
        <f t="shared" si="6"/>
        <v>0</v>
      </c>
      <c r="K22" s="38" t="str">
        <f t="shared" ca="1" si="1"/>
        <v/>
      </c>
    </row>
    <row r="23" spans="1:11" x14ac:dyDescent="0.3">
      <c r="A23" s="7" t="str">
        <f t="shared" ca="1" si="2"/>
        <v/>
      </c>
      <c r="B23" s="3" t="str">
        <f t="shared" ca="1" si="3"/>
        <v>Jeu</v>
      </c>
      <c r="C23" s="1">
        <f t="shared" ca="1" si="0"/>
        <v>43692</v>
      </c>
      <c r="D23" s="15"/>
      <c r="E23" s="15"/>
      <c r="F23" s="37">
        <f t="shared" si="4"/>
        <v>0</v>
      </c>
      <c r="G23" s="5"/>
      <c r="H23" s="5"/>
      <c r="I23" s="37">
        <f t="shared" si="5"/>
        <v>0</v>
      </c>
      <c r="J23" s="38">
        <f t="shared" si="6"/>
        <v>0</v>
      </c>
      <c r="K23" s="38" t="str">
        <f t="shared" ca="1" si="1"/>
        <v/>
      </c>
    </row>
    <row r="24" spans="1:11" x14ac:dyDescent="0.3">
      <c r="A24" s="7" t="str">
        <f t="shared" ca="1" si="2"/>
        <v/>
      </c>
      <c r="B24" s="3" t="str">
        <f t="shared" ca="1" si="3"/>
        <v>Ven</v>
      </c>
      <c r="C24" s="1">
        <f t="shared" ca="1" si="0"/>
        <v>43693</v>
      </c>
      <c r="D24" s="15"/>
      <c r="E24" s="15"/>
      <c r="F24" s="37">
        <f t="shared" si="4"/>
        <v>0</v>
      </c>
      <c r="G24" s="5"/>
      <c r="H24" s="5"/>
      <c r="I24" s="37">
        <f t="shared" si="5"/>
        <v>0</v>
      </c>
      <c r="J24" s="38">
        <f t="shared" si="6"/>
        <v>0</v>
      </c>
      <c r="K24" s="38" t="str">
        <f t="shared" ca="1" si="1"/>
        <v/>
      </c>
    </row>
    <row r="25" spans="1:11" x14ac:dyDescent="0.3">
      <c r="A25" s="7" t="str">
        <f t="shared" ca="1" si="2"/>
        <v/>
      </c>
      <c r="B25" s="3" t="str">
        <f t="shared" ca="1" si="3"/>
        <v>Sam</v>
      </c>
      <c r="C25" s="1">
        <f t="shared" ca="1" si="0"/>
        <v>43694</v>
      </c>
      <c r="D25" s="15"/>
      <c r="E25" s="15"/>
      <c r="F25" s="37">
        <f t="shared" si="4"/>
        <v>0</v>
      </c>
      <c r="G25" s="5"/>
      <c r="H25" s="5"/>
      <c r="I25" s="37">
        <f t="shared" si="5"/>
        <v>0</v>
      </c>
      <c r="J25" s="38">
        <f t="shared" si="6"/>
        <v>0</v>
      </c>
      <c r="K25" s="38" t="str">
        <f t="shared" ca="1" si="1"/>
        <v/>
      </c>
    </row>
    <row r="26" spans="1:11" x14ac:dyDescent="0.3">
      <c r="A26" s="7" t="str">
        <f t="shared" ca="1" si="2"/>
        <v/>
      </c>
      <c r="B26" s="3" t="str">
        <f t="shared" ca="1" si="3"/>
        <v>Dim</v>
      </c>
      <c r="C26" s="1">
        <f t="shared" ca="1" si="0"/>
        <v>43695</v>
      </c>
      <c r="D26" s="15"/>
      <c r="E26" s="15"/>
      <c r="F26" s="37">
        <f t="shared" si="4"/>
        <v>0</v>
      </c>
      <c r="G26" s="5"/>
      <c r="H26" s="5"/>
      <c r="I26" s="37">
        <f t="shared" si="5"/>
        <v>0</v>
      </c>
      <c r="J26" s="38">
        <f t="shared" si="6"/>
        <v>0</v>
      </c>
      <c r="K26" s="38">
        <f t="shared" ca="1" si="1"/>
        <v>0</v>
      </c>
    </row>
    <row r="27" spans="1:11" x14ac:dyDescent="0.3">
      <c r="A27" s="7">
        <f t="shared" ca="1" si="2"/>
        <v>34</v>
      </c>
      <c r="B27" s="3" t="str">
        <f t="shared" ca="1" si="3"/>
        <v>Lun</v>
      </c>
      <c r="C27" s="1">
        <f t="shared" ca="1" si="0"/>
        <v>43696</v>
      </c>
      <c r="D27" s="15"/>
      <c r="E27" s="15"/>
      <c r="F27" s="37">
        <f t="shared" si="4"/>
        <v>0</v>
      </c>
      <c r="G27" s="5"/>
      <c r="H27" s="5"/>
      <c r="I27" s="37">
        <f t="shared" si="5"/>
        <v>0</v>
      </c>
      <c r="J27" s="38">
        <f t="shared" si="6"/>
        <v>0</v>
      </c>
      <c r="K27" s="38" t="str">
        <f t="shared" ca="1" si="1"/>
        <v/>
      </c>
    </row>
    <row r="28" spans="1:11" x14ac:dyDescent="0.3">
      <c r="A28" s="7" t="str">
        <f t="shared" ca="1" si="2"/>
        <v/>
      </c>
      <c r="B28" s="3" t="str">
        <f t="shared" ca="1" si="3"/>
        <v>Mar</v>
      </c>
      <c r="C28" s="1">
        <f t="shared" ca="1" si="0"/>
        <v>43697</v>
      </c>
      <c r="D28" s="15"/>
      <c r="E28" s="15"/>
      <c r="F28" s="37">
        <f t="shared" si="4"/>
        <v>0</v>
      </c>
      <c r="G28" s="5"/>
      <c r="H28" s="5"/>
      <c r="I28" s="37">
        <f t="shared" si="5"/>
        <v>0</v>
      </c>
      <c r="J28" s="38">
        <f t="shared" si="6"/>
        <v>0</v>
      </c>
      <c r="K28" s="38" t="str">
        <f t="shared" ca="1" si="1"/>
        <v/>
      </c>
    </row>
    <row r="29" spans="1:11" x14ac:dyDescent="0.3">
      <c r="A29" s="7" t="str">
        <f t="shared" ca="1" si="2"/>
        <v/>
      </c>
      <c r="B29" s="3" t="str">
        <f t="shared" ca="1" si="3"/>
        <v>Mer</v>
      </c>
      <c r="C29" s="1">
        <f t="shared" ca="1" si="0"/>
        <v>43698</v>
      </c>
      <c r="D29" s="15"/>
      <c r="E29" s="15"/>
      <c r="F29" s="37">
        <f t="shared" si="4"/>
        <v>0</v>
      </c>
      <c r="G29" s="5"/>
      <c r="H29" s="5"/>
      <c r="I29" s="37">
        <f t="shared" si="5"/>
        <v>0</v>
      </c>
      <c r="J29" s="38">
        <f t="shared" si="6"/>
        <v>0</v>
      </c>
      <c r="K29" s="38" t="str">
        <f t="shared" ca="1" si="1"/>
        <v/>
      </c>
    </row>
    <row r="30" spans="1:11" x14ac:dyDescent="0.3">
      <c r="A30" s="7" t="str">
        <f t="shared" ca="1" si="2"/>
        <v/>
      </c>
      <c r="B30" s="3" t="str">
        <f t="shared" ca="1" si="3"/>
        <v>Jeu</v>
      </c>
      <c r="C30" s="1">
        <f t="shared" ca="1" si="0"/>
        <v>43699</v>
      </c>
      <c r="D30" s="15"/>
      <c r="E30" s="15"/>
      <c r="F30" s="37">
        <f t="shared" si="4"/>
        <v>0</v>
      </c>
      <c r="G30" s="5"/>
      <c r="H30" s="5"/>
      <c r="I30" s="37">
        <f t="shared" si="5"/>
        <v>0</v>
      </c>
      <c r="J30" s="38">
        <f t="shared" si="6"/>
        <v>0</v>
      </c>
      <c r="K30" s="38" t="str">
        <f t="shared" ca="1" si="1"/>
        <v/>
      </c>
    </row>
    <row r="31" spans="1:11" x14ac:dyDescent="0.3">
      <c r="A31" s="7" t="str">
        <f t="shared" ca="1" si="2"/>
        <v/>
      </c>
      <c r="B31" s="3" t="str">
        <f t="shared" ca="1" si="3"/>
        <v>Ven</v>
      </c>
      <c r="C31" s="1">
        <f t="shared" ca="1" si="0"/>
        <v>43700</v>
      </c>
      <c r="D31" s="15"/>
      <c r="E31" s="15"/>
      <c r="F31" s="37">
        <f t="shared" si="4"/>
        <v>0</v>
      </c>
      <c r="G31" s="5"/>
      <c r="H31" s="5"/>
      <c r="I31" s="37">
        <f t="shared" si="5"/>
        <v>0</v>
      </c>
      <c r="J31" s="38">
        <f t="shared" si="6"/>
        <v>0</v>
      </c>
      <c r="K31" s="38" t="str">
        <f t="shared" ca="1" si="1"/>
        <v/>
      </c>
    </row>
    <row r="32" spans="1:11" x14ac:dyDescent="0.3">
      <c r="A32" s="7" t="str">
        <f t="shared" ca="1" si="2"/>
        <v/>
      </c>
      <c r="B32" s="3" t="str">
        <f t="shared" ca="1" si="3"/>
        <v>Sam</v>
      </c>
      <c r="C32" s="1">
        <f t="shared" ca="1" si="0"/>
        <v>43701</v>
      </c>
      <c r="D32" s="15"/>
      <c r="E32" s="15"/>
      <c r="F32" s="37">
        <f t="shared" si="4"/>
        <v>0</v>
      </c>
      <c r="G32" s="5"/>
      <c r="H32" s="5"/>
      <c r="I32" s="37">
        <f t="shared" si="5"/>
        <v>0</v>
      </c>
      <c r="J32" s="38">
        <f t="shared" si="6"/>
        <v>0</v>
      </c>
      <c r="K32" s="38" t="str">
        <f t="shared" ca="1" si="1"/>
        <v/>
      </c>
    </row>
    <row r="33" spans="1:11" x14ac:dyDescent="0.3">
      <c r="A33" s="7" t="str">
        <f t="shared" ca="1" si="2"/>
        <v/>
      </c>
      <c r="B33" s="3" t="str">
        <f t="shared" ca="1" si="3"/>
        <v>Dim</v>
      </c>
      <c r="C33" s="1">
        <f t="shared" ca="1" si="0"/>
        <v>43702</v>
      </c>
      <c r="D33" s="15"/>
      <c r="E33" s="15"/>
      <c r="F33" s="37">
        <f t="shared" si="4"/>
        <v>0</v>
      </c>
      <c r="G33" s="5"/>
      <c r="H33" s="5"/>
      <c r="I33" s="37">
        <f t="shared" si="5"/>
        <v>0</v>
      </c>
      <c r="J33" s="38">
        <f t="shared" si="6"/>
        <v>0</v>
      </c>
      <c r="K33" s="38">
        <f t="shared" ca="1" si="1"/>
        <v>0</v>
      </c>
    </row>
    <row r="34" spans="1:11" x14ac:dyDescent="0.3">
      <c r="A34" s="7">
        <f t="shared" ca="1" si="2"/>
        <v>35</v>
      </c>
      <c r="B34" s="3" t="str">
        <f t="shared" ca="1" si="3"/>
        <v>Lun</v>
      </c>
      <c r="C34" s="1">
        <f t="shared" ca="1" si="0"/>
        <v>43703</v>
      </c>
      <c r="D34" s="15"/>
      <c r="E34" s="15"/>
      <c r="F34" s="37">
        <f t="shared" si="4"/>
        <v>0</v>
      </c>
      <c r="G34" s="5"/>
      <c r="H34" s="5"/>
      <c r="I34" s="37">
        <f t="shared" si="5"/>
        <v>0</v>
      </c>
      <c r="J34" s="38">
        <f t="shared" si="6"/>
        <v>0</v>
      </c>
      <c r="K34" s="38" t="str">
        <f t="shared" ca="1" si="1"/>
        <v/>
      </c>
    </row>
    <row r="35" spans="1:11" x14ac:dyDescent="0.3">
      <c r="A35" s="7" t="str">
        <f t="shared" ca="1" si="2"/>
        <v/>
      </c>
      <c r="B35" s="3" t="str">
        <f t="shared" ca="1" si="3"/>
        <v>Mar</v>
      </c>
      <c r="C35" s="1">
        <f t="shared" ca="1" si="0"/>
        <v>43704</v>
      </c>
      <c r="D35" s="15"/>
      <c r="E35" s="15"/>
      <c r="F35" s="37">
        <f t="shared" si="4"/>
        <v>0</v>
      </c>
      <c r="G35" s="5"/>
      <c r="H35" s="5"/>
      <c r="I35" s="37">
        <f t="shared" si="5"/>
        <v>0</v>
      </c>
      <c r="J35" s="38">
        <f t="shared" si="6"/>
        <v>0</v>
      </c>
      <c r="K35" s="38" t="str">
        <f t="shared" ca="1" si="1"/>
        <v/>
      </c>
    </row>
    <row r="36" spans="1:11" x14ac:dyDescent="0.3">
      <c r="A36" s="7" t="str">
        <f t="shared" ca="1" si="2"/>
        <v/>
      </c>
      <c r="B36" s="3" t="str">
        <f t="shared" ca="1" si="3"/>
        <v>Mer</v>
      </c>
      <c r="C36" s="1">
        <f t="shared" ca="1" si="0"/>
        <v>43705</v>
      </c>
      <c r="D36" s="15"/>
      <c r="E36" s="15"/>
      <c r="F36" s="37">
        <f t="shared" si="4"/>
        <v>0</v>
      </c>
      <c r="G36" s="5"/>
      <c r="H36" s="5"/>
      <c r="I36" s="37">
        <f t="shared" si="5"/>
        <v>0</v>
      </c>
      <c r="J36" s="38">
        <f t="shared" si="6"/>
        <v>0</v>
      </c>
      <c r="K36" s="38" t="str">
        <f t="shared" ca="1" si="1"/>
        <v/>
      </c>
    </row>
    <row r="37" spans="1:11" x14ac:dyDescent="0.3">
      <c r="A37" s="7" t="str">
        <f t="shared" ca="1" si="2"/>
        <v/>
      </c>
      <c r="B37" s="3" t="str">
        <f t="shared" ca="1" si="3"/>
        <v>Jeu</v>
      </c>
      <c r="C37" s="1">
        <f t="shared" ca="1" si="0"/>
        <v>43706</v>
      </c>
      <c r="D37" s="15"/>
      <c r="E37" s="15"/>
      <c r="F37" s="37">
        <f t="shared" si="4"/>
        <v>0</v>
      </c>
      <c r="G37" s="5"/>
      <c r="H37" s="5"/>
      <c r="I37" s="37">
        <f t="shared" si="5"/>
        <v>0</v>
      </c>
      <c r="J37" s="38">
        <f t="shared" si="6"/>
        <v>0</v>
      </c>
      <c r="K37" s="38" t="str">
        <f t="shared" ca="1" si="1"/>
        <v/>
      </c>
    </row>
    <row r="38" spans="1:11" x14ac:dyDescent="0.3">
      <c r="A38" s="7" t="str">
        <f t="shared" ca="1" si="2"/>
        <v/>
      </c>
      <c r="B38" s="3" t="str">
        <f t="shared" ca="1" si="3"/>
        <v>Ven</v>
      </c>
      <c r="C38" s="1">
        <f t="shared" ca="1" si="0"/>
        <v>43707</v>
      </c>
      <c r="D38" s="15"/>
      <c r="E38" s="15"/>
      <c r="F38" s="37">
        <f t="shared" si="4"/>
        <v>0</v>
      </c>
      <c r="G38" s="5"/>
      <c r="H38" s="5"/>
      <c r="I38" s="37">
        <f t="shared" si="5"/>
        <v>0</v>
      </c>
      <c r="J38" s="38">
        <f t="shared" si="6"/>
        <v>0</v>
      </c>
      <c r="K38" s="38" t="str">
        <f t="shared" ca="1" si="1"/>
        <v/>
      </c>
    </row>
    <row r="39" spans="1:11" x14ac:dyDescent="0.3">
      <c r="A39" s="7" t="str">
        <f t="shared" ca="1" si="2"/>
        <v/>
      </c>
      <c r="B39" s="3" t="str">
        <f t="shared" ca="1" si="3"/>
        <v>Sam</v>
      </c>
      <c r="C39" s="1">
        <f t="shared" ca="1" si="0"/>
        <v>43708</v>
      </c>
      <c r="D39" s="15"/>
      <c r="E39" s="15"/>
      <c r="F39" s="37">
        <f t="shared" si="4"/>
        <v>0</v>
      </c>
      <c r="G39" s="5"/>
      <c r="H39" s="5"/>
      <c r="I39" s="37">
        <f t="shared" si="5"/>
        <v>0</v>
      </c>
      <c r="J39" s="38">
        <f t="shared" si="6"/>
        <v>0</v>
      </c>
      <c r="K39" s="38" t="str">
        <f t="shared" ca="1" si="1"/>
        <v/>
      </c>
    </row>
  </sheetData>
  <mergeCells count="2">
    <mergeCell ref="A1:K5"/>
    <mergeCell ref="C6:C7"/>
  </mergeCells>
  <conditionalFormatting sqref="A9:A39">
    <cfRule type="expression" dxfId="14" priority="2">
      <formula>$A9&lt;&gt;""</formula>
    </cfRule>
  </conditionalFormatting>
  <conditionalFormatting sqref="K9:K39">
    <cfRule type="expression" dxfId="13" priority="3">
      <formula>$K9&lt;&gt;""</formula>
    </cfRule>
  </conditionalFormatting>
  <conditionalFormatting sqref="A8:A39">
    <cfRule type="expression" dxfId="12" priority="1">
      <formula>$A8&lt;&gt;""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9"/>
  <sheetViews>
    <sheetView workbookViewId="0">
      <selection activeCell="O15" sqref="O15"/>
    </sheetView>
  </sheetViews>
  <sheetFormatPr baseColWidth="10" defaultRowHeight="15.6" x14ac:dyDescent="0.3"/>
  <cols>
    <col min="1" max="1" width="7.59765625" bestFit="1" customWidth="1"/>
    <col min="2" max="2" width="8.5" bestFit="1" customWidth="1"/>
    <col min="3" max="3" width="10.09765625" style="2" bestFit="1" customWidth="1"/>
    <col min="4" max="6" width="7.09765625" style="9" customWidth="1"/>
    <col min="7" max="8" width="7.09765625" customWidth="1"/>
    <col min="9" max="9" width="7.09765625" style="4" customWidth="1"/>
    <col min="10" max="10" width="13" bestFit="1" customWidth="1"/>
    <col min="11" max="11" width="12.59765625" style="10" customWidth="1"/>
  </cols>
  <sheetData>
    <row r="1" spans="1:11" s="4" customFormat="1" ht="16.2" thickTop="1" x14ac:dyDescent="0.3">
      <c r="A1" s="61" t="s">
        <v>5</v>
      </c>
      <c r="B1" s="62"/>
      <c r="C1" s="62"/>
      <c r="D1" s="62"/>
      <c r="E1" s="62"/>
      <c r="F1" s="62"/>
      <c r="G1" s="62"/>
      <c r="H1" s="62"/>
      <c r="I1" s="62"/>
      <c r="J1" s="62"/>
      <c r="K1" s="63"/>
    </row>
    <row r="2" spans="1:11" s="4" customFormat="1" x14ac:dyDescent="0.3">
      <c r="A2" s="64"/>
      <c r="B2" s="65"/>
      <c r="C2" s="65"/>
      <c r="D2" s="65"/>
      <c r="E2" s="65"/>
      <c r="F2" s="65"/>
      <c r="G2" s="65"/>
      <c r="H2" s="65"/>
      <c r="I2" s="65"/>
      <c r="J2" s="65"/>
      <c r="K2" s="66"/>
    </row>
    <row r="3" spans="1:11" s="4" customFormat="1" x14ac:dyDescent="0.3">
      <c r="A3" s="64"/>
      <c r="B3" s="65"/>
      <c r="C3" s="65"/>
      <c r="D3" s="65"/>
      <c r="E3" s="65"/>
      <c r="F3" s="65"/>
      <c r="G3" s="65"/>
      <c r="H3" s="65"/>
      <c r="I3" s="65"/>
      <c r="J3" s="65"/>
      <c r="K3" s="66"/>
    </row>
    <row r="4" spans="1:11" s="4" customFormat="1" x14ac:dyDescent="0.3">
      <c r="A4" s="64"/>
      <c r="B4" s="65"/>
      <c r="C4" s="65"/>
      <c r="D4" s="65"/>
      <c r="E4" s="65"/>
      <c r="F4" s="65"/>
      <c r="G4" s="65"/>
      <c r="H4" s="65"/>
      <c r="I4" s="65"/>
      <c r="J4" s="65"/>
      <c r="K4" s="66"/>
    </row>
    <row r="5" spans="1:11" s="4" customFormat="1" ht="16.2" thickBot="1" x14ac:dyDescent="0.35">
      <c r="A5" s="67"/>
      <c r="B5" s="68"/>
      <c r="C5" s="68"/>
      <c r="D5" s="68"/>
      <c r="E5" s="68"/>
      <c r="F5" s="68"/>
      <c r="G5" s="68"/>
      <c r="H5" s="68"/>
      <c r="I5" s="68"/>
      <c r="J5" s="68"/>
      <c r="K5" s="69"/>
    </row>
    <row r="6" spans="1:11" s="4" customFormat="1" ht="16.2" thickTop="1" x14ac:dyDescent="0.3">
      <c r="A6" s="22"/>
      <c r="B6" s="22"/>
      <c r="C6" s="50">
        <f>Janvier!C6</f>
        <v>2019</v>
      </c>
      <c r="D6" s="23"/>
      <c r="E6" s="23"/>
      <c r="F6" s="23"/>
      <c r="G6" s="22"/>
      <c r="H6" s="22"/>
      <c r="I6" s="22"/>
      <c r="J6" s="18" t="s">
        <v>4</v>
      </c>
      <c r="K6" s="19">
        <f ca="1">SUM(Janvier:Septembre!K7)</f>
        <v>0.67708333333333337</v>
      </c>
    </row>
    <row r="7" spans="1:11" s="4" customFormat="1" x14ac:dyDescent="0.3">
      <c r="A7" s="22"/>
      <c r="B7" s="22"/>
      <c r="C7" s="51"/>
      <c r="D7" s="23"/>
      <c r="E7" s="23"/>
      <c r="F7" s="23"/>
      <c r="G7" s="22"/>
      <c r="H7" s="22"/>
      <c r="I7" s="22"/>
      <c r="J7" s="13" t="s">
        <v>10</v>
      </c>
      <c r="K7" s="14">
        <f ca="1">SUM(K9:K39)</f>
        <v>0</v>
      </c>
    </row>
    <row r="8" spans="1:11" x14ac:dyDescent="0.3">
      <c r="A8" s="24" t="s">
        <v>1</v>
      </c>
      <c r="B8" s="25" t="s">
        <v>0</v>
      </c>
      <c r="C8" s="26" t="str">
        <f ca="1">MID(CELL("nomfichier",C8),FIND("]",CELL("nomfichier",C8))+1,20)</f>
        <v>Septembre</v>
      </c>
      <c r="D8" s="27" t="s">
        <v>2</v>
      </c>
      <c r="E8" s="27" t="s">
        <v>3</v>
      </c>
      <c r="F8" s="35" t="s">
        <v>8</v>
      </c>
      <c r="G8" s="28" t="s">
        <v>2</v>
      </c>
      <c r="H8" s="29" t="s">
        <v>3</v>
      </c>
      <c r="I8" s="36" t="s">
        <v>9</v>
      </c>
      <c r="J8" s="20" t="s">
        <v>6</v>
      </c>
      <c r="K8" s="21" t="s">
        <v>7</v>
      </c>
    </row>
    <row r="9" spans="1:11" x14ac:dyDescent="0.3">
      <c r="A9" s="7" t="str">
        <f ca="1">IFERROR(IF(WEEKDAY(C9,2)=1,WEEKNUM(C9,21),""),"")</f>
        <v/>
      </c>
      <c r="B9" s="3" t="str">
        <f ca="1">IFERROR(CHOOSE(WEEKDAY(C9),"Dim","Lun","Mar","Mer","Jeu","Ven","Sam"),"")</f>
        <v>Dim</v>
      </c>
      <c r="C9" s="1">
        <f t="shared" ref="C9:C39" ca="1" si="0">IF(MONTH(DATE($C$6,MONTH(1&amp;$C$8),ROW()-8))=MONTH(1&amp;$C$8),DATE($C$6,MONTH(1&amp;$C$8),ROW()-8),"")</f>
        <v>43709</v>
      </c>
      <c r="D9" s="15"/>
      <c r="E9" s="15"/>
      <c r="F9" s="37">
        <f>MOD(E9-D9,1)</f>
        <v>0</v>
      </c>
      <c r="G9" s="5"/>
      <c r="H9" s="5"/>
      <c r="I9" s="37">
        <f>MOD(H9-G9,1)</f>
        <v>0</v>
      </c>
      <c r="J9" s="38">
        <f>MOD(H9-D9,1)-MOD(G9-E9,1)</f>
        <v>0</v>
      </c>
      <c r="K9" s="38">
        <f t="shared" ref="K9:K39" ca="1" si="1">IFERROR(IF(WEEKDAY($C9)=1,SUM($J3:$J9),""),"")</f>
        <v>0</v>
      </c>
    </row>
    <row r="10" spans="1:11" x14ac:dyDescent="0.3">
      <c r="A10" s="7">
        <f t="shared" ref="A10:A39" ca="1" si="2">IFERROR(IF(WEEKDAY(C10,2)=1,WEEKNUM(C10,21),""),"")</f>
        <v>36</v>
      </c>
      <c r="B10" s="3" t="str">
        <f t="shared" ref="B10:B39" ca="1" si="3">IFERROR(CHOOSE(WEEKDAY(C10),"Dim","Lun","Mar","Mer","Jeu","Ven","Sam"),"")</f>
        <v>Lun</v>
      </c>
      <c r="C10" s="1">
        <f t="shared" ca="1" si="0"/>
        <v>43710</v>
      </c>
      <c r="D10" s="15"/>
      <c r="E10" s="15"/>
      <c r="F10" s="37">
        <f t="shared" ref="F10:F39" si="4">MOD(E10-D10,1)</f>
        <v>0</v>
      </c>
      <c r="G10" s="5"/>
      <c r="H10" s="5"/>
      <c r="I10" s="37">
        <f t="shared" ref="I10:I39" si="5">MOD(H10-G10,1)</f>
        <v>0</v>
      </c>
      <c r="J10" s="38">
        <f t="shared" ref="J10:J39" si="6">MOD(H10-D10,1)-MOD(G10-E10,1)</f>
        <v>0</v>
      </c>
      <c r="K10" s="38" t="str">
        <f t="shared" ca="1" si="1"/>
        <v/>
      </c>
    </row>
    <row r="11" spans="1:11" x14ac:dyDescent="0.3">
      <c r="A11" s="7" t="str">
        <f t="shared" ca="1" si="2"/>
        <v/>
      </c>
      <c r="B11" s="3" t="str">
        <f t="shared" ca="1" si="3"/>
        <v>Mar</v>
      </c>
      <c r="C11" s="1">
        <f t="shared" ca="1" si="0"/>
        <v>43711</v>
      </c>
      <c r="D11" s="15"/>
      <c r="E11" s="15"/>
      <c r="F11" s="37">
        <f t="shared" si="4"/>
        <v>0</v>
      </c>
      <c r="G11" s="5"/>
      <c r="H11" s="5"/>
      <c r="I11" s="37">
        <f t="shared" si="5"/>
        <v>0</v>
      </c>
      <c r="J11" s="38">
        <f t="shared" si="6"/>
        <v>0</v>
      </c>
      <c r="K11" s="38" t="str">
        <f t="shared" ca="1" si="1"/>
        <v/>
      </c>
    </row>
    <row r="12" spans="1:11" x14ac:dyDescent="0.3">
      <c r="A12" s="7" t="str">
        <f t="shared" ca="1" si="2"/>
        <v/>
      </c>
      <c r="B12" s="3" t="str">
        <f t="shared" ca="1" si="3"/>
        <v>Mer</v>
      </c>
      <c r="C12" s="1">
        <f t="shared" ca="1" si="0"/>
        <v>43712</v>
      </c>
      <c r="D12" s="15"/>
      <c r="E12" s="15"/>
      <c r="F12" s="37">
        <f t="shared" si="4"/>
        <v>0</v>
      </c>
      <c r="G12" s="5"/>
      <c r="H12" s="5"/>
      <c r="I12" s="37">
        <f t="shared" si="5"/>
        <v>0</v>
      </c>
      <c r="J12" s="38">
        <f t="shared" si="6"/>
        <v>0</v>
      </c>
      <c r="K12" s="38" t="str">
        <f t="shared" ca="1" si="1"/>
        <v/>
      </c>
    </row>
    <row r="13" spans="1:11" x14ac:dyDescent="0.3">
      <c r="A13" s="7" t="str">
        <f t="shared" ca="1" si="2"/>
        <v/>
      </c>
      <c r="B13" s="3" t="str">
        <f t="shared" ca="1" si="3"/>
        <v>Jeu</v>
      </c>
      <c r="C13" s="1">
        <f t="shared" ca="1" si="0"/>
        <v>43713</v>
      </c>
      <c r="D13" s="15"/>
      <c r="E13" s="15"/>
      <c r="F13" s="37">
        <f t="shared" si="4"/>
        <v>0</v>
      </c>
      <c r="G13" s="5"/>
      <c r="H13" s="5"/>
      <c r="I13" s="37">
        <f t="shared" si="5"/>
        <v>0</v>
      </c>
      <c r="J13" s="38">
        <f t="shared" si="6"/>
        <v>0</v>
      </c>
      <c r="K13" s="38" t="str">
        <f t="shared" ca="1" si="1"/>
        <v/>
      </c>
    </row>
    <row r="14" spans="1:11" x14ac:dyDescent="0.3">
      <c r="A14" s="7" t="str">
        <f t="shared" ca="1" si="2"/>
        <v/>
      </c>
      <c r="B14" s="3" t="str">
        <f t="shared" ca="1" si="3"/>
        <v>Ven</v>
      </c>
      <c r="C14" s="1">
        <f t="shared" ca="1" si="0"/>
        <v>43714</v>
      </c>
      <c r="D14" s="15"/>
      <c r="E14" s="15"/>
      <c r="F14" s="37">
        <f t="shared" si="4"/>
        <v>0</v>
      </c>
      <c r="G14" s="5"/>
      <c r="H14" s="5"/>
      <c r="I14" s="37">
        <f t="shared" si="5"/>
        <v>0</v>
      </c>
      <c r="J14" s="38">
        <f t="shared" si="6"/>
        <v>0</v>
      </c>
      <c r="K14" s="38" t="str">
        <f t="shared" ca="1" si="1"/>
        <v/>
      </c>
    </row>
    <row r="15" spans="1:11" x14ac:dyDescent="0.3">
      <c r="A15" s="7" t="str">
        <f t="shared" ca="1" si="2"/>
        <v/>
      </c>
      <c r="B15" s="3" t="str">
        <f t="shared" ca="1" si="3"/>
        <v>Sam</v>
      </c>
      <c r="C15" s="1">
        <f t="shared" ca="1" si="0"/>
        <v>43715</v>
      </c>
      <c r="D15" s="15"/>
      <c r="E15" s="15"/>
      <c r="F15" s="37">
        <f t="shared" si="4"/>
        <v>0</v>
      </c>
      <c r="G15" s="5"/>
      <c r="H15" s="5"/>
      <c r="I15" s="37">
        <f t="shared" si="5"/>
        <v>0</v>
      </c>
      <c r="J15" s="38">
        <f t="shared" si="6"/>
        <v>0</v>
      </c>
      <c r="K15" s="38" t="str">
        <f t="shared" ca="1" si="1"/>
        <v/>
      </c>
    </row>
    <row r="16" spans="1:11" x14ac:dyDescent="0.3">
      <c r="A16" s="7" t="str">
        <f t="shared" ca="1" si="2"/>
        <v/>
      </c>
      <c r="B16" s="3" t="str">
        <f t="shared" ca="1" si="3"/>
        <v>Dim</v>
      </c>
      <c r="C16" s="1">
        <f t="shared" ca="1" si="0"/>
        <v>43716</v>
      </c>
      <c r="D16" s="15"/>
      <c r="E16" s="15"/>
      <c r="F16" s="37">
        <f t="shared" si="4"/>
        <v>0</v>
      </c>
      <c r="G16" s="5"/>
      <c r="H16" s="5"/>
      <c r="I16" s="37">
        <f t="shared" si="5"/>
        <v>0</v>
      </c>
      <c r="J16" s="38">
        <f t="shared" si="6"/>
        <v>0</v>
      </c>
      <c r="K16" s="38">
        <f t="shared" ca="1" si="1"/>
        <v>0</v>
      </c>
    </row>
    <row r="17" spans="1:11" x14ac:dyDescent="0.3">
      <c r="A17" s="7">
        <f t="shared" ca="1" si="2"/>
        <v>37</v>
      </c>
      <c r="B17" s="3" t="str">
        <f t="shared" ca="1" si="3"/>
        <v>Lun</v>
      </c>
      <c r="C17" s="1">
        <f t="shared" ca="1" si="0"/>
        <v>43717</v>
      </c>
      <c r="D17" s="15"/>
      <c r="E17" s="15"/>
      <c r="F17" s="37">
        <f t="shared" si="4"/>
        <v>0</v>
      </c>
      <c r="G17" s="5"/>
      <c r="H17" s="5"/>
      <c r="I17" s="37">
        <f t="shared" si="5"/>
        <v>0</v>
      </c>
      <c r="J17" s="38">
        <f t="shared" si="6"/>
        <v>0</v>
      </c>
      <c r="K17" s="38" t="str">
        <f t="shared" ca="1" si="1"/>
        <v/>
      </c>
    </row>
    <row r="18" spans="1:11" x14ac:dyDescent="0.3">
      <c r="A18" s="7" t="str">
        <f t="shared" ca="1" si="2"/>
        <v/>
      </c>
      <c r="B18" s="3" t="str">
        <f t="shared" ca="1" si="3"/>
        <v>Mar</v>
      </c>
      <c r="C18" s="1">
        <f t="shared" ca="1" si="0"/>
        <v>43718</v>
      </c>
      <c r="D18" s="15"/>
      <c r="E18" s="15"/>
      <c r="F18" s="37">
        <f t="shared" si="4"/>
        <v>0</v>
      </c>
      <c r="G18" s="5"/>
      <c r="H18" s="5"/>
      <c r="I18" s="37">
        <f t="shared" si="5"/>
        <v>0</v>
      </c>
      <c r="J18" s="38">
        <f t="shared" si="6"/>
        <v>0</v>
      </c>
      <c r="K18" s="38" t="str">
        <f t="shared" ca="1" si="1"/>
        <v/>
      </c>
    </row>
    <row r="19" spans="1:11" x14ac:dyDescent="0.3">
      <c r="A19" s="7" t="str">
        <f t="shared" ca="1" si="2"/>
        <v/>
      </c>
      <c r="B19" s="3" t="str">
        <f t="shared" ca="1" si="3"/>
        <v>Mer</v>
      </c>
      <c r="C19" s="1">
        <f t="shared" ca="1" si="0"/>
        <v>43719</v>
      </c>
      <c r="D19" s="15"/>
      <c r="E19" s="15"/>
      <c r="F19" s="37">
        <f t="shared" si="4"/>
        <v>0</v>
      </c>
      <c r="G19" s="5"/>
      <c r="H19" s="5"/>
      <c r="I19" s="37">
        <f t="shared" si="5"/>
        <v>0</v>
      </c>
      <c r="J19" s="38">
        <f t="shared" si="6"/>
        <v>0</v>
      </c>
      <c r="K19" s="38" t="str">
        <f t="shared" ca="1" si="1"/>
        <v/>
      </c>
    </row>
    <row r="20" spans="1:11" x14ac:dyDescent="0.3">
      <c r="A20" s="7" t="str">
        <f t="shared" ca="1" si="2"/>
        <v/>
      </c>
      <c r="B20" s="3" t="str">
        <f t="shared" ca="1" si="3"/>
        <v>Jeu</v>
      </c>
      <c r="C20" s="1">
        <f t="shared" ca="1" si="0"/>
        <v>43720</v>
      </c>
      <c r="D20" s="15"/>
      <c r="E20" s="15"/>
      <c r="F20" s="37">
        <f t="shared" si="4"/>
        <v>0</v>
      </c>
      <c r="G20" s="5"/>
      <c r="H20" s="5"/>
      <c r="I20" s="37">
        <f t="shared" si="5"/>
        <v>0</v>
      </c>
      <c r="J20" s="38">
        <f t="shared" si="6"/>
        <v>0</v>
      </c>
      <c r="K20" s="38" t="str">
        <f t="shared" ca="1" si="1"/>
        <v/>
      </c>
    </row>
    <row r="21" spans="1:11" x14ac:dyDescent="0.3">
      <c r="A21" s="7" t="str">
        <f t="shared" ca="1" si="2"/>
        <v/>
      </c>
      <c r="B21" s="3" t="str">
        <f t="shared" ca="1" si="3"/>
        <v>Ven</v>
      </c>
      <c r="C21" s="1">
        <f t="shared" ca="1" si="0"/>
        <v>43721</v>
      </c>
      <c r="D21" s="15"/>
      <c r="E21" s="15"/>
      <c r="F21" s="37">
        <f t="shared" si="4"/>
        <v>0</v>
      </c>
      <c r="G21" s="5"/>
      <c r="H21" s="5"/>
      <c r="I21" s="37">
        <f t="shared" si="5"/>
        <v>0</v>
      </c>
      <c r="J21" s="38">
        <f t="shared" si="6"/>
        <v>0</v>
      </c>
      <c r="K21" s="38" t="str">
        <f t="shared" ca="1" si="1"/>
        <v/>
      </c>
    </row>
    <row r="22" spans="1:11" x14ac:dyDescent="0.3">
      <c r="A22" s="7" t="str">
        <f t="shared" ca="1" si="2"/>
        <v/>
      </c>
      <c r="B22" s="3" t="str">
        <f t="shared" ca="1" si="3"/>
        <v>Sam</v>
      </c>
      <c r="C22" s="1">
        <f t="shared" ca="1" si="0"/>
        <v>43722</v>
      </c>
      <c r="D22" s="15"/>
      <c r="E22" s="15"/>
      <c r="F22" s="37">
        <f t="shared" si="4"/>
        <v>0</v>
      </c>
      <c r="G22" s="5"/>
      <c r="H22" s="5"/>
      <c r="I22" s="37">
        <f t="shared" si="5"/>
        <v>0</v>
      </c>
      <c r="J22" s="38">
        <f t="shared" si="6"/>
        <v>0</v>
      </c>
      <c r="K22" s="38" t="str">
        <f t="shared" ca="1" si="1"/>
        <v/>
      </c>
    </row>
    <row r="23" spans="1:11" x14ac:dyDescent="0.3">
      <c r="A23" s="7" t="str">
        <f t="shared" ca="1" si="2"/>
        <v/>
      </c>
      <c r="B23" s="3" t="str">
        <f t="shared" ca="1" si="3"/>
        <v>Dim</v>
      </c>
      <c r="C23" s="1">
        <f t="shared" ca="1" si="0"/>
        <v>43723</v>
      </c>
      <c r="D23" s="15"/>
      <c r="E23" s="15"/>
      <c r="F23" s="37">
        <f t="shared" si="4"/>
        <v>0</v>
      </c>
      <c r="G23" s="5"/>
      <c r="H23" s="5"/>
      <c r="I23" s="37">
        <f t="shared" si="5"/>
        <v>0</v>
      </c>
      <c r="J23" s="38">
        <f t="shared" si="6"/>
        <v>0</v>
      </c>
      <c r="K23" s="38">
        <f t="shared" ca="1" si="1"/>
        <v>0</v>
      </c>
    </row>
    <row r="24" spans="1:11" x14ac:dyDescent="0.3">
      <c r="A24" s="7">
        <f t="shared" ca="1" si="2"/>
        <v>38</v>
      </c>
      <c r="B24" s="3" t="str">
        <f t="shared" ca="1" si="3"/>
        <v>Lun</v>
      </c>
      <c r="C24" s="1">
        <f t="shared" ca="1" si="0"/>
        <v>43724</v>
      </c>
      <c r="D24" s="15"/>
      <c r="E24" s="15"/>
      <c r="F24" s="37">
        <f t="shared" si="4"/>
        <v>0</v>
      </c>
      <c r="G24" s="5"/>
      <c r="H24" s="5"/>
      <c r="I24" s="37">
        <f t="shared" si="5"/>
        <v>0</v>
      </c>
      <c r="J24" s="38">
        <f t="shared" si="6"/>
        <v>0</v>
      </c>
      <c r="K24" s="38" t="str">
        <f t="shared" ca="1" si="1"/>
        <v/>
      </c>
    </row>
    <row r="25" spans="1:11" x14ac:dyDescent="0.3">
      <c r="A25" s="7" t="str">
        <f t="shared" ca="1" si="2"/>
        <v/>
      </c>
      <c r="B25" s="3" t="str">
        <f t="shared" ca="1" si="3"/>
        <v>Mar</v>
      </c>
      <c r="C25" s="1">
        <f t="shared" ca="1" si="0"/>
        <v>43725</v>
      </c>
      <c r="D25" s="15"/>
      <c r="E25" s="15"/>
      <c r="F25" s="37">
        <f t="shared" si="4"/>
        <v>0</v>
      </c>
      <c r="G25" s="5"/>
      <c r="H25" s="5"/>
      <c r="I25" s="37">
        <f t="shared" si="5"/>
        <v>0</v>
      </c>
      <c r="J25" s="38">
        <f t="shared" si="6"/>
        <v>0</v>
      </c>
      <c r="K25" s="38" t="str">
        <f t="shared" ca="1" si="1"/>
        <v/>
      </c>
    </row>
    <row r="26" spans="1:11" x14ac:dyDescent="0.3">
      <c r="A26" s="7" t="str">
        <f t="shared" ca="1" si="2"/>
        <v/>
      </c>
      <c r="B26" s="3" t="str">
        <f t="shared" ca="1" si="3"/>
        <v>Mer</v>
      </c>
      <c r="C26" s="1">
        <f t="shared" ca="1" si="0"/>
        <v>43726</v>
      </c>
      <c r="D26" s="15"/>
      <c r="E26" s="15"/>
      <c r="F26" s="37">
        <f t="shared" si="4"/>
        <v>0</v>
      </c>
      <c r="G26" s="5"/>
      <c r="H26" s="5"/>
      <c r="I26" s="37">
        <f t="shared" si="5"/>
        <v>0</v>
      </c>
      <c r="J26" s="38">
        <f t="shared" si="6"/>
        <v>0</v>
      </c>
      <c r="K26" s="38" t="str">
        <f t="shared" ca="1" si="1"/>
        <v/>
      </c>
    </row>
    <row r="27" spans="1:11" x14ac:dyDescent="0.3">
      <c r="A27" s="7" t="str">
        <f t="shared" ca="1" si="2"/>
        <v/>
      </c>
      <c r="B27" s="3" t="str">
        <f t="shared" ca="1" si="3"/>
        <v>Jeu</v>
      </c>
      <c r="C27" s="1">
        <f t="shared" ca="1" si="0"/>
        <v>43727</v>
      </c>
      <c r="D27" s="15"/>
      <c r="E27" s="15"/>
      <c r="F27" s="37">
        <f t="shared" si="4"/>
        <v>0</v>
      </c>
      <c r="G27" s="5"/>
      <c r="H27" s="5"/>
      <c r="I27" s="37">
        <f t="shared" si="5"/>
        <v>0</v>
      </c>
      <c r="J27" s="38">
        <f t="shared" si="6"/>
        <v>0</v>
      </c>
      <c r="K27" s="38" t="str">
        <f t="shared" ca="1" si="1"/>
        <v/>
      </c>
    </row>
    <row r="28" spans="1:11" x14ac:dyDescent="0.3">
      <c r="A28" s="7" t="str">
        <f t="shared" ca="1" si="2"/>
        <v/>
      </c>
      <c r="B28" s="3" t="str">
        <f t="shared" ca="1" si="3"/>
        <v>Ven</v>
      </c>
      <c r="C28" s="1">
        <f t="shared" ca="1" si="0"/>
        <v>43728</v>
      </c>
      <c r="D28" s="15"/>
      <c r="E28" s="15"/>
      <c r="F28" s="37">
        <f t="shared" si="4"/>
        <v>0</v>
      </c>
      <c r="G28" s="5"/>
      <c r="H28" s="5"/>
      <c r="I28" s="37">
        <f t="shared" si="5"/>
        <v>0</v>
      </c>
      <c r="J28" s="38">
        <f t="shared" si="6"/>
        <v>0</v>
      </c>
      <c r="K28" s="38" t="str">
        <f t="shared" ca="1" si="1"/>
        <v/>
      </c>
    </row>
    <row r="29" spans="1:11" x14ac:dyDescent="0.3">
      <c r="A29" s="7" t="str">
        <f t="shared" ca="1" si="2"/>
        <v/>
      </c>
      <c r="B29" s="3" t="str">
        <f t="shared" ca="1" si="3"/>
        <v>Sam</v>
      </c>
      <c r="C29" s="1">
        <f t="shared" ca="1" si="0"/>
        <v>43729</v>
      </c>
      <c r="D29" s="15"/>
      <c r="E29" s="15"/>
      <c r="F29" s="37">
        <f t="shared" si="4"/>
        <v>0</v>
      </c>
      <c r="G29" s="5"/>
      <c r="H29" s="5"/>
      <c r="I29" s="37">
        <f t="shared" si="5"/>
        <v>0</v>
      </c>
      <c r="J29" s="38">
        <f t="shared" si="6"/>
        <v>0</v>
      </c>
      <c r="K29" s="38" t="str">
        <f t="shared" ca="1" si="1"/>
        <v/>
      </c>
    </row>
    <row r="30" spans="1:11" x14ac:dyDescent="0.3">
      <c r="A30" s="7" t="str">
        <f t="shared" ca="1" si="2"/>
        <v/>
      </c>
      <c r="B30" s="3" t="str">
        <f t="shared" ca="1" si="3"/>
        <v>Dim</v>
      </c>
      <c r="C30" s="1">
        <f t="shared" ca="1" si="0"/>
        <v>43730</v>
      </c>
      <c r="D30" s="15"/>
      <c r="E30" s="15"/>
      <c r="F30" s="37">
        <f t="shared" si="4"/>
        <v>0</v>
      </c>
      <c r="G30" s="5"/>
      <c r="H30" s="5"/>
      <c r="I30" s="37">
        <f t="shared" si="5"/>
        <v>0</v>
      </c>
      <c r="J30" s="38">
        <f t="shared" si="6"/>
        <v>0</v>
      </c>
      <c r="K30" s="38">
        <f t="shared" ca="1" si="1"/>
        <v>0</v>
      </c>
    </row>
    <row r="31" spans="1:11" x14ac:dyDescent="0.3">
      <c r="A31" s="7">
        <f t="shared" ca="1" si="2"/>
        <v>39</v>
      </c>
      <c r="B31" s="3" t="str">
        <f t="shared" ca="1" si="3"/>
        <v>Lun</v>
      </c>
      <c r="C31" s="1">
        <f t="shared" ca="1" si="0"/>
        <v>43731</v>
      </c>
      <c r="D31" s="15"/>
      <c r="E31" s="15"/>
      <c r="F31" s="37">
        <f t="shared" si="4"/>
        <v>0</v>
      </c>
      <c r="G31" s="5"/>
      <c r="H31" s="5"/>
      <c r="I31" s="37">
        <f t="shared" si="5"/>
        <v>0</v>
      </c>
      <c r="J31" s="38">
        <f t="shared" si="6"/>
        <v>0</v>
      </c>
      <c r="K31" s="38" t="str">
        <f t="shared" ca="1" si="1"/>
        <v/>
      </c>
    </row>
    <row r="32" spans="1:11" x14ac:dyDescent="0.3">
      <c r="A32" s="7" t="str">
        <f t="shared" ca="1" si="2"/>
        <v/>
      </c>
      <c r="B32" s="3" t="str">
        <f t="shared" ca="1" si="3"/>
        <v>Mar</v>
      </c>
      <c r="C32" s="1">
        <f t="shared" ca="1" si="0"/>
        <v>43732</v>
      </c>
      <c r="D32" s="15"/>
      <c r="E32" s="15"/>
      <c r="F32" s="37">
        <f t="shared" si="4"/>
        <v>0</v>
      </c>
      <c r="G32" s="5"/>
      <c r="H32" s="5"/>
      <c r="I32" s="37">
        <f t="shared" si="5"/>
        <v>0</v>
      </c>
      <c r="J32" s="38">
        <f t="shared" si="6"/>
        <v>0</v>
      </c>
      <c r="K32" s="38" t="str">
        <f t="shared" ca="1" si="1"/>
        <v/>
      </c>
    </row>
    <row r="33" spans="1:11" x14ac:dyDescent="0.3">
      <c r="A33" s="7" t="str">
        <f t="shared" ca="1" si="2"/>
        <v/>
      </c>
      <c r="B33" s="3" t="str">
        <f t="shared" ca="1" si="3"/>
        <v>Mer</v>
      </c>
      <c r="C33" s="1">
        <f t="shared" ca="1" si="0"/>
        <v>43733</v>
      </c>
      <c r="D33" s="15"/>
      <c r="E33" s="15"/>
      <c r="F33" s="37">
        <f t="shared" si="4"/>
        <v>0</v>
      </c>
      <c r="G33" s="5"/>
      <c r="H33" s="5"/>
      <c r="I33" s="37">
        <f t="shared" si="5"/>
        <v>0</v>
      </c>
      <c r="J33" s="38">
        <f t="shared" si="6"/>
        <v>0</v>
      </c>
      <c r="K33" s="38" t="str">
        <f t="shared" ca="1" si="1"/>
        <v/>
      </c>
    </row>
    <row r="34" spans="1:11" x14ac:dyDescent="0.3">
      <c r="A34" s="7" t="str">
        <f t="shared" ca="1" si="2"/>
        <v/>
      </c>
      <c r="B34" s="3" t="str">
        <f t="shared" ca="1" si="3"/>
        <v>Jeu</v>
      </c>
      <c r="C34" s="1">
        <f t="shared" ca="1" si="0"/>
        <v>43734</v>
      </c>
      <c r="D34" s="15"/>
      <c r="E34" s="15"/>
      <c r="F34" s="37">
        <f t="shared" si="4"/>
        <v>0</v>
      </c>
      <c r="G34" s="5"/>
      <c r="H34" s="5"/>
      <c r="I34" s="37">
        <f t="shared" si="5"/>
        <v>0</v>
      </c>
      <c r="J34" s="38">
        <f t="shared" si="6"/>
        <v>0</v>
      </c>
      <c r="K34" s="38" t="str">
        <f t="shared" ca="1" si="1"/>
        <v/>
      </c>
    </row>
    <row r="35" spans="1:11" x14ac:dyDescent="0.3">
      <c r="A35" s="7" t="str">
        <f t="shared" ca="1" si="2"/>
        <v/>
      </c>
      <c r="B35" s="3" t="str">
        <f t="shared" ca="1" si="3"/>
        <v>Ven</v>
      </c>
      <c r="C35" s="1">
        <f t="shared" ca="1" si="0"/>
        <v>43735</v>
      </c>
      <c r="D35" s="15"/>
      <c r="E35" s="15"/>
      <c r="F35" s="37">
        <f t="shared" si="4"/>
        <v>0</v>
      </c>
      <c r="G35" s="5"/>
      <c r="H35" s="5"/>
      <c r="I35" s="37">
        <f t="shared" si="5"/>
        <v>0</v>
      </c>
      <c r="J35" s="38">
        <f t="shared" si="6"/>
        <v>0</v>
      </c>
      <c r="K35" s="38" t="str">
        <f t="shared" ca="1" si="1"/>
        <v/>
      </c>
    </row>
    <row r="36" spans="1:11" x14ac:dyDescent="0.3">
      <c r="A36" s="7" t="str">
        <f t="shared" ca="1" si="2"/>
        <v/>
      </c>
      <c r="B36" s="3" t="str">
        <f t="shared" ca="1" si="3"/>
        <v>Sam</v>
      </c>
      <c r="C36" s="1">
        <f t="shared" ca="1" si="0"/>
        <v>43736</v>
      </c>
      <c r="D36" s="15"/>
      <c r="E36" s="15"/>
      <c r="F36" s="37">
        <f t="shared" si="4"/>
        <v>0</v>
      </c>
      <c r="G36" s="5"/>
      <c r="H36" s="5"/>
      <c r="I36" s="37">
        <f t="shared" si="5"/>
        <v>0</v>
      </c>
      <c r="J36" s="38">
        <f t="shared" si="6"/>
        <v>0</v>
      </c>
      <c r="K36" s="38" t="str">
        <f t="shared" ca="1" si="1"/>
        <v/>
      </c>
    </row>
    <row r="37" spans="1:11" x14ac:dyDescent="0.3">
      <c r="A37" s="7" t="str">
        <f t="shared" ca="1" si="2"/>
        <v/>
      </c>
      <c r="B37" s="3" t="str">
        <f t="shared" ca="1" si="3"/>
        <v>Dim</v>
      </c>
      <c r="C37" s="1">
        <f t="shared" ca="1" si="0"/>
        <v>43737</v>
      </c>
      <c r="D37" s="15"/>
      <c r="E37" s="15"/>
      <c r="F37" s="37">
        <f t="shared" si="4"/>
        <v>0</v>
      </c>
      <c r="G37" s="5"/>
      <c r="H37" s="5"/>
      <c r="I37" s="37">
        <f t="shared" si="5"/>
        <v>0</v>
      </c>
      <c r="J37" s="38">
        <f t="shared" si="6"/>
        <v>0</v>
      </c>
      <c r="K37" s="38">
        <f t="shared" ca="1" si="1"/>
        <v>0</v>
      </c>
    </row>
    <row r="38" spans="1:11" x14ac:dyDescent="0.3">
      <c r="A38" s="7">
        <f t="shared" ca="1" si="2"/>
        <v>40</v>
      </c>
      <c r="B38" s="3" t="str">
        <f t="shared" ca="1" si="3"/>
        <v>Lun</v>
      </c>
      <c r="C38" s="1">
        <f t="shared" ca="1" si="0"/>
        <v>43738</v>
      </c>
      <c r="D38" s="15"/>
      <c r="E38" s="15"/>
      <c r="F38" s="37">
        <f t="shared" si="4"/>
        <v>0</v>
      </c>
      <c r="G38" s="5"/>
      <c r="H38" s="5"/>
      <c r="I38" s="37">
        <f t="shared" si="5"/>
        <v>0</v>
      </c>
      <c r="J38" s="38">
        <f t="shared" si="6"/>
        <v>0</v>
      </c>
      <c r="K38" s="38" t="str">
        <f t="shared" ca="1" si="1"/>
        <v/>
      </c>
    </row>
    <row r="39" spans="1:11" x14ac:dyDescent="0.3">
      <c r="A39" s="7" t="str">
        <f t="shared" ca="1" si="2"/>
        <v/>
      </c>
      <c r="B39" s="3" t="str">
        <f t="shared" ca="1" si="3"/>
        <v/>
      </c>
      <c r="C39" s="1" t="str">
        <f t="shared" ca="1" si="0"/>
        <v/>
      </c>
      <c r="D39" s="15"/>
      <c r="E39" s="15"/>
      <c r="F39" s="37">
        <f t="shared" si="4"/>
        <v>0</v>
      </c>
      <c r="G39" s="5"/>
      <c r="H39" s="5"/>
      <c r="I39" s="37">
        <f t="shared" si="5"/>
        <v>0</v>
      </c>
      <c r="J39" s="38">
        <f t="shared" si="6"/>
        <v>0</v>
      </c>
      <c r="K39" s="38" t="str">
        <f t="shared" ca="1" si="1"/>
        <v/>
      </c>
    </row>
  </sheetData>
  <mergeCells count="2">
    <mergeCell ref="A1:K5"/>
    <mergeCell ref="C6:C7"/>
  </mergeCells>
  <conditionalFormatting sqref="A9:A39">
    <cfRule type="expression" dxfId="11" priority="2">
      <formula>$A9&lt;&gt;""</formula>
    </cfRule>
  </conditionalFormatting>
  <conditionalFormatting sqref="K9:K39">
    <cfRule type="expression" dxfId="10" priority="3">
      <formula>$K9&lt;&gt;""</formula>
    </cfRule>
  </conditionalFormatting>
  <conditionalFormatting sqref="A8:A39">
    <cfRule type="expression" dxfId="9" priority="1">
      <formula>$A8&lt;&gt;""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9"/>
  <sheetViews>
    <sheetView workbookViewId="0">
      <selection activeCell="O15" sqref="O15"/>
    </sheetView>
  </sheetViews>
  <sheetFormatPr baseColWidth="10" defaultRowHeight="15.6" x14ac:dyDescent="0.3"/>
  <cols>
    <col min="1" max="1" width="7.59765625" bestFit="1" customWidth="1"/>
    <col min="2" max="2" width="8.5" bestFit="1" customWidth="1"/>
    <col min="3" max="3" width="10.09765625" style="2" bestFit="1" customWidth="1"/>
    <col min="4" max="6" width="7.09765625" style="9" customWidth="1"/>
    <col min="7" max="8" width="7.09765625" customWidth="1"/>
    <col min="9" max="9" width="7.09765625" style="4" customWidth="1"/>
    <col min="10" max="10" width="13" bestFit="1" customWidth="1"/>
    <col min="11" max="11" width="12.59765625" style="10" customWidth="1"/>
  </cols>
  <sheetData>
    <row r="1" spans="1:11" s="4" customFormat="1" ht="16.2" thickTop="1" x14ac:dyDescent="0.3">
      <c r="A1" s="61" t="s">
        <v>5</v>
      </c>
      <c r="B1" s="62"/>
      <c r="C1" s="62"/>
      <c r="D1" s="62"/>
      <c r="E1" s="62"/>
      <c r="F1" s="62"/>
      <c r="G1" s="62"/>
      <c r="H1" s="62"/>
      <c r="I1" s="62"/>
      <c r="J1" s="62"/>
      <c r="K1" s="63"/>
    </row>
    <row r="2" spans="1:11" s="4" customFormat="1" x14ac:dyDescent="0.3">
      <c r="A2" s="64"/>
      <c r="B2" s="65"/>
      <c r="C2" s="65"/>
      <c r="D2" s="65"/>
      <c r="E2" s="65"/>
      <c r="F2" s="65"/>
      <c r="G2" s="65"/>
      <c r="H2" s="65"/>
      <c r="I2" s="65"/>
      <c r="J2" s="65"/>
      <c r="K2" s="66"/>
    </row>
    <row r="3" spans="1:11" s="4" customFormat="1" x14ac:dyDescent="0.3">
      <c r="A3" s="64"/>
      <c r="B3" s="65"/>
      <c r="C3" s="65"/>
      <c r="D3" s="65"/>
      <c r="E3" s="65"/>
      <c r="F3" s="65"/>
      <c r="G3" s="65"/>
      <c r="H3" s="65"/>
      <c r="I3" s="65"/>
      <c r="J3" s="65"/>
      <c r="K3" s="66"/>
    </row>
    <row r="4" spans="1:11" s="4" customFormat="1" x14ac:dyDescent="0.3">
      <c r="A4" s="64"/>
      <c r="B4" s="65"/>
      <c r="C4" s="65"/>
      <c r="D4" s="65"/>
      <c r="E4" s="65"/>
      <c r="F4" s="65"/>
      <c r="G4" s="65"/>
      <c r="H4" s="65"/>
      <c r="I4" s="65"/>
      <c r="J4" s="65"/>
      <c r="K4" s="66"/>
    </row>
    <row r="5" spans="1:11" s="4" customFormat="1" ht="16.2" thickBot="1" x14ac:dyDescent="0.35">
      <c r="A5" s="67"/>
      <c r="B5" s="68"/>
      <c r="C5" s="68"/>
      <c r="D5" s="68"/>
      <c r="E5" s="68"/>
      <c r="F5" s="68"/>
      <c r="G5" s="68"/>
      <c r="H5" s="68"/>
      <c r="I5" s="68"/>
      <c r="J5" s="68"/>
      <c r="K5" s="69"/>
    </row>
    <row r="6" spans="1:11" s="4" customFormat="1" ht="16.2" thickTop="1" x14ac:dyDescent="0.3">
      <c r="A6" s="22"/>
      <c r="B6" s="22"/>
      <c r="C6" s="50">
        <f>Janvier!C6</f>
        <v>2019</v>
      </c>
      <c r="D6" s="23"/>
      <c r="E6" s="23"/>
      <c r="F6" s="23"/>
      <c r="G6" s="22"/>
      <c r="H6" s="22"/>
      <c r="I6" s="22"/>
      <c r="J6" s="18" t="s">
        <v>4</v>
      </c>
      <c r="K6" s="19">
        <f ca="1">SUM(Janvier:Octobre!K7)</f>
        <v>0.67708333333333337</v>
      </c>
    </row>
    <row r="7" spans="1:11" s="4" customFormat="1" x14ac:dyDescent="0.3">
      <c r="A7" s="22"/>
      <c r="B7" s="22"/>
      <c r="C7" s="51"/>
      <c r="D7" s="23"/>
      <c r="E7" s="23"/>
      <c r="F7" s="23"/>
      <c r="G7" s="22"/>
      <c r="H7" s="22"/>
      <c r="I7" s="22"/>
      <c r="J7" s="13" t="s">
        <v>10</v>
      </c>
      <c r="K7" s="14">
        <f ca="1">SUM(K9:K39)</f>
        <v>0</v>
      </c>
    </row>
    <row r="8" spans="1:11" x14ac:dyDescent="0.3">
      <c r="A8" s="24" t="s">
        <v>1</v>
      </c>
      <c r="B8" s="25" t="s">
        <v>0</v>
      </c>
      <c r="C8" s="26" t="str">
        <f ca="1">MID(CELL("nomfichier",C8),FIND("]",CELL("nomfichier",C8))+1,20)</f>
        <v>Octobre</v>
      </c>
      <c r="D8" s="27" t="s">
        <v>2</v>
      </c>
      <c r="E8" s="27" t="s">
        <v>3</v>
      </c>
      <c r="F8" s="35" t="s">
        <v>8</v>
      </c>
      <c r="G8" s="28" t="s">
        <v>2</v>
      </c>
      <c r="H8" s="29" t="s">
        <v>3</v>
      </c>
      <c r="I8" s="36" t="s">
        <v>9</v>
      </c>
      <c r="J8" s="20" t="s">
        <v>6</v>
      </c>
      <c r="K8" s="21" t="s">
        <v>7</v>
      </c>
    </row>
    <row r="9" spans="1:11" x14ac:dyDescent="0.3">
      <c r="A9" s="7" t="str">
        <f ca="1">IFERROR(IF(WEEKDAY(C9,2)=1,WEEKNUM(C9,21),""),"")</f>
        <v/>
      </c>
      <c r="B9" s="3" t="str">
        <f ca="1">IFERROR(CHOOSE(WEEKDAY(C9),"Dim","Lun","Mar","Mer","Jeu","Ven","Sam"),"")</f>
        <v>Mar</v>
      </c>
      <c r="C9" s="1">
        <f t="shared" ref="C9:C39" ca="1" si="0">IF(MONTH(DATE($C$6,MONTH(1&amp;$C$8),ROW()-8))=MONTH(1&amp;$C$8),DATE($C$6,MONTH(1&amp;$C$8),ROW()-8),"")</f>
        <v>43739</v>
      </c>
      <c r="D9" s="15"/>
      <c r="E9" s="15"/>
      <c r="F9" s="37">
        <f>MOD(E9-D9,1)</f>
        <v>0</v>
      </c>
      <c r="G9" s="5"/>
      <c r="H9" s="5"/>
      <c r="I9" s="37">
        <f>MOD(H9-G9,1)</f>
        <v>0</v>
      </c>
      <c r="J9" s="38">
        <f>MOD(H9-D9,1)-MOD(G9-E9,1)</f>
        <v>0</v>
      </c>
      <c r="K9" s="38" t="str">
        <f t="shared" ref="K9:K39" ca="1" si="1">IFERROR(IF(WEEKDAY($C9)=1,SUM($J3:$J9),""),"")</f>
        <v/>
      </c>
    </row>
    <row r="10" spans="1:11" x14ac:dyDescent="0.3">
      <c r="A10" s="7" t="str">
        <f t="shared" ref="A10:A39" ca="1" si="2">IFERROR(IF(WEEKDAY(C10,2)=1,WEEKNUM(C10,21),""),"")</f>
        <v/>
      </c>
      <c r="B10" s="3" t="str">
        <f t="shared" ref="B10:B39" ca="1" si="3">IFERROR(CHOOSE(WEEKDAY(C10),"Dim","Lun","Mar","Mer","Jeu","Ven","Sam"),"")</f>
        <v>Mer</v>
      </c>
      <c r="C10" s="1">
        <f t="shared" ca="1" si="0"/>
        <v>43740</v>
      </c>
      <c r="D10" s="15"/>
      <c r="E10" s="15"/>
      <c r="F10" s="37">
        <f t="shared" ref="F10:F39" si="4">MOD(E10-D10,1)</f>
        <v>0</v>
      </c>
      <c r="G10" s="5"/>
      <c r="H10" s="5"/>
      <c r="I10" s="37">
        <f t="shared" ref="I10:I39" si="5">MOD(H10-G10,1)</f>
        <v>0</v>
      </c>
      <c r="J10" s="38">
        <f t="shared" ref="J10:J39" si="6">MOD(H10-D10,1)-MOD(G10-E10,1)</f>
        <v>0</v>
      </c>
      <c r="K10" s="38" t="str">
        <f t="shared" ca="1" si="1"/>
        <v/>
      </c>
    </row>
    <row r="11" spans="1:11" x14ac:dyDescent="0.3">
      <c r="A11" s="7" t="str">
        <f t="shared" ca="1" si="2"/>
        <v/>
      </c>
      <c r="B11" s="3" t="str">
        <f t="shared" ca="1" si="3"/>
        <v>Jeu</v>
      </c>
      <c r="C11" s="1">
        <f t="shared" ca="1" si="0"/>
        <v>43741</v>
      </c>
      <c r="D11" s="15"/>
      <c r="E11" s="15"/>
      <c r="F11" s="37">
        <f t="shared" si="4"/>
        <v>0</v>
      </c>
      <c r="G11" s="5"/>
      <c r="H11" s="5"/>
      <c r="I11" s="37">
        <f t="shared" si="5"/>
        <v>0</v>
      </c>
      <c r="J11" s="38">
        <f t="shared" si="6"/>
        <v>0</v>
      </c>
      <c r="K11" s="38" t="str">
        <f t="shared" ca="1" si="1"/>
        <v/>
      </c>
    </row>
    <row r="12" spans="1:11" x14ac:dyDescent="0.3">
      <c r="A12" s="7" t="str">
        <f t="shared" ca="1" si="2"/>
        <v/>
      </c>
      <c r="B12" s="3" t="str">
        <f t="shared" ca="1" si="3"/>
        <v>Ven</v>
      </c>
      <c r="C12" s="1">
        <f t="shared" ca="1" si="0"/>
        <v>43742</v>
      </c>
      <c r="D12" s="15"/>
      <c r="E12" s="15"/>
      <c r="F12" s="37">
        <f t="shared" si="4"/>
        <v>0</v>
      </c>
      <c r="G12" s="5"/>
      <c r="H12" s="5"/>
      <c r="I12" s="37">
        <f t="shared" si="5"/>
        <v>0</v>
      </c>
      <c r="J12" s="38">
        <f t="shared" si="6"/>
        <v>0</v>
      </c>
      <c r="K12" s="38" t="str">
        <f t="shared" ca="1" si="1"/>
        <v/>
      </c>
    </row>
    <row r="13" spans="1:11" x14ac:dyDescent="0.3">
      <c r="A13" s="7" t="str">
        <f t="shared" ca="1" si="2"/>
        <v/>
      </c>
      <c r="B13" s="3" t="str">
        <f t="shared" ca="1" si="3"/>
        <v>Sam</v>
      </c>
      <c r="C13" s="1">
        <f t="shared" ca="1" si="0"/>
        <v>43743</v>
      </c>
      <c r="D13" s="15"/>
      <c r="E13" s="15"/>
      <c r="F13" s="37">
        <f t="shared" si="4"/>
        <v>0</v>
      </c>
      <c r="G13" s="5"/>
      <c r="H13" s="5"/>
      <c r="I13" s="37">
        <f t="shared" si="5"/>
        <v>0</v>
      </c>
      <c r="J13" s="38">
        <f t="shared" si="6"/>
        <v>0</v>
      </c>
      <c r="K13" s="38" t="str">
        <f t="shared" ca="1" si="1"/>
        <v/>
      </c>
    </row>
    <row r="14" spans="1:11" x14ac:dyDescent="0.3">
      <c r="A14" s="7" t="str">
        <f t="shared" ca="1" si="2"/>
        <v/>
      </c>
      <c r="B14" s="3" t="str">
        <f t="shared" ca="1" si="3"/>
        <v>Dim</v>
      </c>
      <c r="C14" s="1">
        <f t="shared" ca="1" si="0"/>
        <v>43744</v>
      </c>
      <c r="D14" s="15"/>
      <c r="E14" s="15"/>
      <c r="F14" s="37">
        <f t="shared" si="4"/>
        <v>0</v>
      </c>
      <c r="G14" s="5"/>
      <c r="H14" s="5"/>
      <c r="I14" s="37">
        <f t="shared" si="5"/>
        <v>0</v>
      </c>
      <c r="J14" s="38">
        <f t="shared" si="6"/>
        <v>0</v>
      </c>
      <c r="K14" s="38">
        <f t="shared" ca="1" si="1"/>
        <v>0</v>
      </c>
    </row>
    <row r="15" spans="1:11" x14ac:dyDescent="0.3">
      <c r="A15" s="7">
        <f t="shared" ca="1" si="2"/>
        <v>41</v>
      </c>
      <c r="B15" s="3" t="str">
        <f t="shared" ca="1" si="3"/>
        <v>Lun</v>
      </c>
      <c r="C15" s="1">
        <f t="shared" ca="1" si="0"/>
        <v>43745</v>
      </c>
      <c r="D15" s="15"/>
      <c r="E15" s="15"/>
      <c r="F15" s="37">
        <f t="shared" si="4"/>
        <v>0</v>
      </c>
      <c r="G15" s="5"/>
      <c r="H15" s="5"/>
      <c r="I15" s="37">
        <f t="shared" si="5"/>
        <v>0</v>
      </c>
      <c r="J15" s="38">
        <f t="shared" si="6"/>
        <v>0</v>
      </c>
      <c r="K15" s="38" t="str">
        <f t="shared" ca="1" si="1"/>
        <v/>
      </c>
    </row>
    <row r="16" spans="1:11" x14ac:dyDescent="0.3">
      <c r="A16" s="7" t="str">
        <f t="shared" ca="1" si="2"/>
        <v/>
      </c>
      <c r="B16" s="3" t="str">
        <f t="shared" ca="1" si="3"/>
        <v>Mar</v>
      </c>
      <c r="C16" s="1">
        <f t="shared" ca="1" si="0"/>
        <v>43746</v>
      </c>
      <c r="D16" s="15"/>
      <c r="E16" s="15"/>
      <c r="F16" s="37">
        <f t="shared" si="4"/>
        <v>0</v>
      </c>
      <c r="G16" s="5"/>
      <c r="H16" s="5"/>
      <c r="I16" s="37">
        <f t="shared" si="5"/>
        <v>0</v>
      </c>
      <c r="J16" s="38">
        <f t="shared" si="6"/>
        <v>0</v>
      </c>
      <c r="K16" s="38" t="str">
        <f t="shared" ca="1" si="1"/>
        <v/>
      </c>
    </row>
    <row r="17" spans="1:11" x14ac:dyDescent="0.3">
      <c r="A17" s="7" t="str">
        <f t="shared" ca="1" si="2"/>
        <v/>
      </c>
      <c r="B17" s="3" t="str">
        <f t="shared" ca="1" si="3"/>
        <v>Mer</v>
      </c>
      <c r="C17" s="1">
        <f t="shared" ca="1" si="0"/>
        <v>43747</v>
      </c>
      <c r="D17" s="15"/>
      <c r="E17" s="15"/>
      <c r="F17" s="37">
        <f t="shared" si="4"/>
        <v>0</v>
      </c>
      <c r="G17" s="5"/>
      <c r="H17" s="5"/>
      <c r="I17" s="37">
        <f t="shared" si="5"/>
        <v>0</v>
      </c>
      <c r="J17" s="38">
        <f t="shared" si="6"/>
        <v>0</v>
      </c>
      <c r="K17" s="38" t="str">
        <f t="shared" ca="1" si="1"/>
        <v/>
      </c>
    </row>
    <row r="18" spans="1:11" x14ac:dyDescent="0.3">
      <c r="A18" s="7" t="str">
        <f t="shared" ca="1" si="2"/>
        <v/>
      </c>
      <c r="B18" s="3" t="str">
        <f t="shared" ca="1" si="3"/>
        <v>Jeu</v>
      </c>
      <c r="C18" s="1">
        <f t="shared" ca="1" si="0"/>
        <v>43748</v>
      </c>
      <c r="D18" s="15"/>
      <c r="E18" s="15"/>
      <c r="F18" s="37">
        <f t="shared" si="4"/>
        <v>0</v>
      </c>
      <c r="G18" s="5"/>
      <c r="H18" s="5"/>
      <c r="I18" s="37">
        <f t="shared" si="5"/>
        <v>0</v>
      </c>
      <c r="J18" s="38">
        <f t="shared" si="6"/>
        <v>0</v>
      </c>
      <c r="K18" s="38" t="str">
        <f t="shared" ca="1" si="1"/>
        <v/>
      </c>
    </row>
    <row r="19" spans="1:11" x14ac:dyDescent="0.3">
      <c r="A19" s="7" t="str">
        <f t="shared" ca="1" si="2"/>
        <v/>
      </c>
      <c r="B19" s="3" t="str">
        <f t="shared" ca="1" si="3"/>
        <v>Ven</v>
      </c>
      <c r="C19" s="1">
        <f t="shared" ca="1" si="0"/>
        <v>43749</v>
      </c>
      <c r="D19" s="15"/>
      <c r="E19" s="15"/>
      <c r="F19" s="37">
        <f t="shared" si="4"/>
        <v>0</v>
      </c>
      <c r="G19" s="5"/>
      <c r="H19" s="5"/>
      <c r="I19" s="37">
        <f t="shared" si="5"/>
        <v>0</v>
      </c>
      <c r="J19" s="38">
        <f t="shared" si="6"/>
        <v>0</v>
      </c>
      <c r="K19" s="38" t="str">
        <f t="shared" ca="1" si="1"/>
        <v/>
      </c>
    </row>
    <row r="20" spans="1:11" x14ac:dyDescent="0.3">
      <c r="A20" s="7" t="str">
        <f t="shared" ca="1" si="2"/>
        <v/>
      </c>
      <c r="B20" s="3" t="str">
        <f t="shared" ca="1" si="3"/>
        <v>Sam</v>
      </c>
      <c r="C20" s="1">
        <f t="shared" ca="1" si="0"/>
        <v>43750</v>
      </c>
      <c r="D20" s="15"/>
      <c r="E20" s="15"/>
      <c r="F20" s="37">
        <f t="shared" si="4"/>
        <v>0</v>
      </c>
      <c r="G20" s="5"/>
      <c r="H20" s="5"/>
      <c r="I20" s="37">
        <f t="shared" si="5"/>
        <v>0</v>
      </c>
      <c r="J20" s="38">
        <f t="shared" si="6"/>
        <v>0</v>
      </c>
      <c r="K20" s="38" t="str">
        <f t="shared" ca="1" si="1"/>
        <v/>
      </c>
    </row>
    <row r="21" spans="1:11" x14ac:dyDescent="0.3">
      <c r="A21" s="7" t="str">
        <f t="shared" ca="1" si="2"/>
        <v/>
      </c>
      <c r="B21" s="3" t="str">
        <f t="shared" ca="1" si="3"/>
        <v>Dim</v>
      </c>
      <c r="C21" s="1">
        <f t="shared" ca="1" si="0"/>
        <v>43751</v>
      </c>
      <c r="D21" s="15"/>
      <c r="E21" s="15"/>
      <c r="F21" s="37">
        <f t="shared" si="4"/>
        <v>0</v>
      </c>
      <c r="G21" s="5"/>
      <c r="H21" s="5"/>
      <c r="I21" s="37">
        <f t="shared" si="5"/>
        <v>0</v>
      </c>
      <c r="J21" s="38">
        <f t="shared" si="6"/>
        <v>0</v>
      </c>
      <c r="K21" s="38">
        <f t="shared" ca="1" si="1"/>
        <v>0</v>
      </c>
    </row>
    <row r="22" spans="1:11" x14ac:dyDescent="0.3">
      <c r="A22" s="7">
        <f t="shared" ca="1" si="2"/>
        <v>42</v>
      </c>
      <c r="B22" s="3" t="str">
        <f t="shared" ca="1" si="3"/>
        <v>Lun</v>
      </c>
      <c r="C22" s="1">
        <f t="shared" ca="1" si="0"/>
        <v>43752</v>
      </c>
      <c r="D22" s="15"/>
      <c r="E22" s="15"/>
      <c r="F22" s="37">
        <f t="shared" si="4"/>
        <v>0</v>
      </c>
      <c r="G22" s="5"/>
      <c r="H22" s="5"/>
      <c r="I22" s="37">
        <f t="shared" si="5"/>
        <v>0</v>
      </c>
      <c r="J22" s="38">
        <f t="shared" si="6"/>
        <v>0</v>
      </c>
      <c r="K22" s="38" t="str">
        <f t="shared" ca="1" si="1"/>
        <v/>
      </c>
    </row>
    <row r="23" spans="1:11" x14ac:dyDescent="0.3">
      <c r="A23" s="7" t="str">
        <f t="shared" ca="1" si="2"/>
        <v/>
      </c>
      <c r="B23" s="3" t="str">
        <f t="shared" ca="1" si="3"/>
        <v>Mar</v>
      </c>
      <c r="C23" s="1">
        <f t="shared" ca="1" si="0"/>
        <v>43753</v>
      </c>
      <c r="D23" s="15"/>
      <c r="E23" s="15"/>
      <c r="F23" s="37">
        <f t="shared" si="4"/>
        <v>0</v>
      </c>
      <c r="G23" s="5"/>
      <c r="H23" s="5"/>
      <c r="I23" s="37">
        <f t="shared" si="5"/>
        <v>0</v>
      </c>
      <c r="J23" s="38">
        <f t="shared" si="6"/>
        <v>0</v>
      </c>
      <c r="K23" s="38" t="str">
        <f t="shared" ca="1" si="1"/>
        <v/>
      </c>
    </row>
    <row r="24" spans="1:11" x14ac:dyDescent="0.3">
      <c r="A24" s="7" t="str">
        <f t="shared" ca="1" si="2"/>
        <v/>
      </c>
      <c r="B24" s="3" t="str">
        <f t="shared" ca="1" si="3"/>
        <v>Mer</v>
      </c>
      <c r="C24" s="1">
        <f t="shared" ca="1" si="0"/>
        <v>43754</v>
      </c>
      <c r="D24" s="15"/>
      <c r="E24" s="15"/>
      <c r="F24" s="37">
        <f t="shared" si="4"/>
        <v>0</v>
      </c>
      <c r="G24" s="5"/>
      <c r="H24" s="5"/>
      <c r="I24" s="37">
        <f t="shared" si="5"/>
        <v>0</v>
      </c>
      <c r="J24" s="38">
        <f t="shared" si="6"/>
        <v>0</v>
      </c>
      <c r="K24" s="38" t="str">
        <f t="shared" ca="1" si="1"/>
        <v/>
      </c>
    </row>
    <row r="25" spans="1:11" x14ac:dyDescent="0.3">
      <c r="A25" s="7" t="str">
        <f t="shared" ca="1" si="2"/>
        <v/>
      </c>
      <c r="B25" s="3" t="str">
        <f t="shared" ca="1" si="3"/>
        <v>Jeu</v>
      </c>
      <c r="C25" s="1">
        <f t="shared" ca="1" si="0"/>
        <v>43755</v>
      </c>
      <c r="D25" s="15"/>
      <c r="E25" s="15"/>
      <c r="F25" s="37">
        <f t="shared" si="4"/>
        <v>0</v>
      </c>
      <c r="G25" s="5"/>
      <c r="H25" s="5"/>
      <c r="I25" s="37">
        <f t="shared" si="5"/>
        <v>0</v>
      </c>
      <c r="J25" s="38">
        <f t="shared" si="6"/>
        <v>0</v>
      </c>
      <c r="K25" s="38" t="str">
        <f t="shared" ca="1" si="1"/>
        <v/>
      </c>
    </row>
    <row r="26" spans="1:11" x14ac:dyDescent="0.3">
      <c r="A26" s="7" t="str">
        <f t="shared" ca="1" si="2"/>
        <v/>
      </c>
      <c r="B26" s="3" t="str">
        <f t="shared" ca="1" si="3"/>
        <v>Ven</v>
      </c>
      <c r="C26" s="1">
        <f t="shared" ca="1" si="0"/>
        <v>43756</v>
      </c>
      <c r="D26" s="15"/>
      <c r="E26" s="15"/>
      <c r="F26" s="37">
        <f t="shared" si="4"/>
        <v>0</v>
      </c>
      <c r="G26" s="5"/>
      <c r="H26" s="5"/>
      <c r="I26" s="37">
        <f t="shared" si="5"/>
        <v>0</v>
      </c>
      <c r="J26" s="38">
        <f t="shared" si="6"/>
        <v>0</v>
      </c>
      <c r="K26" s="38" t="str">
        <f t="shared" ca="1" si="1"/>
        <v/>
      </c>
    </row>
    <row r="27" spans="1:11" x14ac:dyDescent="0.3">
      <c r="A27" s="7" t="str">
        <f t="shared" ca="1" si="2"/>
        <v/>
      </c>
      <c r="B27" s="3" t="str">
        <f t="shared" ca="1" si="3"/>
        <v>Sam</v>
      </c>
      <c r="C27" s="1">
        <f t="shared" ca="1" si="0"/>
        <v>43757</v>
      </c>
      <c r="D27" s="15"/>
      <c r="E27" s="15"/>
      <c r="F27" s="37">
        <f t="shared" si="4"/>
        <v>0</v>
      </c>
      <c r="G27" s="5"/>
      <c r="H27" s="5"/>
      <c r="I27" s="37">
        <f t="shared" si="5"/>
        <v>0</v>
      </c>
      <c r="J27" s="38">
        <f t="shared" si="6"/>
        <v>0</v>
      </c>
      <c r="K27" s="38" t="str">
        <f t="shared" ca="1" si="1"/>
        <v/>
      </c>
    </row>
    <row r="28" spans="1:11" x14ac:dyDescent="0.3">
      <c r="A28" s="7" t="str">
        <f t="shared" ca="1" si="2"/>
        <v/>
      </c>
      <c r="B28" s="3" t="str">
        <f t="shared" ca="1" si="3"/>
        <v>Dim</v>
      </c>
      <c r="C28" s="1">
        <f t="shared" ca="1" si="0"/>
        <v>43758</v>
      </c>
      <c r="D28" s="15"/>
      <c r="E28" s="15"/>
      <c r="F28" s="37">
        <f t="shared" si="4"/>
        <v>0</v>
      </c>
      <c r="G28" s="5"/>
      <c r="H28" s="5"/>
      <c r="I28" s="37">
        <f t="shared" si="5"/>
        <v>0</v>
      </c>
      <c r="J28" s="38">
        <f t="shared" si="6"/>
        <v>0</v>
      </c>
      <c r="K28" s="38">
        <f t="shared" ca="1" si="1"/>
        <v>0</v>
      </c>
    </row>
    <row r="29" spans="1:11" x14ac:dyDescent="0.3">
      <c r="A29" s="7">
        <f t="shared" ca="1" si="2"/>
        <v>43</v>
      </c>
      <c r="B29" s="3" t="str">
        <f t="shared" ca="1" si="3"/>
        <v>Lun</v>
      </c>
      <c r="C29" s="1">
        <f t="shared" ca="1" si="0"/>
        <v>43759</v>
      </c>
      <c r="D29" s="15"/>
      <c r="E29" s="15"/>
      <c r="F29" s="37">
        <f t="shared" si="4"/>
        <v>0</v>
      </c>
      <c r="G29" s="5"/>
      <c r="H29" s="5"/>
      <c r="I29" s="37">
        <f t="shared" si="5"/>
        <v>0</v>
      </c>
      <c r="J29" s="38">
        <f t="shared" si="6"/>
        <v>0</v>
      </c>
      <c r="K29" s="38" t="str">
        <f t="shared" ca="1" si="1"/>
        <v/>
      </c>
    </row>
    <row r="30" spans="1:11" x14ac:dyDescent="0.3">
      <c r="A30" s="7" t="str">
        <f t="shared" ca="1" si="2"/>
        <v/>
      </c>
      <c r="B30" s="3" t="str">
        <f t="shared" ca="1" si="3"/>
        <v>Mar</v>
      </c>
      <c r="C30" s="1">
        <f t="shared" ca="1" si="0"/>
        <v>43760</v>
      </c>
      <c r="D30" s="15"/>
      <c r="E30" s="15"/>
      <c r="F30" s="37">
        <f t="shared" si="4"/>
        <v>0</v>
      </c>
      <c r="G30" s="5"/>
      <c r="H30" s="5"/>
      <c r="I30" s="37">
        <f t="shared" si="5"/>
        <v>0</v>
      </c>
      <c r="J30" s="38">
        <f t="shared" si="6"/>
        <v>0</v>
      </c>
      <c r="K30" s="38" t="str">
        <f t="shared" ca="1" si="1"/>
        <v/>
      </c>
    </row>
    <row r="31" spans="1:11" x14ac:dyDescent="0.3">
      <c r="A31" s="7" t="str">
        <f t="shared" ca="1" si="2"/>
        <v/>
      </c>
      <c r="B31" s="3" t="str">
        <f t="shared" ca="1" si="3"/>
        <v>Mer</v>
      </c>
      <c r="C31" s="1">
        <f t="shared" ca="1" si="0"/>
        <v>43761</v>
      </c>
      <c r="D31" s="15"/>
      <c r="E31" s="15"/>
      <c r="F31" s="37">
        <f t="shared" si="4"/>
        <v>0</v>
      </c>
      <c r="G31" s="5"/>
      <c r="H31" s="5"/>
      <c r="I31" s="37">
        <f t="shared" si="5"/>
        <v>0</v>
      </c>
      <c r="J31" s="38">
        <f t="shared" si="6"/>
        <v>0</v>
      </c>
      <c r="K31" s="38" t="str">
        <f t="shared" ca="1" si="1"/>
        <v/>
      </c>
    </row>
    <row r="32" spans="1:11" x14ac:dyDescent="0.3">
      <c r="A32" s="7" t="str">
        <f t="shared" ca="1" si="2"/>
        <v/>
      </c>
      <c r="B32" s="3" t="str">
        <f t="shared" ca="1" si="3"/>
        <v>Jeu</v>
      </c>
      <c r="C32" s="1">
        <f t="shared" ca="1" si="0"/>
        <v>43762</v>
      </c>
      <c r="D32" s="15"/>
      <c r="E32" s="15"/>
      <c r="F32" s="37">
        <f t="shared" si="4"/>
        <v>0</v>
      </c>
      <c r="G32" s="5"/>
      <c r="H32" s="5"/>
      <c r="I32" s="37">
        <f t="shared" si="5"/>
        <v>0</v>
      </c>
      <c r="J32" s="38">
        <f t="shared" si="6"/>
        <v>0</v>
      </c>
      <c r="K32" s="38" t="str">
        <f t="shared" ca="1" si="1"/>
        <v/>
      </c>
    </row>
    <row r="33" spans="1:11" x14ac:dyDescent="0.3">
      <c r="A33" s="7" t="str">
        <f t="shared" ca="1" si="2"/>
        <v/>
      </c>
      <c r="B33" s="3" t="str">
        <f t="shared" ca="1" si="3"/>
        <v>Ven</v>
      </c>
      <c r="C33" s="1">
        <f t="shared" ca="1" si="0"/>
        <v>43763</v>
      </c>
      <c r="D33" s="15"/>
      <c r="E33" s="15"/>
      <c r="F33" s="37">
        <f t="shared" si="4"/>
        <v>0</v>
      </c>
      <c r="G33" s="5"/>
      <c r="H33" s="5"/>
      <c r="I33" s="37">
        <f t="shared" si="5"/>
        <v>0</v>
      </c>
      <c r="J33" s="38">
        <f t="shared" si="6"/>
        <v>0</v>
      </c>
      <c r="K33" s="38" t="str">
        <f t="shared" ca="1" si="1"/>
        <v/>
      </c>
    </row>
    <row r="34" spans="1:11" x14ac:dyDescent="0.3">
      <c r="A34" s="7" t="str">
        <f t="shared" ca="1" si="2"/>
        <v/>
      </c>
      <c r="B34" s="3" t="str">
        <f t="shared" ca="1" si="3"/>
        <v>Sam</v>
      </c>
      <c r="C34" s="1">
        <f t="shared" ca="1" si="0"/>
        <v>43764</v>
      </c>
      <c r="D34" s="15"/>
      <c r="E34" s="15"/>
      <c r="F34" s="37">
        <f t="shared" si="4"/>
        <v>0</v>
      </c>
      <c r="G34" s="5"/>
      <c r="H34" s="5"/>
      <c r="I34" s="37">
        <f t="shared" si="5"/>
        <v>0</v>
      </c>
      <c r="J34" s="38">
        <f t="shared" si="6"/>
        <v>0</v>
      </c>
      <c r="K34" s="38" t="str">
        <f t="shared" ca="1" si="1"/>
        <v/>
      </c>
    </row>
    <row r="35" spans="1:11" x14ac:dyDescent="0.3">
      <c r="A35" s="7" t="str">
        <f t="shared" ca="1" si="2"/>
        <v/>
      </c>
      <c r="B35" s="3" t="str">
        <f t="shared" ca="1" si="3"/>
        <v>Dim</v>
      </c>
      <c r="C35" s="1">
        <f t="shared" ca="1" si="0"/>
        <v>43765</v>
      </c>
      <c r="D35" s="15"/>
      <c r="E35" s="15"/>
      <c r="F35" s="37">
        <f t="shared" si="4"/>
        <v>0</v>
      </c>
      <c r="G35" s="5"/>
      <c r="H35" s="5"/>
      <c r="I35" s="37">
        <f t="shared" si="5"/>
        <v>0</v>
      </c>
      <c r="J35" s="38">
        <f t="shared" si="6"/>
        <v>0</v>
      </c>
      <c r="K35" s="38">
        <f t="shared" ca="1" si="1"/>
        <v>0</v>
      </c>
    </row>
    <row r="36" spans="1:11" x14ac:dyDescent="0.3">
      <c r="A36" s="7">
        <f t="shared" ca="1" si="2"/>
        <v>44</v>
      </c>
      <c r="B36" s="3" t="str">
        <f t="shared" ca="1" si="3"/>
        <v>Lun</v>
      </c>
      <c r="C36" s="1">
        <f t="shared" ca="1" si="0"/>
        <v>43766</v>
      </c>
      <c r="D36" s="15"/>
      <c r="E36" s="15"/>
      <c r="F36" s="37">
        <f t="shared" si="4"/>
        <v>0</v>
      </c>
      <c r="G36" s="5"/>
      <c r="H36" s="5"/>
      <c r="I36" s="37">
        <f t="shared" si="5"/>
        <v>0</v>
      </c>
      <c r="J36" s="38">
        <f t="shared" si="6"/>
        <v>0</v>
      </c>
      <c r="K36" s="38" t="str">
        <f t="shared" ca="1" si="1"/>
        <v/>
      </c>
    </row>
    <row r="37" spans="1:11" x14ac:dyDescent="0.3">
      <c r="A37" s="7" t="str">
        <f t="shared" ca="1" si="2"/>
        <v/>
      </c>
      <c r="B37" s="3" t="str">
        <f t="shared" ca="1" si="3"/>
        <v>Mar</v>
      </c>
      <c r="C37" s="1">
        <f t="shared" ca="1" si="0"/>
        <v>43767</v>
      </c>
      <c r="D37" s="15"/>
      <c r="E37" s="15"/>
      <c r="F37" s="37">
        <f t="shared" si="4"/>
        <v>0</v>
      </c>
      <c r="G37" s="5"/>
      <c r="H37" s="5"/>
      <c r="I37" s="37">
        <f t="shared" si="5"/>
        <v>0</v>
      </c>
      <c r="J37" s="38">
        <f t="shared" si="6"/>
        <v>0</v>
      </c>
      <c r="K37" s="38" t="str">
        <f t="shared" ca="1" si="1"/>
        <v/>
      </c>
    </row>
    <row r="38" spans="1:11" x14ac:dyDescent="0.3">
      <c r="A38" s="7" t="str">
        <f t="shared" ca="1" si="2"/>
        <v/>
      </c>
      <c r="B38" s="3" t="str">
        <f t="shared" ca="1" si="3"/>
        <v>Mer</v>
      </c>
      <c r="C38" s="1">
        <f t="shared" ca="1" si="0"/>
        <v>43768</v>
      </c>
      <c r="D38" s="15"/>
      <c r="E38" s="15"/>
      <c r="F38" s="37">
        <f t="shared" si="4"/>
        <v>0</v>
      </c>
      <c r="G38" s="5"/>
      <c r="H38" s="5"/>
      <c r="I38" s="37">
        <f t="shared" si="5"/>
        <v>0</v>
      </c>
      <c r="J38" s="38">
        <f t="shared" si="6"/>
        <v>0</v>
      </c>
      <c r="K38" s="38" t="str">
        <f t="shared" ca="1" si="1"/>
        <v/>
      </c>
    </row>
    <row r="39" spans="1:11" x14ac:dyDescent="0.3">
      <c r="A39" s="7" t="str">
        <f t="shared" ca="1" si="2"/>
        <v/>
      </c>
      <c r="B39" s="3" t="str">
        <f t="shared" ca="1" si="3"/>
        <v>Jeu</v>
      </c>
      <c r="C39" s="1">
        <f t="shared" ca="1" si="0"/>
        <v>43769</v>
      </c>
      <c r="D39" s="15"/>
      <c r="E39" s="15"/>
      <c r="F39" s="37">
        <f t="shared" si="4"/>
        <v>0</v>
      </c>
      <c r="G39" s="5"/>
      <c r="H39" s="5"/>
      <c r="I39" s="37">
        <f t="shared" si="5"/>
        <v>0</v>
      </c>
      <c r="J39" s="38">
        <f t="shared" si="6"/>
        <v>0</v>
      </c>
      <c r="K39" s="38" t="str">
        <f t="shared" ca="1" si="1"/>
        <v/>
      </c>
    </row>
  </sheetData>
  <mergeCells count="2">
    <mergeCell ref="A1:K5"/>
    <mergeCell ref="C6:C7"/>
  </mergeCells>
  <conditionalFormatting sqref="A9:A39">
    <cfRule type="expression" dxfId="8" priority="2">
      <formula>$A9&lt;&gt;""</formula>
    </cfRule>
  </conditionalFormatting>
  <conditionalFormatting sqref="K9:K39">
    <cfRule type="expression" dxfId="7" priority="3">
      <formula>$K9&lt;&gt;""</formula>
    </cfRule>
  </conditionalFormatting>
  <conditionalFormatting sqref="A8:A39">
    <cfRule type="expression" dxfId="6" priority="1">
      <formula>$A8&lt;&gt;""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9"/>
  <sheetViews>
    <sheetView workbookViewId="0">
      <selection activeCell="O15" sqref="O15"/>
    </sheetView>
  </sheetViews>
  <sheetFormatPr baseColWidth="10" defaultRowHeight="15.6" x14ac:dyDescent="0.3"/>
  <cols>
    <col min="1" max="1" width="7.59765625" bestFit="1" customWidth="1"/>
    <col min="2" max="2" width="8.5" bestFit="1" customWidth="1"/>
    <col min="3" max="3" width="10.09765625" style="2" bestFit="1" customWidth="1"/>
    <col min="4" max="6" width="7.09765625" style="9" customWidth="1"/>
    <col min="7" max="8" width="7.09765625" customWidth="1"/>
    <col min="9" max="9" width="7.09765625" style="4" customWidth="1"/>
    <col min="10" max="10" width="13" bestFit="1" customWidth="1"/>
    <col min="11" max="11" width="12.59765625" style="10" customWidth="1"/>
  </cols>
  <sheetData>
    <row r="1" spans="1:11" s="4" customFormat="1" ht="16.2" thickTop="1" x14ac:dyDescent="0.3">
      <c r="A1" s="61" t="s">
        <v>5</v>
      </c>
      <c r="B1" s="62"/>
      <c r="C1" s="62"/>
      <c r="D1" s="62"/>
      <c r="E1" s="62"/>
      <c r="F1" s="62"/>
      <c r="G1" s="62"/>
      <c r="H1" s="62"/>
      <c r="I1" s="62"/>
      <c r="J1" s="62"/>
      <c r="K1" s="63"/>
    </row>
    <row r="2" spans="1:11" s="4" customFormat="1" x14ac:dyDescent="0.3">
      <c r="A2" s="64"/>
      <c r="B2" s="65"/>
      <c r="C2" s="65"/>
      <c r="D2" s="65"/>
      <c r="E2" s="65"/>
      <c r="F2" s="65"/>
      <c r="G2" s="65"/>
      <c r="H2" s="65"/>
      <c r="I2" s="65"/>
      <c r="J2" s="65"/>
      <c r="K2" s="66"/>
    </row>
    <row r="3" spans="1:11" s="4" customFormat="1" x14ac:dyDescent="0.3">
      <c r="A3" s="64"/>
      <c r="B3" s="65"/>
      <c r="C3" s="65"/>
      <c r="D3" s="65"/>
      <c r="E3" s="65"/>
      <c r="F3" s="65"/>
      <c r="G3" s="65"/>
      <c r="H3" s="65"/>
      <c r="I3" s="65"/>
      <c r="J3" s="65"/>
      <c r="K3" s="66"/>
    </row>
    <row r="4" spans="1:11" s="4" customFormat="1" x14ac:dyDescent="0.3">
      <c r="A4" s="64"/>
      <c r="B4" s="65"/>
      <c r="C4" s="65"/>
      <c r="D4" s="65"/>
      <c r="E4" s="65"/>
      <c r="F4" s="65"/>
      <c r="G4" s="65"/>
      <c r="H4" s="65"/>
      <c r="I4" s="65"/>
      <c r="J4" s="65"/>
      <c r="K4" s="66"/>
    </row>
    <row r="5" spans="1:11" s="4" customFormat="1" ht="16.2" thickBot="1" x14ac:dyDescent="0.35">
      <c r="A5" s="67"/>
      <c r="B5" s="68"/>
      <c r="C5" s="68"/>
      <c r="D5" s="68"/>
      <c r="E5" s="68"/>
      <c r="F5" s="68"/>
      <c r="G5" s="68"/>
      <c r="H5" s="68"/>
      <c r="I5" s="68"/>
      <c r="J5" s="68"/>
      <c r="K5" s="69"/>
    </row>
    <row r="6" spans="1:11" s="4" customFormat="1" ht="16.2" thickTop="1" x14ac:dyDescent="0.3">
      <c r="A6" s="22"/>
      <c r="B6" s="22"/>
      <c r="C6" s="50">
        <f>Janvier!C6</f>
        <v>2019</v>
      </c>
      <c r="D6" s="23"/>
      <c r="E6" s="23"/>
      <c r="F6" s="23"/>
      <c r="G6" s="22"/>
      <c r="H6" s="22"/>
      <c r="I6" s="22"/>
      <c r="J6" s="18" t="s">
        <v>4</v>
      </c>
      <c r="K6" s="19">
        <f ca="1">SUM(Janvier:Novembre!K7)</f>
        <v>0.67708333333333337</v>
      </c>
    </row>
    <row r="7" spans="1:11" s="4" customFormat="1" x14ac:dyDescent="0.3">
      <c r="A7" s="22"/>
      <c r="B7" s="22"/>
      <c r="C7" s="51"/>
      <c r="D7" s="23"/>
      <c r="E7" s="23"/>
      <c r="F7" s="23"/>
      <c r="G7" s="22"/>
      <c r="H7" s="22"/>
      <c r="I7" s="22"/>
      <c r="J7" s="13" t="s">
        <v>10</v>
      </c>
      <c r="K7" s="14">
        <f ca="1">SUM(K9:K39)</f>
        <v>0</v>
      </c>
    </row>
    <row r="8" spans="1:11" x14ac:dyDescent="0.3">
      <c r="A8" s="24" t="s">
        <v>1</v>
      </c>
      <c r="B8" s="25" t="s">
        <v>0</v>
      </c>
      <c r="C8" s="26" t="str">
        <f ca="1">MID(CELL("nomfichier",C8),FIND("]",CELL("nomfichier",C8))+1,20)</f>
        <v>Novembre</v>
      </c>
      <c r="D8" s="27" t="s">
        <v>2</v>
      </c>
      <c r="E8" s="27" t="s">
        <v>3</v>
      </c>
      <c r="F8" s="35" t="s">
        <v>8</v>
      </c>
      <c r="G8" s="28" t="s">
        <v>2</v>
      </c>
      <c r="H8" s="29" t="s">
        <v>3</v>
      </c>
      <c r="I8" s="36" t="s">
        <v>9</v>
      </c>
      <c r="J8" s="20" t="s">
        <v>6</v>
      </c>
      <c r="K8" s="21" t="s">
        <v>7</v>
      </c>
    </row>
    <row r="9" spans="1:11" x14ac:dyDescent="0.3">
      <c r="A9" s="7" t="str">
        <f ca="1">IFERROR(IF(WEEKDAY(C9,2)=1,WEEKNUM(C9,21),""),"")</f>
        <v/>
      </c>
      <c r="B9" s="3" t="str">
        <f ca="1">IFERROR(CHOOSE(WEEKDAY(C9),"Dim","Lun","Mar","Mer","Jeu","Ven","Sam"),"")</f>
        <v>Ven</v>
      </c>
      <c r="C9" s="1">
        <f t="shared" ref="C9:C39" ca="1" si="0">IF(MONTH(DATE($C$6,MONTH(1&amp;$C$8),ROW()-8))=MONTH(1&amp;$C$8),DATE($C$6,MONTH(1&amp;$C$8),ROW()-8),"")</f>
        <v>43770</v>
      </c>
      <c r="D9" s="8"/>
      <c r="E9" s="8"/>
      <c r="F9" s="39">
        <f>MOD(E9-D9,1)</f>
        <v>0</v>
      </c>
      <c r="G9" s="6"/>
      <c r="H9" s="6"/>
      <c r="I9" s="39">
        <f>MOD(H9-G9,1)</f>
        <v>0</v>
      </c>
      <c r="J9" s="38">
        <f>MOD(H9-D9,1)-MOD(G9-E9,1)</f>
        <v>0</v>
      </c>
      <c r="K9" s="38" t="str">
        <f t="shared" ref="K9:K39" ca="1" si="1">IFERROR(IF(WEEKDAY($C9)=1,SUM($J3:$J9),""),"")</f>
        <v/>
      </c>
    </row>
    <row r="10" spans="1:11" x14ac:dyDescent="0.3">
      <c r="A10" s="7" t="str">
        <f t="shared" ref="A10:A39" ca="1" si="2">IFERROR(IF(WEEKDAY(C10,2)=1,WEEKNUM(C10,21),""),"")</f>
        <v/>
      </c>
      <c r="B10" s="3" t="str">
        <f t="shared" ref="B10:B39" ca="1" si="3">IFERROR(CHOOSE(WEEKDAY(C10),"Dim","Lun","Mar","Mer","Jeu","Ven","Sam"),"")</f>
        <v>Sam</v>
      </c>
      <c r="C10" s="1">
        <f t="shared" ca="1" si="0"/>
        <v>43771</v>
      </c>
      <c r="D10" s="8"/>
      <c r="E10" s="8"/>
      <c r="F10" s="39">
        <f t="shared" ref="F10:F39" si="4">MOD(E10-D10,1)</f>
        <v>0</v>
      </c>
      <c r="G10" s="6"/>
      <c r="H10" s="6"/>
      <c r="I10" s="39">
        <f t="shared" ref="I10:I39" si="5">MOD(H10-G10,1)</f>
        <v>0</v>
      </c>
      <c r="J10" s="38">
        <f t="shared" ref="J10:J39" si="6">MOD(H10-D10,1)-MOD(G10-E10,1)</f>
        <v>0</v>
      </c>
      <c r="K10" s="38" t="str">
        <f t="shared" ca="1" si="1"/>
        <v/>
      </c>
    </row>
    <row r="11" spans="1:11" x14ac:dyDescent="0.3">
      <c r="A11" s="7" t="str">
        <f t="shared" ca="1" si="2"/>
        <v/>
      </c>
      <c r="B11" s="3" t="str">
        <f t="shared" ca="1" si="3"/>
        <v>Dim</v>
      </c>
      <c r="C11" s="1">
        <f t="shared" ca="1" si="0"/>
        <v>43772</v>
      </c>
      <c r="D11" s="8"/>
      <c r="E11" s="8"/>
      <c r="F11" s="39">
        <f t="shared" si="4"/>
        <v>0</v>
      </c>
      <c r="G11" s="6"/>
      <c r="H11" s="6"/>
      <c r="I11" s="39">
        <f t="shared" si="5"/>
        <v>0</v>
      </c>
      <c r="J11" s="38">
        <f t="shared" si="6"/>
        <v>0</v>
      </c>
      <c r="K11" s="38">
        <f t="shared" ca="1" si="1"/>
        <v>0</v>
      </c>
    </row>
    <row r="12" spans="1:11" x14ac:dyDescent="0.3">
      <c r="A12" s="7">
        <f t="shared" ca="1" si="2"/>
        <v>45</v>
      </c>
      <c r="B12" s="3" t="str">
        <f t="shared" ca="1" si="3"/>
        <v>Lun</v>
      </c>
      <c r="C12" s="1">
        <f t="shared" ca="1" si="0"/>
        <v>43773</v>
      </c>
      <c r="D12" s="8"/>
      <c r="E12" s="8"/>
      <c r="F12" s="39">
        <f t="shared" si="4"/>
        <v>0</v>
      </c>
      <c r="G12" s="6"/>
      <c r="H12" s="6"/>
      <c r="I12" s="39">
        <f t="shared" si="5"/>
        <v>0</v>
      </c>
      <c r="J12" s="38">
        <f t="shared" si="6"/>
        <v>0</v>
      </c>
      <c r="K12" s="38" t="str">
        <f t="shared" ca="1" si="1"/>
        <v/>
      </c>
    </row>
    <row r="13" spans="1:11" x14ac:dyDescent="0.3">
      <c r="A13" s="7" t="str">
        <f t="shared" ca="1" si="2"/>
        <v/>
      </c>
      <c r="B13" s="3" t="str">
        <f t="shared" ca="1" si="3"/>
        <v>Mar</v>
      </c>
      <c r="C13" s="1">
        <f t="shared" ca="1" si="0"/>
        <v>43774</v>
      </c>
      <c r="D13" s="8"/>
      <c r="E13" s="8"/>
      <c r="F13" s="39">
        <f t="shared" si="4"/>
        <v>0</v>
      </c>
      <c r="G13" s="6"/>
      <c r="H13" s="6"/>
      <c r="I13" s="39">
        <f t="shared" si="5"/>
        <v>0</v>
      </c>
      <c r="J13" s="38">
        <f t="shared" si="6"/>
        <v>0</v>
      </c>
      <c r="K13" s="38" t="str">
        <f t="shared" ca="1" si="1"/>
        <v/>
      </c>
    </row>
    <row r="14" spans="1:11" x14ac:dyDescent="0.3">
      <c r="A14" s="7" t="str">
        <f t="shared" ca="1" si="2"/>
        <v/>
      </c>
      <c r="B14" s="3" t="str">
        <f t="shared" ca="1" si="3"/>
        <v>Mer</v>
      </c>
      <c r="C14" s="1">
        <f t="shared" ca="1" si="0"/>
        <v>43775</v>
      </c>
      <c r="D14" s="8"/>
      <c r="E14" s="8"/>
      <c r="F14" s="39">
        <f t="shared" si="4"/>
        <v>0</v>
      </c>
      <c r="G14" s="6"/>
      <c r="H14" s="6"/>
      <c r="I14" s="39">
        <f t="shared" si="5"/>
        <v>0</v>
      </c>
      <c r="J14" s="38">
        <f t="shared" si="6"/>
        <v>0</v>
      </c>
      <c r="K14" s="38" t="str">
        <f t="shared" ca="1" si="1"/>
        <v/>
      </c>
    </row>
    <row r="15" spans="1:11" x14ac:dyDescent="0.3">
      <c r="A15" s="7" t="str">
        <f t="shared" ca="1" si="2"/>
        <v/>
      </c>
      <c r="B15" s="3" t="str">
        <f t="shared" ca="1" si="3"/>
        <v>Jeu</v>
      </c>
      <c r="C15" s="1">
        <f t="shared" ca="1" si="0"/>
        <v>43776</v>
      </c>
      <c r="D15" s="8"/>
      <c r="E15" s="8"/>
      <c r="F15" s="39">
        <f t="shared" si="4"/>
        <v>0</v>
      </c>
      <c r="G15" s="6"/>
      <c r="H15" s="6"/>
      <c r="I15" s="39">
        <f t="shared" si="5"/>
        <v>0</v>
      </c>
      <c r="J15" s="38">
        <f t="shared" si="6"/>
        <v>0</v>
      </c>
      <c r="K15" s="38" t="str">
        <f t="shared" ca="1" si="1"/>
        <v/>
      </c>
    </row>
    <row r="16" spans="1:11" x14ac:dyDescent="0.3">
      <c r="A16" s="7" t="str">
        <f t="shared" ca="1" si="2"/>
        <v/>
      </c>
      <c r="B16" s="3" t="str">
        <f t="shared" ca="1" si="3"/>
        <v>Ven</v>
      </c>
      <c r="C16" s="1">
        <f t="shared" ca="1" si="0"/>
        <v>43777</v>
      </c>
      <c r="D16" s="8"/>
      <c r="E16" s="8"/>
      <c r="F16" s="39">
        <f t="shared" si="4"/>
        <v>0</v>
      </c>
      <c r="G16" s="6"/>
      <c r="H16" s="6"/>
      <c r="I16" s="39">
        <f t="shared" si="5"/>
        <v>0</v>
      </c>
      <c r="J16" s="38">
        <f t="shared" si="6"/>
        <v>0</v>
      </c>
      <c r="K16" s="38" t="str">
        <f t="shared" ca="1" si="1"/>
        <v/>
      </c>
    </row>
    <row r="17" spans="1:11" x14ac:dyDescent="0.3">
      <c r="A17" s="7" t="str">
        <f t="shared" ca="1" si="2"/>
        <v/>
      </c>
      <c r="B17" s="3" t="str">
        <f t="shared" ca="1" si="3"/>
        <v>Sam</v>
      </c>
      <c r="C17" s="1">
        <f t="shared" ca="1" si="0"/>
        <v>43778</v>
      </c>
      <c r="D17" s="8"/>
      <c r="E17" s="8"/>
      <c r="F17" s="39">
        <f t="shared" si="4"/>
        <v>0</v>
      </c>
      <c r="G17" s="6"/>
      <c r="H17" s="6"/>
      <c r="I17" s="39">
        <f t="shared" si="5"/>
        <v>0</v>
      </c>
      <c r="J17" s="38">
        <f t="shared" si="6"/>
        <v>0</v>
      </c>
      <c r="K17" s="38" t="str">
        <f t="shared" ca="1" si="1"/>
        <v/>
      </c>
    </row>
    <row r="18" spans="1:11" x14ac:dyDescent="0.3">
      <c r="A18" s="7" t="str">
        <f t="shared" ca="1" si="2"/>
        <v/>
      </c>
      <c r="B18" s="3" t="str">
        <f t="shared" ca="1" si="3"/>
        <v>Dim</v>
      </c>
      <c r="C18" s="1">
        <f t="shared" ca="1" si="0"/>
        <v>43779</v>
      </c>
      <c r="D18" s="8"/>
      <c r="E18" s="8"/>
      <c r="F18" s="39">
        <f t="shared" si="4"/>
        <v>0</v>
      </c>
      <c r="G18" s="6"/>
      <c r="H18" s="6"/>
      <c r="I18" s="39">
        <f t="shared" si="5"/>
        <v>0</v>
      </c>
      <c r="J18" s="38">
        <f t="shared" si="6"/>
        <v>0</v>
      </c>
      <c r="K18" s="38">
        <f t="shared" ca="1" si="1"/>
        <v>0</v>
      </c>
    </row>
    <row r="19" spans="1:11" x14ac:dyDescent="0.3">
      <c r="A19" s="7">
        <f t="shared" ca="1" si="2"/>
        <v>46</v>
      </c>
      <c r="B19" s="3" t="str">
        <f t="shared" ca="1" si="3"/>
        <v>Lun</v>
      </c>
      <c r="C19" s="1">
        <f t="shared" ca="1" si="0"/>
        <v>43780</v>
      </c>
      <c r="D19" s="8"/>
      <c r="E19" s="8"/>
      <c r="F19" s="39">
        <f t="shared" si="4"/>
        <v>0</v>
      </c>
      <c r="G19" s="6"/>
      <c r="H19" s="6"/>
      <c r="I19" s="39">
        <f t="shared" si="5"/>
        <v>0</v>
      </c>
      <c r="J19" s="38">
        <f t="shared" si="6"/>
        <v>0</v>
      </c>
      <c r="K19" s="38" t="str">
        <f t="shared" ca="1" si="1"/>
        <v/>
      </c>
    </row>
    <row r="20" spans="1:11" x14ac:dyDescent="0.3">
      <c r="A20" s="7" t="str">
        <f t="shared" ca="1" si="2"/>
        <v/>
      </c>
      <c r="B20" s="3" t="str">
        <f t="shared" ca="1" si="3"/>
        <v>Mar</v>
      </c>
      <c r="C20" s="1">
        <f t="shared" ca="1" si="0"/>
        <v>43781</v>
      </c>
      <c r="D20" s="8"/>
      <c r="E20" s="8"/>
      <c r="F20" s="39">
        <f t="shared" si="4"/>
        <v>0</v>
      </c>
      <c r="G20" s="6"/>
      <c r="H20" s="6"/>
      <c r="I20" s="39">
        <f t="shared" si="5"/>
        <v>0</v>
      </c>
      <c r="J20" s="38">
        <f t="shared" si="6"/>
        <v>0</v>
      </c>
      <c r="K20" s="38" t="str">
        <f t="shared" ca="1" si="1"/>
        <v/>
      </c>
    </row>
    <row r="21" spans="1:11" x14ac:dyDescent="0.3">
      <c r="A21" s="7" t="str">
        <f t="shared" ca="1" si="2"/>
        <v/>
      </c>
      <c r="B21" s="3" t="str">
        <f t="shared" ca="1" si="3"/>
        <v>Mer</v>
      </c>
      <c r="C21" s="1">
        <f t="shared" ca="1" si="0"/>
        <v>43782</v>
      </c>
      <c r="D21" s="8"/>
      <c r="E21" s="8"/>
      <c r="F21" s="39">
        <f t="shared" si="4"/>
        <v>0</v>
      </c>
      <c r="G21" s="6"/>
      <c r="H21" s="6"/>
      <c r="I21" s="39">
        <f t="shared" si="5"/>
        <v>0</v>
      </c>
      <c r="J21" s="38">
        <f t="shared" si="6"/>
        <v>0</v>
      </c>
      <c r="K21" s="38" t="str">
        <f t="shared" ca="1" si="1"/>
        <v/>
      </c>
    </row>
    <row r="22" spans="1:11" x14ac:dyDescent="0.3">
      <c r="A22" s="7" t="str">
        <f t="shared" ca="1" si="2"/>
        <v/>
      </c>
      <c r="B22" s="3" t="str">
        <f t="shared" ca="1" si="3"/>
        <v>Jeu</v>
      </c>
      <c r="C22" s="1">
        <f t="shared" ca="1" si="0"/>
        <v>43783</v>
      </c>
      <c r="D22" s="8"/>
      <c r="E22" s="8"/>
      <c r="F22" s="39">
        <f t="shared" si="4"/>
        <v>0</v>
      </c>
      <c r="G22" s="6"/>
      <c r="H22" s="6"/>
      <c r="I22" s="39">
        <f t="shared" si="5"/>
        <v>0</v>
      </c>
      <c r="J22" s="38">
        <f t="shared" si="6"/>
        <v>0</v>
      </c>
      <c r="K22" s="38" t="str">
        <f t="shared" ca="1" si="1"/>
        <v/>
      </c>
    </row>
    <row r="23" spans="1:11" x14ac:dyDescent="0.3">
      <c r="A23" s="7" t="str">
        <f t="shared" ca="1" si="2"/>
        <v/>
      </c>
      <c r="B23" s="3" t="str">
        <f t="shared" ca="1" si="3"/>
        <v>Ven</v>
      </c>
      <c r="C23" s="1">
        <f t="shared" ca="1" si="0"/>
        <v>43784</v>
      </c>
      <c r="D23" s="8"/>
      <c r="E23" s="8"/>
      <c r="F23" s="39">
        <f t="shared" si="4"/>
        <v>0</v>
      </c>
      <c r="G23" s="6"/>
      <c r="H23" s="6"/>
      <c r="I23" s="39">
        <f t="shared" si="5"/>
        <v>0</v>
      </c>
      <c r="J23" s="38">
        <f t="shared" si="6"/>
        <v>0</v>
      </c>
      <c r="K23" s="38" t="str">
        <f t="shared" ca="1" si="1"/>
        <v/>
      </c>
    </row>
    <row r="24" spans="1:11" x14ac:dyDescent="0.3">
      <c r="A24" s="7" t="str">
        <f t="shared" ca="1" si="2"/>
        <v/>
      </c>
      <c r="B24" s="3" t="str">
        <f t="shared" ca="1" si="3"/>
        <v>Sam</v>
      </c>
      <c r="C24" s="1">
        <f t="shared" ca="1" si="0"/>
        <v>43785</v>
      </c>
      <c r="D24" s="8"/>
      <c r="E24" s="8"/>
      <c r="F24" s="39">
        <f t="shared" si="4"/>
        <v>0</v>
      </c>
      <c r="G24" s="6"/>
      <c r="H24" s="6"/>
      <c r="I24" s="39">
        <f t="shared" si="5"/>
        <v>0</v>
      </c>
      <c r="J24" s="38">
        <f t="shared" si="6"/>
        <v>0</v>
      </c>
      <c r="K24" s="38" t="str">
        <f t="shared" ca="1" si="1"/>
        <v/>
      </c>
    </row>
    <row r="25" spans="1:11" x14ac:dyDescent="0.3">
      <c r="A25" s="7" t="str">
        <f t="shared" ca="1" si="2"/>
        <v/>
      </c>
      <c r="B25" s="3" t="str">
        <f t="shared" ca="1" si="3"/>
        <v>Dim</v>
      </c>
      <c r="C25" s="1">
        <f t="shared" ca="1" si="0"/>
        <v>43786</v>
      </c>
      <c r="D25" s="8"/>
      <c r="E25" s="8"/>
      <c r="F25" s="39">
        <f t="shared" si="4"/>
        <v>0</v>
      </c>
      <c r="G25" s="6"/>
      <c r="H25" s="6"/>
      <c r="I25" s="39">
        <f t="shared" si="5"/>
        <v>0</v>
      </c>
      <c r="J25" s="38">
        <f t="shared" si="6"/>
        <v>0</v>
      </c>
      <c r="K25" s="38">
        <f t="shared" ca="1" si="1"/>
        <v>0</v>
      </c>
    </row>
    <row r="26" spans="1:11" x14ac:dyDescent="0.3">
      <c r="A26" s="7">
        <f t="shared" ca="1" si="2"/>
        <v>47</v>
      </c>
      <c r="B26" s="3" t="str">
        <f t="shared" ca="1" si="3"/>
        <v>Lun</v>
      </c>
      <c r="C26" s="1">
        <f t="shared" ca="1" si="0"/>
        <v>43787</v>
      </c>
      <c r="D26" s="8"/>
      <c r="E26" s="8"/>
      <c r="F26" s="39">
        <f t="shared" si="4"/>
        <v>0</v>
      </c>
      <c r="G26" s="6"/>
      <c r="H26" s="6"/>
      <c r="I26" s="39">
        <f t="shared" si="5"/>
        <v>0</v>
      </c>
      <c r="J26" s="38">
        <f t="shared" si="6"/>
        <v>0</v>
      </c>
      <c r="K26" s="38" t="str">
        <f t="shared" ca="1" si="1"/>
        <v/>
      </c>
    </row>
    <row r="27" spans="1:11" x14ac:dyDescent="0.3">
      <c r="A27" s="7" t="str">
        <f t="shared" ca="1" si="2"/>
        <v/>
      </c>
      <c r="B27" s="3" t="str">
        <f t="shared" ca="1" si="3"/>
        <v>Mar</v>
      </c>
      <c r="C27" s="1">
        <f t="shared" ca="1" si="0"/>
        <v>43788</v>
      </c>
      <c r="D27" s="8"/>
      <c r="E27" s="8"/>
      <c r="F27" s="39">
        <f t="shared" si="4"/>
        <v>0</v>
      </c>
      <c r="G27" s="6"/>
      <c r="H27" s="6"/>
      <c r="I27" s="39">
        <f t="shared" si="5"/>
        <v>0</v>
      </c>
      <c r="J27" s="38">
        <f t="shared" si="6"/>
        <v>0</v>
      </c>
      <c r="K27" s="38" t="str">
        <f t="shared" ca="1" si="1"/>
        <v/>
      </c>
    </row>
    <row r="28" spans="1:11" x14ac:dyDescent="0.3">
      <c r="A28" s="7" t="str">
        <f t="shared" ca="1" si="2"/>
        <v/>
      </c>
      <c r="B28" s="3" t="str">
        <f t="shared" ca="1" si="3"/>
        <v>Mer</v>
      </c>
      <c r="C28" s="1">
        <f t="shared" ca="1" si="0"/>
        <v>43789</v>
      </c>
      <c r="D28" s="8"/>
      <c r="E28" s="8"/>
      <c r="F28" s="39">
        <f t="shared" si="4"/>
        <v>0</v>
      </c>
      <c r="G28" s="6"/>
      <c r="H28" s="6"/>
      <c r="I28" s="39">
        <f t="shared" si="5"/>
        <v>0</v>
      </c>
      <c r="J28" s="38">
        <f t="shared" si="6"/>
        <v>0</v>
      </c>
      <c r="K28" s="38" t="str">
        <f t="shared" ca="1" si="1"/>
        <v/>
      </c>
    </row>
    <row r="29" spans="1:11" x14ac:dyDescent="0.3">
      <c r="A29" s="7" t="str">
        <f t="shared" ca="1" si="2"/>
        <v/>
      </c>
      <c r="B29" s="3" t="str">
        <f t="shared" ca="1" si="3"/>
        <v>Jeu</v>
      </c>
      <c r="C29" s="1">
        <f t="shared" ca="1" si="0"/>
        <v>43790</v>
      </c>
      <c r="D29" s="8"/>
      <c r="E29" s="8"/>
      <c r="F29" s="39">
        <f t="shared" si="4"/>
        <v>0</v>
      </c>
      <c r="G29" s="6"/>
      <c r="H29" s="6"/>
      <c r="I29" s="39">
        <f t="shared" si="5"/>
        <v>0</v>
      </c>
      <c r="J29" s="38">
        <f t="shared" si="6"/>
        <v>0</v>
      </c>
      <c r="K29" s="38" t="str">
        <f t="shared" ca="1" si="1"/>
        <v/>
      </c>
    </row>
    <row r="30" spans="1:11" x14ac:dyDescent="0.3">
      <c r="A30" s="7" t="str">
        <f t="shared" ca="1" si="2"/>
        <v/>
      </c>
      <c r="B30" s="3" t="str">
        <f t="shared" ca="1" si="3"/>
        <v>Ven</v>
      </c>
      <c r="C30" s="1">
        <f t="shared" ca="1" si="0"/>
        <v>43791</v>
      </c>
      <c r="D30" s="8"/>
      <c r="E30" s="8"/>
      <c r="F30" s="39">
        <f t="shared" si="4"/>
        <v>0</v>
      </c>
      <c r="G30" s="6"/>
      <c r="H30" s="6"/>
      <c r="I30" s="39">
        <f t="shared" si="5"/>
        <v>0</v>
      </c>
      <c r="J30" s="38">
        <f t="shared" si="6"/>
        <v>0</v>
      </c>
      <c r="K30" s="38" t="str">
        <f t="shared" ca="1" si="1"/>
        <v/>
      </c>
    </row>
    <row r="31" spans="1:11" x14ac:dyDescent="0.3">
      <c r="A31" s="7" t="str">
        <f t="shared" ca="1" si="2"/>
        <v/>
      </c>
      <c r="B31" s="3" t="str">
        <f t="shared" ca="1" si="3"/>
        <v>Sam</v>
      </c>
      <c r="C31" s="1">
        <f t="shared" ca="1" si="0"/>
        <v>43792</v>
      </c>
      <c r="D31" s="8"/>
      <c r="E31" s="8"/>
      <c r="F31" s="39">
        <f t="shared" si="4"/>
        <v>0</v>
      </c>
      <c r="G31" s="6"/>
      <c r="H31" s="6"/>
      <c r="I31" s="39">
        <f t="shared" si="5"/>
        <v>0</v>
      </c>
      <c r="J31" s="38">
        <f t="shared" si="6"/>
        <v>0</v>
      </c>
      <c r="K31" s="38" t="str">
        <f t="shared" ca="1" si="1"/>
        <v/>
      </c>
    </row>
    <row r="32" spans="1:11" x14ac:dyDescent="0.3">
      <c r="A32" s="7" t="str">
        <f t="shared" ca="1" si="2"/>
        <v/>
      </c>
      <c r="B32" s="3" t="str">
        <f t="shared" ca="1" si="3"/>
        <v>Dim</v>
      </c>
      <c r="C32" s="1">
        <f t="shared" ca="1" si="0"/>
        <v>43793</v>
      </c>
      <c r="D32" s="8"/>
      <c r="E32" s="8"/>
      <c r="F32" s="39">
        <f t="shared" si="4"/>
        <v>0</v>
      </c>
      <c r="G32" s="6"/>
      <c r="H32" s="6"/>
      <c r="I32" s="39">
        <f t="shared" si="5"/>
        <v>0</v>
      </c>
      <c r="J32" s="38">
        <f t="shared" si="6"/>
        <v>0</v>
      </c>
      <c r="K32" s="38">
        <f t="shared" ca="1" si="1"/>
        <v>0</v>
      </c>
    </row>
    <row r="33" spans="1:11" x14ac:dyDescent="0.3">
      <c r="A33" s="7">
        <f t="shared" ca="1" si="2"/>
        <v>48</v>
      </c>
      <c r="B33" s="3" t="str">
        <f t="shared" ca="1" si="3"/>
        <v>Lun</v>
      </c>
      <c r="C33" s="1">
        <f t="shared" ca="1" si="0"/>
        <v>43794</v>
      </c>
      <c r="D33" s="8"/>
      <c r="E33" s="8"/>
      <c r="F33" s="39">
        <f t="shared" si="4"/>
        <v>0</v>
      </c>
      <c r="G33" s="6"/>
      <c r="H33" s="6"/>
      <c r="I33" s="39">
        <f t="shared" si="5"/>
        <v>0</v>
      </c>
      <c r="J33" s="38">
        <f t="shared" si="6"/>
        <v>0</v>
      </c>
      <c r="K33" s="38" t="str">
        <f t="shared" ca="1" si="1"/>
        <v/>
      </c>
    </row>
    <row r="34" spans="1:11" x14ac:dyDescent="0.3">
      <c r="A34" s="7" t="str">
        <f t="shared" ca="1" si="2"/>
        <v/>
      </c>
      <c r="B34" s="3" t="str">
        <f t="shared" ca="1" si="3"/>
        <v>Mar</v>
      </c>
      <c r="C34" s="1">
        <f t="shared" ca="1" si="0"/>
        <v>43795</v>
      </c>
      <c r="D34" s="8"/>
      <c r="E34" s="8"/>
      <c r="F34" s="39">
        <f t="shared" si="4"/>
        <v>0</v>
      </c>
      <c r="G34" s="6"/>
      <c r="H34" s="6"/>
      <c r="I34" s="39">
        <f t="shared" si="5"/>
        <v>0</v>
      </c>
      <c r="J34" s="38">
        <f t="shared" si="6"/>
        <v>0</v>
      </c>
      <c r="K34" s="38" t="str">
        <f t="shared" ca="1" si="1"/>
        <v/>
      </c>
    </row>
    <row r="35" spans="1:11" x14ac:dyDescent="0.3">
      <c r="A35" s="7" t="str">
        <f t="shared" ca="1" si="2"/>
        <v/>
      </c>
      <c r="B35" s="3" t="str">
        <f t="shared" ca="1" si="3"/>
        <v>Mer</v>
      </c>
      <c r="C35" s="1">
        <f t="shared" ca="1" si="0"/>
        <v>43796</v>
      </c>
      <c r="D35" s="8"/>
      <c r="E35" s="8"/>
      <c r="F35" s="39">
        <f t="shared" si="4"/>
        <v>0</v>
      </c>
      <c r="G35" s="6"/>
      <c r="H35" s="6"/>
      <c r="I35" s="39">
        <f t="shared" si="5"/>
        <v>0</v>
      </c>
      <c r="J35" s="38">
        <f t="shared" si="6"/>
        <v>0</v>
      </c>
      <c r="K35" s="38" t="str">
        <f t="shared" ca="1" si="1"/>
        <v/>
      </c>
    </row>
    <row r="36" spans="1:11" x14ac:dyDescent="0.3">
      <c r="A36" s="7" t="str">
        <f t="shared" ca="1" si="2"/>
        <v/>
      </c>
      <c r="B36" s="3" t="str">
        <f t="shared" ca="1" si="3"/>
        <v>Jeu</v>
      </c>
      <c r="C36" s="1">
        <f t="shared" ca="1" si="0"/>
        <v>43797</v>
      </c>
      <c r="D36" s="8"/>
      <c r="E36" s="8"/>
      <c r="F36" s="39">
        <f t="shared" si="4"/>
        <v>0</v>
      </c>
      <c r="G36" s="6"/>
      <c r="H36" s="6"/>
      <c r="I36" s="39">
        <f t="shared" si="5"/>
        <v>0</v>
      </c>
      <c r="J36" s="38">
        <f t="shared" si="6"/>
        <v>0</v>
      </c>
      <c r="K36" s="38" t="str">
        <f t="shared" ca="1" si="1"/>
        <v/>
      </c>
    </row>
    <row r="37" spans="1:11" x14ac:dyDescent="0.3">
      <c r="A37" s="7" t="str">
        <f t="shared" ca="1" si="2"/>
        <v/>
      </c>
      <c r="B37" s="3" t="str">
        <f t="shared" ca="1" si="3"/>
        <v>Ven</v>
      </c>
      <c r="C37" s="1">
        <f t="shared" ca="1" si="0"/>
        <v>43798</v>
      </c>
      <c r="D37" s="8"/>
      <c r="E37" s="8"/>
      <c r="F37" s="39">
        <f t="shared" si="4"/>
        <v>0</v>
      </c>
      <c r="G37" s="6"/>
      <c r="H37" s="6"/>
      <c r="I37" s="39">
        <f t="shared" si="5"/>
        <v>0</v>
      </c>
      <c r="J37" s="38">
        <f t="shared" si="6"/>
        <v>0</v>
      </c>
      <c r="K37" s="38" t="str">
        <f t="shared" ca="1" si="1"/>
        <v/>
      </c>
    </row>
    <row r="38" spans="1:11" x14ac:dyDescent="0.3">
      <c r="A38" s="7" t="str">
        <f t="shared" ca="1" si="2"/>
        <v/>
      </c>
      <c r="B38" s="3" t="str">
        <f t="shared" ca="1" si="3"/>
        <v>Sam</v>
      </c>
      <c r="C38" s="1">
        <f t="shared" ca="1" si="0"/>
        <v>43799</v>
      </c>
      <c r="D38" s="8"/>
      <c r="E38" s="8"/>
      <c r="F38" s="39">
        <f t="shared" si="4"/>
        <v>0</v>
      </c>
      <c r="G38" s="6"/>
      <c r="H38" s="6"/>
      <c r="I38" s="39">
        <f t="shared" si="5"/>
        <v>0</v>
      </c>
      <c r="J38" s="38">
        <f t="shared" si="6"/>
        <v>0</v>
      </c>
      <c r="K38" s="38" t="str">
        <f t="shared" ca="1" si="1"/>
        <v/>
      </c>
    </row>
    <row r="39" spans="1:11" x14ac:dyDescent="0.3">
      <c r="A39" s="7" t="str">
        <f t="shared" ca="1" si="2"/>
        <v/>
      </c>
      <c r="B39" s="3" t="str">
        <f t="shared" ca="1" si="3"/>
        <v/>
      </c>
      <c r="C39" s="1" t="str">
        <f t="shared" ca="1" si="0"/>
        <v/>
      </c>
      <c r="D39" s="8"/>
      <c r="E39" s="8"/>
      <c r="F39" s="39">
        <f t="shared" si="4"/>
        <v>0</v>
      </c>
      <c r="G39" s="6"/>
      <c r="H39" s="6"/>
      <c r="I39" s="39">
        <f t="shared" si="5"/>
        <v>0</v>
      </c>
      <c r="J39" s="38">
        <f t="shared" si="6"/>
        <v>0</v>
      </c>
      <c r="K39" s="38" t="str">
        <f t="shared" ca="1" si="1"/>
        <v/>
      </c>
    </row>
  </sheetData>
  <mergeCells count="2">
    <mergeCell ref="A1:K5"/>
    <mergeCell ref="C6:C7"/>
  </mergeCells>
  <conditionalFormatting sqref="A9:A39">
    <cfRule type="expression" dxfId="5" priority="2">
      <formula>$A9&lt;&gt;""</formula>
    </cfRule>
  </conditionalFormatting>
  <conditionalFormatting sqref="K9:K39">
    <cfRule type="expression" dxfId="4" priority="3">
      <formula>$K9&lt;&gt;""</formula>
    </cfRule>
  </conditionalFormatting>
  <conditionalFormatting sqref="A8:A39">
    <cfRule type="expression" dxfId="3" priority="1">
      <formula>$A8&lt;&gt;""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9"/>
  <sheetViews>
    <sheetView workbookViewId="0">
      <selection activeCell="O15" sqref="O15"/>
    </sheetView>
  </sheetViews>
  <sheetFormatPr baseColWidth="10" defaultRowHeight="15.6" x14ac:dyDescent="0.3"/>
  <cols>
    <col min="1" max="1" width="7.59765625" bestFit="1" customWidth="1"/>
    <col min="2" max="2" width="8.5" bestFit="1" customWidth="1"/>
    <col min="3" max="3" width="10.09765625" style="2" bestFit="1" customWidth="1"/>
    <col min="4" max="6" width="7.09765625" style="9" customWidth="1"/>
    <col min="7" max="8" width="7.09765625" customWidth="1"/>
    <col min="9" max="9" width="7.09765625" style="4" customWidth="1"/>
    <col min="10" max="10" width="13" bestFit="1" customWidth="1"/>
    <col min="11" max="11" width="12.59765625" style="10" customWidth="1"/>
  </cols>
  <sheetData>
    <row r="1" spans="1:11" s="4" customFormat="1" ht="16.2" thickTop="1" x14ac:dyDescent="0.3">
      <c r="A1" s="61" t="s">
        <v>5</v>
      </c>
      <c r="B1" s="62"/>
      <c r="C1" s="62"/>
      <c r="D1" s="62"/>
      <c r="E1" s="62"/>
      <c r="F1" s="62"/>
      <c r="G1" s="62"/>
      <c r="H1" s="62"/>
      <c r="I1" s="62"/>
      <c r="J1" s="62"/>
      <c r="K1" s="63"/>
    </row>
    <row r="2" spans="1:11" s="4" customFormat="1" x14ac:dyDescent="0.3">
      <c r="A2" s="64"/>
      <c r="B2" s="65"/>
      <c r="C2" s="65"/>
      <c r="D2" s="65"/>
      <c r="E2" s="65"/>
      <c r="F2" s="65"/>
      <c r="G2" s="65"/>
      <c r="H2" s="65"/>
      <c r="I2" s="65"/>
      <c r="J2" s="65"/>
      <c r="K2" s="66"/>
    </row>
    <row r="3" spans="1:11" s="4" customFormat="1" x14ac:dyDescent="0.3">
      <c r="A3" s="64"/>
      <c r="B3" s="65"/>
      <c r="C3" s="65"/>
      <c r="D3" s="65"/>
      <c r="E3" s="65"/>
      <c r="F3" s="65"/>
      <c r="G3" s="65"/>
      <c r="H3" s="65"/>
      <c r="I3" s="65"/>
      <c r="J3" s="65"/>
      <c r="K3" s="66"/>
    </row>
    <row r="4" spans="1:11" s="4" customFormat="1" x14ac:dyDescent="0.3">
      <c r="A4" s="64"/>
      <c r="B4" s="65"/>
      <c r="C4" s="65"/>
      <c r="D4" s="65"/>
      <c r="E4" s="65"/>
      <c r="F4" s="65"/>
      <c r="G4" s="65"/>
      <c r="H4" s="65"/>
      <c r="I4" s="65"/>
      <c r="J4" s="65"/>
      <c r="K4" s="66"/>
    </row>
    <row r="5" spans="1:11" s="4" customFormat="1" ht="16.2" thickBot="1" x14ac:dyDescent="0.35">
      <c r="A5" s="67"/>
      <c r="B5" s="68"/>
      <c r="C5" s="68"/>
      <c r="D5" s="68"/>
      <c r="E5" s="68"/>
      <c r="F5" s="68"/>
      <c r="G5" s="68"/>
      <c r="H5" s="68"/>
      <c r="I5" s="68"/>
      <c r="J5" s="68"/>
      <c r="K5" s="69"/>
    </row>
    <row r="6" spans="1:11" s="4" customFormat="1" ht="16.2" thickTop="1" x14ac:dyDescent="0.3">
      <c r="A6" s="22"/>
      <c r="B6" s="22"/>
      <c r="C6" s="50">
        <f>Janvier!C6</f>
        <v>2019</v>
      </c>
      <c r="D6" s="23"/>
      <c r="E6" s="23"/>
      <c r="F6" s="23"/>
      <c r="G6" s="22"/>
      <c r="H6" s="22"/>
      <c r="I6" s="22"/>
      <c r="J6" s="18" t="s">
        <v>4</v>
      </c>
      <c r="K6" s="19">
        <f ca="1">SUM(Janvier:Décembre!K7)</f>
        <v>0.67708333333333337</v>
      </c>
    </row>
    <row r="7" spans="1:11" s="4" customFormat="1" x14ac:dyDescent="0.3">
      <c r="A7" s="22"/>
      <c r="B7" s="22"/>
      <c r="C7" s="51"/>
      <c r="D7" s="23"/>
      <c r="E7" s="23"/>
      <c r="F7" s="23"/>
      <c r="G7" s="22"/>
      <c r="H7" s="22"/>
      <c r="I7" s="22"/>
      <c r="J7" s="11" t="s">
        <v>10</v>
      </c>
      <c r="K7" s="12">
        <f ca="1">SUM(K9:K39)</f>
        <v>0</v>
      </c>
    </row>
    <row r="8" spans="1:11" x14ac:dyDescent="0.3">
      <c r="A8" s="24" t="s">
        <v>1</v>
      </c>
      <c r="B8" s="25" t="s">
        <v>0</v>
      </c>
      <c r="C8" s="26" t="str">
        <f ca="1">MID(CELL("nomfichier",C8),FIND("]",CELL("nomfichier",C8))+1,20)</f>
        <v>Décembre</v>
      </c>
      <c r="D8" s="27" t="s">
        <v>2</v>
      </c>
      <c r="E8" s="27" t="s">
        <v>3</v>
      </c>
      <c r="F8" s="35" t="s">
        <v>8</v>
      </c>
      <c r="G8" s="28" t="s">
        <v>2</v>
      </c>
      <c r="H8" s="29" t="s">
        <v>3</v>
      </c>
      <c r="I8" s="36" t="s">
        <v>9</v>
      </c>
      <c r="J8" s="20" t="s">
        <v>6</v>
      </c>
      <c r="K8" s="21" t="s">
        <v>7</v>
      </c>
    </row>
    <row r="9" spans="1:11" x14ac:dyDescent="0.3">
      <c r="A9" s="7" t="str">
        <f ca="1">IFERROR(IF(WEEKDAY(C9,2)=1,WEEKNUM(C9,21),""),"")</f>
        <v/>
      </c>
      <c r="B9" s="3" t="str">
        <f ca="1">IFERROR(CHOOSE(WEEKDAY(C9),"Dim","Lun","Mar","Mer","Jeu","Ven","Sam"),"")</f>
        <v>Dim</v>
      </c>
      <c r="C9" s="1">
        <f t="shared" ref="C9:C39" ca="1" si="0">IF(MONTH(DATE($C$6,MONTH(1&amp;$C$8),ROW()-8))=MONTH(1&amp;$C$8),DATE($C$6,MONTH(1&amp;$C$8),ROW()-8),"")</f>
        <v>43800</v>
      </c>
      <c r="D9" s="8"/>
      <c r="E9" s="8"/>
      <c r="F9" s="39">
        <f>MOD(E9-D9,1)</f>
        <v>0</v>
      </c>
      <c r="G9" s="6"/>
      <c r="H9" s="6"/>
      <c r="I9" s="39">
        <f>MOD(H9-G9,1)</f>
        <v>0</v>
      </c>
      <c r="J9" s="38">
        <f>MOD(H9-D9,1)-MOD(G9-E9,1)</f>
        <v>0</v>
      </c>
      <c r="K9" s="38">
        <f t="shared" ref="K9:K39" ca="1" si="1">IFERROR(IF(WEEKDAY($C9)=1,SUM($J3:$J9),""),"")</f>
        <v>0</v>
      </c>
    </row>
    <row r="10" spans="1:11" x14ac:dyDescent="0.3">
      <c r="A10" s="7">
        <f t="shared" ref="A10:A39" ca="1" si="2">IFERROR(IF(WEEKDAY(C10,2)=1,WEEKNUM(C10,21),""),"")</f>
        <v>49</v>
      </c>
      <c r="B10" s="3" t="str">
        <f t="shared" ref="B10:B39" ca="1" si="3">IFERROR(CHOOSE(WEEKDAY(C10),"Dim","Lun","Mar","Mer","Jeu","Ven","Sam"),"")</f>
        <v>Lun</v>
      </c>
      <c r="C10" s="1">
        <f t="shared" ca="1" si="0"/>
        <v>43801</v>
      </c>
      <c r="D10" s="8"/>
      <c r="E10" s="8"/>
      <c r="F10" s="39">
        <f t="shared" ref="F10:F39" si="4">MOD(E10-D10,1)</f>
        <v>0</v>
      </c>
      <c r="G10" s="6"/>
      <c r="H10" s="6"/>
      <c r="I10" s="39">
        <f t="shared" ref="I10:I39" si="5">MOD(H10-G10,1)</f>
        <v>0</v>
      </c>
      <c r="J10" s="38">
        <f t="shared" ref="J10:J39" si="6">MOD(H10-D10,1)-MOD(G10-E10,1)</f>
        <v>0</v>
      </c>
      <c r="K10" s="38" t="str">
        <f t="shared" ca="1" si="1"/>
        <v/>
      </c>
    </row>
    <row r="11" spans="1:11" x14ac:dyDescent="0.3">
      <c r="A11" s="7" t="str">
        <f t="shared" ca="1" si="2"/>
        <v/>
      </c>
      <c r="B11" s="3" t="str">
        <f t="shared" ca="1" si="3"/>
        <v>Mar</v>
      </c>
      <c r="C11" s="1">
        <f t="shared" ca="1" si="0"/>
        <v>43802</v>
      </c>
      <c r="D11" s="8"/>
      <c r="E11" s="8"/>
      <c r="F11" s="39">
        <f t="shared" si="4"/>
        <v>0</v>
      </c>
      <c r="G11" s="6"/>
      <c r="H11" s="6"/>
      <c r="I11" s="39">
        <f t="shared" si="5"/>
        <v>0</v>
      </c>
      <c r="J11" s="38">
        <f t="shared" si="6"/>
        <v>0</v>
      </c>
      <c r="K11" s="38" t="str">
        <f t="shared" ca="1" si="1"/>
        <v/>
      </c>
    </row>
    <row r="12" spans="1:11" x14ac:dyDescent="0.3">
      <c r="A12" s="7" t="str">
        <f t="shared" ca="1" si="2"/>
        <v/>
      </c>
      <c r="B12" s="3" t="str">
        <f t="shared" ca="1" si="3"/>
        <v>Mer</v>
      </c>
      <c r="C12" s="1">
        <f t="shared" ca="1" si="0"/>
        <v>43803</v>
      </c>
      <c r="D12" s="8"/>
      <c r="E12" s="8"/>
      <c r="F12" s="39">
        <f t="shared" si="4"/>
        <v>0</v>
      </c>
      <c r="G12" s="6"/>
      <c r="H12" s="6"/>
      <c r="I12" s="39">
        <f t="shared" si="5"/>
        <v>0</v>
      </c>
      <c r="J12" s="38">
        <f t="shared" si="6"/>
        <v>0</v>
      </c>
      <c r="K12" s="38" t="str">
        <f t="shared" ca="1" si="1"/>
        <v/>
      </c>
    </row>
    <row r="13" spans="1:11" x14ac:dyDescent="0.3">
      <c r="A13" s="7" t="str">
        <f t="shared" ca="1" si="2"/>
        <v/>
      </c>
      <c r="B13" s="3" t="str">
        <f t="shared" ca="1" si="3"/>
        <v>Jeu</v>
      </c>
      <c r="C13" s="1">
        <f t="shared" ca="1" si="0"/>
        <v>43804</v>
      </c>
      <c r="D13" s="8"/>
      <c r="E13" s="8"/>
      <c r="F13" s="39">
        <f t="shared" si="4"/>
        <v>0</v>
      </c>
      <c r="G13" s="6"/>
      <c r="H13" s="6"/>
      <c r="I13" s="39">
        <f t="shared" si="5"/>
        <v>0</v>
      </c>
      <c r="J13" s="38">
        <f t="shared" si="6"/>
        <v>0</v>
      </c>
      <c r="K13" s="38" t="str">
        <f t="shared" ca="1" si="1"/>
        <v/>
      </c>
    </row>
    <row r="14" spans="1:11" x14ac:dyDescent="0.3">
      <c r="A14" s="7" t="str">
        <f t="shared" ca="1" si="2"/>
        <v/>
      </c>
      <c r="B14" s="3" t="str">
        <f t="shared" ca="1" si="3"/>
        <v>Ven</v>
      </c>
      <c r="C14" s="1">
        <f t="shared" ca="1" si="0"/>
        <v>43805</v>
      </c>
      <c r="D14" s="8"/>
      <c r="E14" s="8"/>
      <c r="F14" s="39">
        <f t="shared" si="4"/>
        <v>0</v>
      </c>
      <c r="G14" s="6"/>
      <c r="H14" s="6"/>
      <c r="I14" s="39">
        <f t="shared" si="5"/>
        <v>0</v>
      </c>
      <c r="J14" s="38">
        <f t="shared" si="6"/>
        <v>0</v>
      </c>
      <c r="K14" s="38" t="str">
        <f t="shared" ca="1" si="1"/>
        <v/>
      </c>
    </row>
    <row r="15" spans="1:11" x14ac:dyDescent="0.3">
      <c r="A15" s="7" t="str">
        <f t="shared" ca="1" si="2"/>
        <v/>
      </c>
      <c r="B15" s="3" t="str">
        <f t="shared" ca="1" si="3"/>
        <v>Sam</v>
      </c>
      <c r="C15" s="1">
        <f t="shared" ca="1" si="0"/>
        <v>43806</v>
      </c>
      <c r="D15" s="8"/>
      <c r="E15" s="8"/>
      <c r="F15" s="39">
        <f t="shared" si="4"/>
        <v>0</v>
      </c>
      <c r="G15" s="6"/>
      <c r="H15" s="6"/>
      <c r="I15" s="39">
        <f t="shared" si="5"/>
        <v>0</v>
      </c>
      <c r="J15" s="38">
        <f t="shared" si="6"/>
        <v>0</v>
      </c>
      <c r="K15" s="38" t="str">
        <f t="shared" ca="1" si="1"/>
        <v/>
      </c>
    </row>
    <row r="16" spans="1:11" x14ac:dyDescent="0.3">
      <c r="A16" s="7" t="str">
        <f t="shared" ca="1" si="2"/>
        <v/>
      </c>
      <c r="B16" s="3" t="str">
        <f t="shared" ca="1" si="3"/>
        <v>Dim</v>
      </c>
      <c r="C16" s="1">
        <f t="shared" ca="1" si="0"/>
        <v>43807</v>
      </c>
      <c r="D16" s="8"/>
      <c r="E16" s="8"/>
      <c r="F16" s="39">
        <f t="shared" si="4"/>
        <v>0</v>
      </c>
      <c r="G16" s="6"/>
      <c r="H16" s="6"/>
      <c r="I16" s="39">
        <f t="shared" si="5"/>
        <v>0</v>
      </c>
      <c r="J16" s="38">
        <f t="shared" si="6"/>
        <v>0</v>
      </c>
      <c r="K16" s="38">
        <f t="shared" ca="1" si="1"/>
        <v>0</v>
      </c>
    </row>
    <row r="17" spans="1:11" x14ac:dyDescent="0.3">
      <c r="A17" s="7">
        <f t="shared" ca="1" si="2"/>
        <v>50</v>
      </c>
      <c r="B17" s="3" t="str">
        <f t="shared" ca="1" si="3"/>
        <v>Lun</v>
      </c>
      <c r="C17" s="1">
        <f t="shared" ca="1" si="0"/>
        <v>43808</v>
      </c>
      <c r="D17" s="8"/>
      <c r="E17" s="8"/>
      <c r="F17" s="39">
        <f t="shared" si="4"/>
        <v>0</v>
      </c>
      <c r="G17" s="6"/>
      <c r="H17" s="6"/>
      <c r="I17" s="39">
        <f t="shared" si="5"/>
        <v>0</v>
      </c>
      <c r="J17" s="38">
        <f t="shared" si="6"/>
        <v>0</v>
      </c>
      <c r="K17" s="38" t="str">
        <f t="shared" ca="1" si="1"/>
        <v/>
      </c>
    </row>
    <row r="18" spans="1:11" x14ac:dyDescent="0.3">
      <c r="A18" s="7" t="str">
        <f t="shared" ca="1" si="2"/>
        <v/>
      </c>
      <c r="B18" s="3" t="str">
        <f t="shared" ca="1" si="3"/>
        <v>Mar</v>
      </c>
      <c r="C18" s="1">
        <f t="shared" ca="1" si="0"/>
        <v>43809</v>
      </c>
      <c r="D18" s="8"/>
      <c r="E18" s="8"/>
      <c r="F18" s="39">
        <f t="shared" si="4"/>
        <v>0</v>
      </c>
      <c r="G18" s="6"/>
      <c r="H18" s="6"/>
      <c r="I18" s="39">
        <f t="shared" si="5"/>
        <v>0</v>
      </c>
      <c r="J18" s="38">
        <f t="shared" si="6"/>
        <v>0</v>
      </c>
      <c r="K18" s="38" t="str">
        <f t="shared" ca="1" si="1"/>
        <v/>
      </c>
    </row>
    <row r="19" spans="1:11" x14ac:dyDescent="0.3">
      <c r="A19" s="7" t="str">
        <f t="shared" ca="1" si="2"/>
        <v/>
      </c>
      <c r="B19" s="3" t="str">
        <f t="shared" ca="1" si="3"/>
        <v>Mer</v>
      </c>
      <c r="C19" s="1">
        <f t="shared" ca="1" si="0"/>
        <v>43810</v>
      </c>
      <c r="D19" s="8"/>
      <c r="E19" s="8"/>
      <c r="F19" s="39">
        <f t="shared" si="4"/>
        <v>0</v>
      </c>
      <c r="G19" s="6"/>
      <c r="H19" s="6"/>
      <c r="I19" s="39">
        <f t="shared" si="5"/>
        <v>0</v>
      </c>
      <c r="J19" s="38">
        <f t="shared" si="6"/>
        <v>0</v>
      </c>
      <c r="K19" s="38" t="str">
        <f t="shared" ca="1" si="1"/>
        <v/>
      </c>
    </row>
    <row r="20" spans="1:11" x14ac:dyDescent="0.3">
      <c r="A20" s="7" t="str">
        <f t="shared" ca="1" si="2"/>
        <v/>
      </c>
      <c r="B20" s="3" t="str">
        <f t="shared" ca="1" si="3"/>
        <v>Jeu</v>
      </c>
      <c r="C20" s="1">
        <f t="shared" ca="1" si="0"/>
        <v>43811</v>
      </c>
      <c r="D20" s="8"/>
      <c r="E20" s="8"/>
      <c r="F20" s="39">
        <f t="shared" si="4"/>
        <v>0</v>
      </c>
      <c r="G20" s="6"/>
      <c r="H20" s="6"/>
      <c r="I20" s="39">
        <f t="shared" si="5"/>
        <v>0</v>
      </c>
      <c r="J20" s="38">
        <f t="shared" si="6"/>
        <v>0</v>
      </c>
      <c r="K20" s="38" t="str">
        <f t="shared" ca="1" si="1"/>
        <v/>
      </c>
    </row>
    <row r="21" spans="1:11" x14ac:dyDescent="0.3">
      <c r="A21" s="7" t="str">
        <f t="shared" ca="1" si="2"/>
        <v/>
      </c>
      <c r="B21" s="3" t="str">
        <f t="shared" ca="1" si="3"/>
        <v>Ven</v>
      </c>
      <c r="C21" s="1">
        <f t="shared" ca="1" si="0"/>
        <v>43812</v>
      </c>
      <c r="D21" s="8"/>
      <c r="E21" s="8"/>
      <c r="F21" s="39">
        <f t="shared" si="4"/>
        <v>0</v>
      </c>
      <c r="G21" s="6"/>
      <c r="H21" s="6"/>
      <c r="I21" s="39">
        <f t="shared" si="5"/>
        <v>0</v>
      </c>
      <c r="J21" s="38">
        <f t="shared" si="6"/>
        <v>0</v>
      </c>
      <c r="K21" s="38" t="str">
        <f t="shared" ca="1" si="1"/>
        <v/>
      </c>
    </row>
    <row r="22" spans="1:11" x14ac:dyDescent="0.3">
      <c r="A22" s="7" t="str">
        <f t="shared" ca="1" si="2"/>
        <v/>
      </c>
      <c r="B22" s="3" t="str">
        <f t="shared" ca="1" si="3"/>
        <v>Sam</v>
      </c>
      <c r="C22" s="1">
        <f t="shared" ca="1" si="0"/>
        <v>43813</v>
      </c>
      <c r="D22" s="8"/>
      <c r="E22" s="8"/>
      <c r="F22" s="39">
        <f t="shared" si="4"/>
        <v>0</v>
      </c>
      <c r="G22" s="6"/>
      <c r="H22" s="6"/>
      <c r="I22" s="39">
        <f t="shared" si="5"/>
        <v>0</v>
      </c>
      <c r="J22" s="38">
        <f t="shared" si="6"/>
        <v>0</v>
      </c>
      <c r="K22" s="38" t="str">
        <f t="shared" ca="1" si="1"/>
        <v/>
      </c>
    </row>
    <row r="23" spans="1:11" x14ac:dyDescent="0.3">
      <c r="A23" s="7" t="str">
        <f t="shared" ca="1" si="2"/>
        <v/>
      </c>
      <c r="B23" s="3" t="str">
        <f t="shared" ca="1" si="3"/>
        <v>Dim</v>
      </c>
      <c r="C23" s="1">
        <f t="shared" ca="1" si="0"/>
        <v>43814</v>
      </c>
      <c r="D23" s="8"/>
      <c r="E23" s="8"/>
      <c r="F23" s="39">
        <f t="shared" si="4"/>
        <v>0</v>
      </c>
      <c r="G23" s="6"/>
      <c r="H23" s="6"/>
      <c r="I23" s="39">
        <f t="shared" si="5"/>
        <v>0</v>
      </c>
      <c r="J23" s="38">
        <f t="shared" si="6"/>
        <v>0</v>
      </c>
      <c r="K23" s="38">
        <f t="shared" ca="1" si="1"/>
        <v>0</v>
      </c>
    </row>
    <row r="24" spans="1:11" x14ac:dyDescent="0.3">
      <c r="A24" s="7">
        <f t="shared" ca="1" si="2"/>
        <v>51</v>
      </c>
      <c r="B24" s="3" t="str">
        <f t="shared" ca="1" si="3"/>
        <v>Lun</v>
      </c>
      <c r="C24" s="1">
        <f t="shared" ca="1" si="0"/>
        <v>43815</v>
      </c>
      <c r="D24" s="8"/>
      <c r="E24" s="8"/>
      <c r="F24" s="39">
        <f t="shared" si="4"/>
        <v>0</v>
      </c>
      <c r="G24" s="6"/>
      <c r="H24" s="6"/>
      <c r="I24" s="39">
        <f t="shared" si="5"/>
        <v>0</v>
      </c>
      <c r="J24" s="38">
        <f t="shared" si="6"/>
        <v>0</v>
      </c>
      <c r="K24" s="38" t="str">
        <f t="shared" ca="1" si="1"/>
        <v/>
      </c>
    </row>
    <row r="25" spans="1:11" x14ac:dyDescent="0.3">
      <c r="A25" s="7" t="str">
        <f t="shared" ca="1" si="2"/>
        <v/>
      </c>
      <c r="B25" s="3" t="str">
        <f t="shared" ca="1" si="3"/>
        <v>Mar</v>
      </c>
      <c r="C25" s="1">
        <f t="shared" ca="1" si="0"/>
        <v>43816</v>
      </c>
      <c r="D25" s="8"/>
      <c r="E25" s="8"/>
      <c r="F25" s="39">
        <f t="shared" si="4"/>
        <v>0</v>
      </c>
      <c r="G25" s="6"/>
      <c r="H25" s="6"/>
      <c r="I25" s="39">
        <f t="shared" si="5"/>
        <v>0</v>
      </c>
      <c r="J25" s="38">
        <f t="shared" si="6"/>
        <v>0</v>
      </c>
      <c r="K25" s="38" t="str">
        <f t="shared" ca="1" si="1"/>
        <v/>
      </c>
    </row>
    <row r="26" spans="1:11" x14ac:dyDescent="0.3">
      <c r="A26" s="7" t="str">
        <f t="shared" ca="1" si="2"/>
        <v/>
      </c>
      <c r="B26" s="3" t="str">
        <f t="shared" ca="1" si="3"/>
        <v>Mer</v>
      </c>
      <c r="C26" s="1">
        <f t="shared" ca="1" si="0"/>
        <v>43817</v>
      </c>
      <c r="D26" s="8"/>
      <c r="E26" s="8"/>
      <c r="F26" s="39">
        <f t="shared" si="4"/>
        <v>0</v>
      </c>
      <c r="G26" s="6"/>
      <c r="H26" s="6"/>
      <c r="I26" s="39">
        <f t="shared" si="5"/>
        <v>0</v>
      </c>
      <c r="J26" s="38">
        <f t="shared" si="6"/>
        <v>0</v>
      </c>
      <c r="K26" s="38" t="str">
        <f t="shared" ca="1" si="1"/>
        <v/>
      </c>
    </row>
    <row r="27" spans="1:11" x14ac:dyDescent="0.3">
      <c r="A27" s="7" t="str">
        <f t="shared" ca="1" si="2"/>
        <v/>
      </c>
      <c r="B27" s="3" t="str">
        <f t="shared" ca="1" si="3"/>
        <v>Jeu</v>
      </c>
      <c r="C27" s="1">
        <f t="shared" ca="1" si="0"/>
        <v>43818</v>
      </c>
      <c r="D27" s="8"/>
      <c r="E27" s="8"/>
      <c r="F27" s="39">
        <f t="shared" si="4"/>
        <v>0</v>
      </c>
      <c r="G27" s="6"/>
      <c r="H27" s="6"/>
      <c r="I27" s="39">
        <f t="shared" si="5"/>
        <v>0</v>
      </c>
      <c r="J27" s="38">
        <f t="shared" si="6"/>
        <v>0</v>
      </c>
      <c r="K27" s="38" t="str">
        <f t="shared" ca="1" si="1"/>
        <v/>
      </c>
    </row>
    <row r="28" spans="1:11" x14ac:dyDescent="0.3">
      <c r="A28" s="7" t="str">
        <f t="shared" ca="1" si="2"/>
        <v/>
      </c>
      <c r="B28" s="3" t="str">
        <f t="shared" ca="1" si="3"/>
        <v>Ven</v>
      </c>
      <c r="C28" s="1">
        <f t="shared" ca="1" si="0"/>
        <v>43819</v>
      </c>
      <c r="D28" s="8"/>
      <c r="E28" s="8"/>
      <c r="F28" s="39">
        <f t="shared" si="4"/>
        <v>0</v>
      </c>
      <c r="G28" s="6"/>
      <c r="H28" s="6"/>
      <c r="I28" s="39">
        <f t="shared" si="5"/>
        <v>0</v>
      </c>
      <c r="J28" s="38">
        <f t="shared" si="6"/>
        <v>0</v>
      </c>
      <c r="K28" s="38" t="str">
        <f t="shared" ca="1" si="1"/>
        <v/>
      </c>
    </row>
    <row r="29" spans="1:11" x14ac:dyDescent="0.3">
      <c r="A29" s="7" t="str">
        <f t="shared" ca="1" si="2"/>
        <v/>
      </c>
      <c r="B29" s="3" t="str">
        <f t="shared" ca="1" si="3"/>
        <v>Sam</v>
      </c>
      <c r="C29" s="1">
        <f t="shared" ca="1" si="0"/>
        <v>43820</v>
      </c>
      <c r="D29" s="8"/>
      <c r="E29" s="8"/>
      <c r="F29" s="39">
        <f t="shared" si="4"/>
        <v>0</v>
      </c>
      <c r="G29" s="6"/>
      <c r="H29" s="6"/>
      <c r="I29" s="39">
        <f t="shared" si="5"/>
        <v>0</v>
      </c>
      <c r="J29" s="38">
        <f t="shared" si="6"/>
        <v>0</v>
      </c>
      <c r="K29" s="38" t="str">
        <f t="shared" ca="1" si="1"/>
        <v/>
      </c>
    </row>
    <row r="30" spans="1:11" x14ac:dyDescent="0.3">
      <c r="A30" s="7" t="str">
        <f t="shared" ca="1" si="2"/>
        <v/>
      </c>
      <c r="B30" s="3" t="str">
        <f t="shared" ca="1" si="3"/>
        <v>Dim</v>
      </c>
      <c r="C30" s="1">
        <f t="shared" ca="1" si="0"/>
        <v>43821</v>
      </c>
      <c r="D30" s="8"/>
      <c r="E30" s="8"/>
      <c r="F30" s="39">
        <f t="shared" si="4"/>
        <v>0</v>
      </c>
      <c r="G30" s="6"/>
      <c r="H30" s="6"/>
      <c r="I30" s="39">
        <f t="shared" si="5"/>
        <v>0</v>
      </c>
      <c r="J30" s="38">
        <f t="shared" si="6"/>
        <v>0</v>
      </c>
      <c r="K30" s="38">
        <f t="shared" ca="1" si="1"/>
        <v>0</v>
      </c>
    </row>
    <row r="31" spans="1:11" x14ac:dyDescent="0.3">
      <c r="A31" s="7">
        <f t="shared" ca="1" si="2"/>
        <v>52</v>
      </c>
      <c r="B31" s="3" t="str">
        <f t="shared" ca="1" si="3"/>
        <v>Lun</v>
      </c>
      <c r="C31" s="1">
        <f t="shared" ca="1" si="0"/>
        <v>43822</v>
      </c>
      <c r="D31" s="8"/>
      <c r="E31" s="8"/>
      <c r="F31" s="39">
        <f t="shared" si="4"/>
        <v>0</v>
      </c>
      <c r="G31" s="6"/>
      <c r="H31" s="6"/>
      <c r="I31" s="39">
        <f t="shared" si="5"/>
        <v>0</v>
      </c>
      <c r="J31" s="38">
        <f t="shared" si="6"/>
        <v>0</v>
      </c>
      <c r="K31" s="38" t="str">
        <f t="shared" ca="1" si="1"/>
        <v/>
      </c>
    </row>
    <row r="32" spans="1:11" x14ac:dyDescent="0.3">
      <c r="A32" s="7" t="str">
        <f t="shared" ca="1" si="2"/>
        <v/>
      </c>
      <c r="B32" s="3" t="str">
        <f t="shared" ca="1" si="3"/>
        <v>Mar</v>
      </c>
      <c r="C32" s="1">
        <f t="shared" ca="1" si="0"/>
        <v>43823</v>
      </c>
      <c r="D32" s="8"/>
      <c r="E32" s="8"/>
      <c r="F32" s="39">
        <f t="shared" si="4"/>
        <v>0</v>
      </c>
      <c r="G32" s="6"/>
      <c r="H32" s="6"/>
      <c r="I32" s="39">
        <f t="shared" si="5"/>
        <v>0</v>
      </c>
      <c r="J32" s="38">
        <f t="shared" si="6"/>
        <v>0</v>
      </c>
      <c r="K32" s="38" t="str">
        <f t="shared" ca="1" si="1"/>
        <v/>
      </c>
    </row>
    <row r="33" spans="1:11" x14ac:dyDescent="0.3">
      <c r="A33" s="7" t="str">
        <f t="shared" ca="1" si="2"/>
        <v/>
      </c>
      <c r="B33" s="3" t="str">
        <f t="shared" ca="1" si="3"/>
        <v>Mer</v>
      </c>
      <c r="C33" s="1">
        <f t="shared" ca="1" si="0"/>
        <v>43824</v>
      </c>
      <c r="D33" s="8"/>
      <c r="E33" s="8"/>
      <c r="F33" s="39">
        <f t="shared" si="4"/>
        <v>0</v>
      </c>
      <c r="G33" s="6"/>
      <c r="H33" s="6"/>
      <c r="I33" s="39">
        <f t="shared" si="5"/>
        <v>0</v>
      </c>
      <c r="J33" s="38">
        <f t="shared" si="6"/>
        <v>0</v>
      </c>
      <c r="K33" s="38" t="str">
        <f t="shared" ca="1" si="1"/>
        <v/>
      </c>
    </row>
    <row r="34" spans="1:11" x14ac:dyDescent="0.3">
      <c r="A34" s="7" t="str">
        <f t="shared" ca="1" si="2"/>
        <v/>
      </c>
      <c r="B34" s="3" t="str">
        <f t="shared" ca="1" si="3"/>
        <v>Jeu</v>
      </c>
      <c r="C34" s="1">
        <f t="shared" ca="1" si="0"/>
        <v>43825</v>
      </c>
      <c r="D34" s="8"/>
      <c r="E34" s="8"/>
      <c r="F34" s="39">
        <f t="shared" si="4"/>
        <v>0</v>
      </c>
      <c r="G34" s="6"/>
      <c r="H34" s="6"/>
      <c r="I34" s="39">
        <f t="shared" si="5"/>
        <v>0</v>
      </c>
      <c r="J34" s="38">
        <f t="shared" si="6"/>
        <v>0</v>
      </c>
      <c r="K34" s="38" t="str">
        <f t="shared" ca="1" si="1"/>
        <v/>
      </c>
    </row>
    <row r="35" spans="1:11" x14ac:dyDescent="0.3">
      <c r="A35" s="7" t="str">
        <f t="shared" ca="1" si="2"/>
        <v/>
      </c>
      <c r="B35" s="3" t="str">
        <f t="shared" ca="1" si="3"/>
        <v>Ven</v>
      </c>
      <c r="C35" s="1">
        <f t="shared" ca="1" si="0"/>
        <v>43826</v>
      </c>
      <c r="D35" s="8"/>
      <c r="E35" s="8"/>
      <c r="F35" s="39">
        <f t="shared" si="4"/>
        <v>0</v>
      </c>
      <c r="G35" s="6"/>
      <c r="H35" s="6"/>
      <c r="I35" s="39">
        <f t="shared" si="5"/>
        <v>0</v>
      </c>
      <c r="J35" s="38">
        <f t="shared" si="6"/>
        <v>0</v>
      </c>
      <c r="K35" s="38" t="str">
        <f t="shared" ca="1" si="1"/>
        <v/>
      </c>
    </row>
    <row r="36" spans="1:11" x14ac:dyDescent="0.3">
      <c r="A36" s="7" t="str">
        <f t="shared" ca="1" si="2"/>
        <v/>
      </c>
      <c r="B36" s="3" t="str">
        <f t="shared" ca="1" si="3"/>
        <v>Sam</v>
      </c>
      <c r="C36" s="1">
        <f t="shared" ca="1" si="0"/>
        <v>43827</v>
      </c>
      <c r="D36" s="8"/>
      <c r="E36" s="8"/>
      <c r="F36" s="39">
        <f t="shared" si="4"/>
        <v>0</v>
      </c>
      <c r="G36" s="6"/>
      <c r="H36" s="6"/>
      <c r="I36" s="39">
        <f t="shared" si="5"/>
        <v>0</v>
      </c>
      <c r="J36" s="38">
        <f t="shared" si="6"/>
        <v>0</v>
      </c>
      <c r="K36" s="38" t="str">
        <f t="shared" ca="1" si="1"/>
        <v/>
      </c>
    </row>
    <row r="37" spans="1:11" x14ac:dyDescent="0.3">
      <c r="A37" s="7" t="str">
        <f t="shared" ca="1" si="2"/>
        <v/>
      </c>
      <c r="B37" s="3" t="str">
        <f t="shared" ca="1" si="3"/>
        <v>Dim</v>
      </c>
      <c r="C37" s="1">
        <f t="shared" ca="1" si="0"/>
        <v>43828</v>
      </c>
      <c r="D37" s="8"/>
      <c r="E37" s="8"/>
      <c r="F37" s="39">
        <f t="shared" si="4"/>
        <v>0</v>
      </c>
      <c r="G37" s="6"/>
      <c r="H37" s="6"/>
      <c r="I37" s="39">
        <f t="shared" si="5"/>
        <v>0</v>
      </c>
      <c r="J37" s="38">
        <f t="shared" si="6"/>
        <v>0</v>
      </c>
      <c r="K37" s="38">
        <f t="shared" ca="1" si="1"/>
        <v>0</v>
      </c>
    </row>
    <row r="38" spans="1:11" x14ac:dyDescent="0.3">
      <c r="A38" s="7">
        <f t="shared" ca="1" si="2"/>
        <v>1</v>
      </c>
      <c r="B38" s="3" t="str">
        <f t="shared" ca="1" si="3"/>
        <v>Lun</v>
      </c>
      <c r="C38" s="1">
        <f t="shared" ca="1" si="0"/>
        <v>43829</v>
      </c>
      <c r="D38" s="8"/>
      <c r="E38" s="8"/>
      <c r="F38" s="39">
        <f t="shared" si="4"/>
        <v>0</v>
      </c>
      <c r="G38" s="6"/>
      <c r="H38" s="6"/>
      <c r="I38" s="39">
        <f t="shared" si="5"/>
        <v>0</v>
      </c>
      <c r="J38" s="38">
        <f t="shared" si="6"/>
        <v>0</v>
      </c>
      <c r="K38" s="38" t="str">
        <f t="shared" ca="1" si="1"/>
        <v/>
      </c>
    </row>
    <row r="39" spans="1:11" x14ac:dyDescent="0.3">
      <c r="A39" s="7" t="str">
        <f t="shared" ca="1" si="2"/>
        <v/>
      </c>
      <c r="B39" s="3" t="str">
        <f t="shared" ca="1" si="3"/>
        <v>Mar</v>
      </c>
      <c r="C39" s="1">
        <f t="shared" ca="1" si="0"/>
        <v>43830</v>
      </c>
      <c r="D39" s="8"/>
      <c r="E39" s="8"/>
      <c r="F39" s="39">
        <f t="shared" si="4"/>
        <v>0</v>
      </c>
      <c r="G39" s="6"/>
      <c r="H39" s="6"/>
      <c r="I39" s="39">
        <f t="shared" si="5"/>
        <v>0</v>
      </c>
      <c r="J39" s="38">
        <f t="shared" si="6"/>
        <v>0</v>
      </c>
      <c r="K39" s="38" t="str">
        <f t="shared" ca="1" si="1"/>
        <v/>
      </c>
    </row>
  </sheetData>
  <mergeCells count="2">
    <mergeCell ref="A1:K5"/>
    <mergeCell ref="C6:C7"/>
  </mergeCells>
  <conditionalFormatting sqref="A9:A39">
    <cfRule type="expression" dxfId="2" priority="2">
      <formula>$A9&lt;&gt;""</formula>
    </cfRule>
  </conditionalFormatting>
  <conditionalFormatting sqref="K9:K39">
    <cfRule type="expression" dxfId="1" priority="3">
      <formula>$K9&lt;&gt;""</formula>
    </cfRule>
  </conditionalFormatting>
  <conditionalFormatting sqref="A8:A39">
    <cfRule type="expression" dxfId="0" priority="1">
      <formula>$A8&lt;&gt;""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2017-11-11T07:21:16Z</dcterms:created>
  <dcterms:modified xsi:type="dcterms:W3CDTF">2019-05-15T02:21:26Z</dcterms:modified>
</cp:coreProperties>
</file>