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9708" yWindow="252" windowWidth="7968" windowHeight="9780" activeTab="1"/>
  </bookViews>
  <sheets>
    <sheet name="SAISIE" sheetId="3" r:id="rId1"/>
    <sheet name="ETUDE STATISTIQUE" sheetId="4" r:id="rId2"/>
  </sheets>
  <definedNames>
    <definedName name="_xlnm._FilterDatabase" localSheetId="0" hidden="1">SAISIE!$A$4:$AB$229</definedName>
    <definedName name="COTES_D_ARMOR">SAISIE!#REF!</definedName>
    <definedName name="Print_Area_0">#REF!</definedName>
    <definedName name="Print_Area_1">#REF!</definedName>
    <definedName name="Print_Area_3">#REF!</definedName>
    <definedName name="PUBLIC">SAISIE!#REF!</definedName>
    <definedName name="_xlnm.Print_Area" localSheetId="0">SAISIE!$A$5:$D$229</definedName>
  </definedNames>
  <calcPr calcId="145621"/>
</workbook>
</file>

<file path=xl/calcChain.xml><?xml version="1.0" encoding="utf-8"?>
<calcChain xmlns="http://schemas.openxmlformats.org/spreadsheetml/2006/main">
  <c r="C11" i="4" l="1"/>
  <c r="C10" i="4"/>
  <c r="C9" i="4"/>
  <c r="C3" i="4" l="1"/>
  <c r="N3" i="4" s="1"/>
  <c r="C4" i="4"/>
  <c r="G4" i="4" s="1"/>
  <c r="C5" i="4"/>
  <c r="G5" i="4" s="1"/>
  <c r="C6" i="4"/>
  <c r="G6" i="4" s="1"/>
  <c r="Z174" i="3"/>
  <c r="AA174" i="3"/>
  <c r="Z175" i="3"/>
  <c r="AA175" i="3"/>
  <c r="Z176" i="3"/>
  <c r="AA176" i="3"/>
  <c r="Z177" i="3"/>
  <c r="AA177" i="3"/>
  <c r="Z178" i="3"/>
  <c r="AA178" i="3"/>
  <c r="Z179" i="3"/>
  <c r="AA179" i="3"/>
  <c r="Z180" i="3"/>
  <c r="AA180" i="3"/>
  <c r="Z181" i="3"/>
  <c r="AA181" i="3"/>
  <c r="Z182" i="3"/>
  <c r="AA182" i="3"/>
  <c r="Z183" i="3"/>
  <c r="AA183" i="3"/>
  <c r="Z184" i="3"/>
  <c r="AA184" i="3"/>
  <c r="Z185" i="3"/>
  <c r="AA185" i="3"/>
  <c r="Z186" i="3"/>
  <c r="AA186" i="3"/>
  <c r="Z187" i="3"/>
  <c r="AA187" i="3"/>
  <c r="Z188" i="3"/>
  <c r="AA188" i="3"/>
  <c r="Z189" i="3"/>
  <c r="AA189" i="3"/>
  <c r="Z190" i="3"/>
  <c r="AA190" i="3"/>
  <c r="Z191" i="3"/>
  <c r="AA191" i="3"/>
  <c r="Z192" i="3"/>
  <c r="AA192" i="3"/>
  <c r="Z193" i="3"/>
  <c r="AA193" i="3"/>
  <c r="Z194" i="3"/>
  <c r="AA194" i="3"/>
  <c r="Z195" i="3"/>
  <c r="AA195" i="3"/>
  <c r="Z196" i="3"/>
  <c r="AA196" i="3"/>
  <c r="Z197" i="3"/>
  <c r="AA197" i="3"/>
  <c r="Z198" i="3"/>
  <c r="AA198" i="3"/>
  <c r="Z199" i="3"/>
  <c r="AA199" i="3"/>
  <c r="Z200" i="3"/>
  <c r="AA200" i="3"/>
  <c r="Z201" i="3"/>
  <c r="AA201" i="3"/>
  <c r="Z202" i="3"/>
  <c r="AA202" i="3"/>
  <c r="Z203" i="3"/>
  <c r="AA203" i="3"/>
  <c r="Z204" i="3"/>
  <c r="AA204" i="3"/>
  <c r="Z205" i="3"/>
  <c r="AA205" i="3"/>
  <c r="Z206" i="3"/>
  <c r="AA206" i="3"/>
  <c r="Z207" i="3"/>
  <c r="AA207" i="3"/>
  <c r="Z208" i="3"/>
  <c r="AA208" i="3"/>
  <c r="Z209" i="3"/>
  <c r="AA209" i="3"/>
  <c r="Z210" i="3"/>
  <c r="AA210" i="3"/>
  <c r="Z211" i="3"/>
  <c r="AA211" i="3"/>
  <c r="Z212" i="3"/>
  <c r="AA212" i="3"/>
  <c r="Z213" i="3"/>
  <c r="AA213" i="3"/>
  <c r="Z214" i="3"/>
  <c r="AA214" i="3"/>
  <c r="Z215" i="3"/>
  <c r="AA215" i="3"/>
  <c r="Z216" i="3"/>
  <c r="AA216" i="3"/>
  <c r="Z217" i="3"/>
  <c r="AA217" i="3"/>
  <c r="Z218" i="3"/>
  <c r="AA218" i="3"/>
  <c r="Z219" i="3"/>
  <c r="AA219" i="3"/>
  <c r="Z220" i="3"/>
  <c r="AA220" i="3"/>
  <c r="Z221" i="3"/>
  <c r="AA221" i="3"/>
  <c r="Z222" i="3"/>
  <c r="AA222" i="3"/>
  <c r="Z223" i="3"/>
  <c r="AA223" i="3"/>
  <c r="Z224" i="3"/>
  <c r="AA224" i="3"/>
  <c r="Z225" i="3"/>
  <c r="AA225" i="3"/>
  <c r="Z226" i="3"/>
  <c r="AA226" i="3"/>
  <c r="Z227" i="3"/>
  <c r="AA227" i="3"/>
  <c r="Z233" i="3"/>
  <c r="AA233" i="3"/>
  <c r="Z234" i="3"/>
  <c r="AA234" i="3"/>
  <c r="Z235" i="3"/>
  <c r="AA235" i="3"/>
  <c r="Z236" i="3"/>
  <c r="AA236" i="3"/>
  <c r="Z237" i="3"/>
  <c r="AA237" i="3"/>
  <c r="Z238" i="3"/>
  <c r="AA238" i="3"/>
  <c r="Z239" i="3"/>
  <c r="AA239" i="3"/>
  <c r="Z240" i="3"/>
  <c r="AA240" i="3"/>
  <c r="Z241" i="3"/>
  <c r="AA241" i="3"/>
  <c r="Z242" i="3"/>
  <c r="AA242" i="3"/>
  <c r="Z243" i="3"/>
  <c r="AA243" i="3"/>
  <c r="Z244" i="3"/>
  <c r="AA244" i="3"/>
  <c r="Z245" i="3"/>
  <c r="AA245" i="3"/>
  <c r="Z246" i="3"/>
  <c r="AA246" i="3"/>
  <c r="Z247" i="3"/>
  <c r="AA247" i="3"/>
  <c r="Z248" i="3"/>
  <c r="AA248" i="3"/>
  <c r="Z249" i="3"/>
  <c r="AA249" i="3"/>
  <c r="Z250" i="3"/>
  <c r="AA250" i="3"/>
  <c r="AA232" i="3"/>
  <c r="Z232" i="3"/>
  <c r="AA229" i="3"/>
  <c r="AA228" i="3"/>
  <c r="AA173" i="3"/>
  <c r="AA169" i="3"/>
  <c r="AA161" i="3"/>
  <c r="AA160" i="3"/>
  <c r="AA159" i="3"/>
  <c r="AA158" i="3"/>
  <c r="AA149" i="3"/>
  <c r="AA148" i="3"/>
  <c r="AA147" i="3"/>
  <c r="AA146" i="3"/>
  <c r="AA145" i="3"/>
  <c r="AA137" i="3"/>
  <c r="AA132" i="3"/>
  <c r="AA131" i="3"/>
  <c r="AA130" i="3"/>
  <c r="AA129" i="3"/>
  <c r="AA128" i="3"/>
  <c r="AA127" i="3"/>
  <c r="AA126" i="3"/>
  <c r="AA118" i="3"/>
  <c r="AA117" i="3"/>
  <c r="AA116" i="3"/>
  <c r="AA101" i="3"/>
  <c r="AA100" i="3"/>
  <c r="AA99" i="3"/>
  <c r="AA98" i="3"/>
  <c r="AA97" i="3"/>
  <c r="AA96" i="3"/>
  <c r="AA95" i="3"/>
  <c r="AA94" i="3"/>
  <c r="AA93" i="3"/>
  <c r="AA48" i="3"/>
  <c r="AA47" i="3"/>
  <c r="AA46" i="3"/>
  <c r="AA45" i="3"/>
  <c r="AA44" i="3"/>
  <c r="AA43" i="3"/>
  <c r="AA42" i="3"/>
  <c r="AA41" i="3"/>
  <c r="AA40" i="3"/>
  <c r="AA39" i="3"/>
  <c r="AA38" i="3"/>
  <c r="AA37" i="3"/>
  <c r="Z229" i="3"/>
  <c r="Z228" i="3"/>
  <c r="Z173" i="3"/>
  <c r="Z169" i="3"/>
  <c r="Z161" i="3"/>
  <c r="Z160" i="3"/>
  <c r="Z159" i="3"/>
  <c r="Z158" i="3"/>
  <c r="Z149" i="3"/>
  <c r="Z148" i="3"/>
  <c r="Z147" i="3"/>
  <c r="Z146" i="3"/>
  <c r="Z145" i="3"/>
  <c r="Z137" i="3"/>
  <c r="Z132" i="3"/>
  <c r="Z131" i="3"/>
  <c r="Z130" i="3"/>
  <c r="Z129" i="3"/>
  <c r="Z128" i="3"/>
  <c r="Z127" i="3"/>
  <c r="Z126" i="3"/>
  <c r="Z118" i="3"/>
  <c r="Z117" i="3"/>
  <c r="Z116" i="3"/>
  <c r="Z101" i="3"/>
  <c r="Z100" i="3"/>
  <c r="Z99" i="3"/>
  <c r="Z98" i="3"/>
  <c r="Z97" i="3"/>
  <c r="Z96" i="3"/>
  <c r="Z95" i="3"/>
  <c r="Z94" i="3"/>
  <c r="Z93" i="3"/>
  <c r="H9" i="4"/>
  <c r="S10" i="4"/>
  <c r="Z48" i="3"/>
  <c r="Z47" i="3"/>
  <c r="Z46" i="3"/>
  <c r="Z45" i="3"/>
  <c r="Z44" i="3"/>
  <c r="Z43" i="3"/>
  <c r="Z42" i="3"/>
  <c r="Z41" i="3"/>
  <c r="Z40" i="3"/>
  <c r="Z39" i="3"/>
  <c r="Z38" i="3"/>
  <c r="Z37" i="3"/>
  <c r="Z8" i="3"/>
  <c r="AA8" i="3"/>
  <c r="Z9" i="3"/>
  <c r="AA9" i="3"/>
  <c r="Z10" i="3"/>
  <c r="AA10" i="3"/>
  <c r="Z11" i="3"/>
  <c r="AA11" i="3"/>
  <c r="Z12" i="3"/>
  <c r="AA12" i="3"/>
  <c r="Z13" i="3"/>
  <c r="AA13" i="3"/>
  <c r="Z14" i="3"/>
  <c r="AA14" i="3"/>
  <c r="Z15" i="3"/>
  <c r="AA15" i="3"/>
  <c r="Z16" i="3"/>
  <c r="AA16" i="3"/>
  <c r="Z17" i="3"/>
  <c r="AA17" i="3"/>
  <c r="Z18" i="3"/>
  <c r="AA18" i="3"/>
  <c r="Z19" i="3"/>
  <c r="AA19" i="3"/>
  <c r="Z20" i="3"/>
  <c r="AA20" i="3"/>
  <c r="Z21" i="3"/>
  <c r="AA21" i="3"/>
  <c r="Z22" i="3"/>
  <c r="AA22" i="3"/>
  <c r="Z23" i="3"/>
  <c r="AA23" i="3"/>
  <c r="Z24" i="3"/>
  <c r="AA24" i="3"/>
  <c r="Z25" i="3"/>
  <c r="AA25" i="3"/>
  <c r="Z26" i="3"/>
  <c r="AA26" i="3"/>
  <c r="Z27" i="3"/>
  <c r="AA27" i="3"/>
  <c r="Z28" i="3"/>
  <c r="AA28" i="3"/>
  <c r="Z29" i="3"/>
  <c r="AA29" i="3"/>
  <c r="Z30" i="3"/>
  <c r="AA30" i="3"/>
  <c r="Z31" i="3"/>
  <c r="AA31" i="3"/>
  <c r="Z32" i="3"/>
  <c r="AA32" i="3"/>
  <c r="Z33" i="3"/>
  <c r="AA33" i="3"/>
  <c r="Z34" i="3"/>
  <c r="AA34" i="3"/>
  <c r="Z35" i="3"/>
  <c r="AA35" i="3"/>
  <c r="Z36" i="3"/>
  <c r="AA36" i="3"/>
  <c r="Z49" i="3"/>
  <c r="AA49" i="3"/>
  <c r="Z50" i="3"/>
  <c r="AA50" i="3"/>
  <c r="Z51" i="3"/>
  <c r="AA51" i="3"/>
  <c r="Z52" i="3"/>
  <c r="AA52" i="3"/>
  <c r="Z53" i="3"/>
  <c r="AA53" i="3"/>
  <c r="Z54" i="3"/>
  <c r="AA54" i="3"/>
  <c r="Z55" i="3"/>
  <c r="AA55" i="3"/>
  <c r="Z56" i="3"/>
  <c r="AA56" i="3"/>
  <c r="Z57" i="3"/>
  <c r="AA57" i="3"/>
  <c r="Z58" i="3"/>
  <c r="AA58" i="3"/>
  <c r="Z59" i="3"/>
  <c r="AA59" i="3"/>
  <c r="Z60" i="3"/>
  <c r="AA60" i="3"/>
  <c r="Z61" i="3"/>
  <c r="AA61" i="3"/>
  <c r="Z62" i="3"/>
  <c r="AA62" i="3"/>
  <c r="Z63" i="3"/>
  <c r="AA63" i="3"/>
  <c r="Z64" i="3"/>
  <c r="AA64" i="3"/>
  <c r="Z65" i="3"/>
  <c r="AA65" i="3"/>
  <c r="Z66" i="3"/>
  <c r="AA66" i="3"/>
  <c r="Z67" i="3"/>
  <c r="AA67" i="3"/>
  <c r="I9" i="4"/>
  <c r="J9" i="4"/>
  <c r="Z68" i="3"/>
  <c r="AA68" i="3"/>
  <c r="Z69" i="3"/>
  <c r="AA69" i="3"/>
  <c r="Z70" i="3"/>
  <c r="AA70" i="3"/>
  <c r="Z71" i="3"/>
  <c r="AA71" i="3"/>
  <c r="Z72" i="3"/>
  <c r="AA72" i="3"/>
  <c r="Z73" i="3"/>
  <c r="AA73" i="3"/>
  <c r="Z74" i="3"/>
  <c r="AA74" i="3"/>
  <c r="Z75" i="3"/>
  <c r="AA75" i="3"/>
  <c r="Z76" i="3"/>
  <c r="AA76" i="3"/>
  <c r="Z77" i="3"/>
  <c r="AA77" i="3"/>
  <c r="Z78" i="3"/>
  <c r="AA78" i="3"/>
  <c r="Z79" i="3"/>
  <c r="AA79" i="3"/>
  <c r="Z80" i="3"/>
  <c r="AA80" i="3"/>
  <c r="Z81" i="3"/>
  <c r="AA81" i="3"/>
  <c r="Z82" i="3"/>
  <c r="AA82" i="3"/>
  <c r="Z83" i="3"/>
  <c r="AA83" i="3"/>
  <c r="Z84" i="3"/>
  <c r="AA84" i="3"/>
  <c r="Z85" i="3"/>
  <c r="AA85" i="3"/>
  <c r="Z86" i="3"/>
  <c r="AA86" i="3"/>
  <c r="Z87" i="3"/>
  <c r="AA87" i="3"/>
  <c r="Z88" i="3"/>
  <c r="AA88" i="3"/>
  <c r="Z89" i="3"/>
  <c r="AA89" i="3"/>
  <c r="Z90" i="3"/>
  <c r="AA90" i="3"/>
  <c r="Z91" i="3"/>
  <c r="AA91" i="3"/>
  <c r="Z92" i="3"/>
  <c r="AA92" i="3"/>
  <c r="Z102" i="3"/>
  <c r="AA102" i="3"/>
  <c r="Z103" i="3"/>
  <c r="AA103" i="3"/>
  <c r="Z104" i="3"/>
  <c r="AA104" i="3"/>
  <c r="Z105" i="3"/>
  <c r="AA105" i="3"/>
  <c r="Z106" i="3"/>
  <c r="AA106" i="3"/>
  <c r="Z107" i="3"/>
  <c r="AA107" i="3"/>
  <c r="Z108" i="3"/>
  <c r="AA108" i="3"/>
  <c r="Z109" i="3"/>
  <c r="AA109" i="3"/>
  <c r="Z110" i="3"/>
  <c r="AA110" i="3"/>
  <c r="Z111" i="3"/>
  <c r="AA111" i="3"/>
  <c r="Z112" i="3"/>
  <c r="AA112" i="3"/>
  <c r="Z113" i="3"/>
  <c r="AA113" i="3"/>
  <c r="Z114" i="3"/>
  <c r="AA114" i="3"/>
  <c r="Z115" i="3"/>
  <c r="AA115" i="3"/>
  <c r="Z119" i="3"/>
  <c r="AA119" i="3"/>
  <c r="Z120" i="3"/>
  <c r="AA120" i="3"/>
  <c r="Z121" i="3"/>
  <c r="AA121" i="3"/>
  <c r="Z122" i="3"/>
  <c r="AA122" i="3"/>
  <c r="Z123" i="3"/>
  <c r="AA123" i="3"/>
  <c r="Z124" i="3"/>
  <c r="AA124" i="3"/>
  <c r="Z125" i="3"/>
  <c r="AA125" i="3"/>
  <c r="Z133" i="3"/>
  <c r="AA133" i="3"/>
  <c r="Z134" i="3"/>
  <c r="AA134" i="3"/>
  <c r="Z135" i="3"/>
  <c r="AA135" i="3"/>
  <c r="Z136" i="3"/>
  <c r="AA136" i="3"/>
  <c r="I5" i="4"/>
  <c r="Z138" i="3"/>
  <c r="AA138" i="3"/>
  <c r="Z139" i="3"/>
  <c r="AA139" i="3"/>
  <c r="Z140" i="3"/>
  <c r="AA140" i="3"/>
  <c r="Z141" i="3"/>
  <c r="AA141" i="3"/>
  <c r="Z142" i="3"/>
  <c r="AA142" i="3"/>
  <c r="Z143" i="3"/>
  <c r="AA143" i="3"/>
  <c r="Z144" i="3"/>
  <c r="AA144" i="3"/>
  <c r="Z150" i="3"/>
  <c r="AA150" i="3"/>
  <c r="Z151" i="3"/>
  <c r="AA151" i="3"/>
  <c r="Z152" i="3"/>
  <c r="AA152" i="3"/>
  <c r="Z153" i="3"/>
  <c r="AA153" i="3"/>
  <c r="Z154" i="3"/>
  <c r="AA154" i="3"/>
  <c r="Z155" i="3"/>
  <c r="AA155" i="3"/>
  <c r="Z156" i="3"/>
  <c r="AA156" i="3"/>
  <c r="Z157" i="3"/>
  <c r="AA157" i="3"/>
  <c r="I6" i="4"/>
  <c r="T5" i="4"/>
  <c r="Z162" i="3"/>
  <c r="AA162" i="3"/>
  <c r="Z163" i="3"/>
  <c r="H6" i="4"/>
  <c r="J6" i="4"/>
  <c r="AA163" i="3"/>
  <c r="Z164" i="3"/>
  <c r="AA164" i="3"/>
  <c r="Z165" i="3"/>
  <c r="H11" i="4"/>
  <c r="AA165" i="3"/>
  <c r="Z166" i="3"/>
  <c r="AA166" i="3"/>
  <c r="I11" i="4"/>
  <c r="Z167" i="3"/>
  <c r="AA167" i="3"/>
  <c r="Z168" i="3"/>
  <c r="AA168" i="3"/>
  <c r="Z171" i="3"/>
  <c r="AA171" i="3"/>
  <c r="Z172" i="3"/>
  <c r="AA172" i="3"/>
  <c r="Z170" i="3"/>
  <c r="AA170" i="3"/>
  <c r="Z6" i="3"/>
  <c r="H3" i="4"/>
  <c r="S3" i="4"/>
  <c r="AA6" i="3"/>
  <c r="Z7" i="3"/>
  <c r="AA7" i="3"/>
  <c r="U12" i="4"/>
  <c r="U13" i="4"/>
  <c r="P13" i="4"/>
  <c r="R13" i="4"/>
  <c r="P12" i="4"/>
  <c r="R12" i="4"/>
  <c r="P7" i="4"/>
  <c r="R7" i="4"/>
  <c r="P6" i="4"/>
  <c r="R6" i="4"/>
  <c r="F11" i="4"/>
  <c r="D11" i="4"/>
  <c r="E11" i="4"/>
  <c r="F10" i="4"/>
  <c r="D10" i="4"/>
  <c r="E10" i="4"/>
  <c r="F9" i="4"/>
  <c r="Q10" i="4"/>
  <c r="D9" i="4"/>
  <c r="O10" i="4"/>
  <c r="E9" i="4"/>
  <c r="F6" i="4"/>
  <c r="D6" i="4"/>
  <c r="F5" i="4"/>
  <c r="D5" i="4"/>
  <c r="H4" i="4"/>
  <c r="S4" i="4"/>
  <c r="I4" i="4"/>
  <c r="T4" i="4"/>
  <c r="F4" i="4"/>
  <c r="Q4" i="4"/>
  <c r="D4" i="4"/>
  <c r="O4" i="4"/>
  <c r="AA5" i="3"/>
  <c r="I3" i="4"/>
  <c r="T3" i="4"/>
  <c r="Z5" i="3"/>
  <c r="B1" i="3"/>
  <c r="D3" i="4"/>
  <c r="F3" i="4"/>
  <c r="S12" i="4"/>
  <c r="S13" i="4"/>
  <c r="T12" i="4"/>
  <c r="T13" i="4"/>
  <c r="H10" i="4"/>
  <c r="J10" i="4"/>
  <c r="I10" i="4"/>
  <c r="H5" i="4"/>
  <c r="J5" i="4"/>
  <c r="J11" i="4"/>
  <c r="Q11" i="4"/>
  <c r="F12" i="4"/>
  <c r="Q5" i="4"/>
  <c r="Q19" i="4"/>
  <c r="O11" i="4"/>
  <c r="S11" i="4"/>
  <c r="S14" i="4"/>
  <c r="S15" i="4"/>
  <c r="T11" i="4"/>
  <c r="T14" i="4"/>
  <c r="U11" i="4"/>
  <c r="U19" i="4"/>
  <c r="T10" i="4"/>
  <c r="S5" i="4"/>
  <c r="O5" i="4"/>
  <c r="O19" i="4"/>
  <c r="G10" i="4"/>
  <c r="G11" i="4"/>
  <c r="D12" i="4"/>
  <c r="I12" i="4"/>
  <c r="U5" i="4"/>
  <c r="S8" i="4"/>
  <c r="H7" i="4"/>
  <c r="O14" i="4"/>
  <c r="F7" i="4"/>
  <c r="J4" i="4"/>
  <c r="U4" i="4"/>
  <c r="J3" i="4"/>
  <c r="Q14" i="4"/>
  <c r="J12" i="4"/>
  <c r="T8" i="4"/>
  <c r="U10" i="4"/>
  <c r="I7" i="4"/>
  <c r="N10" i="4"/>
  <c r="N14" i="4" s="1"/>
  <c r="N11" i="4"/>
  <c r="P11" i="4" s="1"/>
  <c r="F13" i="4"/>
  <c r="G9" i="4"/>
  <c r="C12" i="4"/>
  <c r="G12" i="4" s="1"/>
  <c r="H12" i="4"/>
  <c r="D7" i="4"/>
  <c r="O3" i="4"/>
  <c r="O18" i="4"/>
  <c r="Q3" i="4"/>
  <c r="T15" i="4"/>
  <c r="D13" i="4"/>
  <c r="J7" i="4"/>
  <c r="U3" i="4"/>
  <c r="U8" i="4"/>
  <c r="H13" i="4"/>
  <c r="I13" i="4"/>
  <c r="J13" i="4"/>
  <c r="E12" i="4"/>
  <c r="R11" i="4"/>
  <c r="P10" i="4"/>
  <c r="R10" i="4"/>
  <c r="O8" i="4"/>
  <c r="O15" i="4"/>
  <c r="U14" i="4"/>
  <c r="Q8" i="4"/>
  <c r="Q15" i="4"/>
  <c r="Q18" i="4"/>
  <c r="U18" i="4"/>
  <c r="U15" i="4"/>
  <c r="P14" i="4" l="1"/>
  <c r="R14" i="4"/>
  <c r="N5" i="4"/>
  <c r="E6" i="4"/>
  <c r="E4" i="4"/>
  <c r="E5" i="4"/>
  <c r="N4" i="4"/>
  <c r="N18" i="4"/>
  <c r="R3" i="4"/>
  <c r="P3" i="4"/>
  <c r="G3" i="4"/>
  <c r="C7" i="4"/>
  <c r="E3" i="4"/>
  <c r="P5" i="4" l="1"/>
  <c r="R5" i="4"/>
  <c r="N19" i="4"/>
  <c r="N8" i="4"/>
  <c r="P8" i="4" s="1"/>
  <c r="P4" i="4"/>
  <c r="R4" i="4"/>
  <c r="C13" i="4"/>
  <c r="G7" i="4"/>
  <c r="E7" i="4"/>
  <c r="N15" i="4" l="1"/>
  <c r="P15" i="4" s="1"/>
  <c r="R8" i="4"/>
  <c r="E13" i="4"/>
  <c r="G13" i="4"/>
  <c r="R15" i="4" l="1"/>
</calcChain>
</file>

<file path=xl/sharedStrings.xml><?xml version="1.0" encoding="utf-8"?>
<sst xmlns="http://schemas.openxmlformats.org/spreadsheetml/2006/main" count="91" uniqueCount="56">
  <si>
    <t>ETAB.REGIONAL ENSEIGNT ADAPTE</t>
  </si>
  <si>
    <t>COLLEGE PRIVE</t>
  </si>
  <si>
    <t>PUBLIC</t>
  </si>
  <si>
    <t>PRIVE</t>
  </si>
  <si>
    <t>COLLEGE</t>
  </si>
  <si>
    <t>TYPE</t>
  </si>
  <si>
    <t>NOM</t>
  </si>
  <si>
    <t>COMMUNE</t>
  </si>
  <si>
    <t>ETABLISSEMENT</t>
  </si>
  <si>
    <t>REPONSE</t>
  </si>
  <si>
    <t>RELANCE</t>
  </si>
  <si>
    <t>REP 1</t>
  </si>
  <si>
    <t>REP 2</t>
  </si>
  <si>
    <t>INTERVENTION</t>
  </si>
  <si>
    <t>DATE</t>
  </si>
  <si>
    <t>T</t>
  </si>
  <si>
    <t>M</t>
  </si>
  <si>
    <t>A</t>
  </si>
  <si>
    <t>INTERVENANT</t>
  </si>
  <si>
    <t>REL 1</t>
  </si>
  <si>
    <t>REL 2</t>
  </si>
  <si>
    <t>CONTACT</t>
  </si>
  <si>
    <t>GARC</t>
  </si>
  <si>
    <t>FILLE</t>
  </si>
  <si>
    <t>OBSERVATIONS</t>
  </si>
  <si>
    <t>Nb GARCON</t>
  </si>
  <si>
    <t>TOTAL</t>
  </si>
  <si>
    <t>Nb                       FILLE</t>
  </si>
  <si>
    <t>TOTAL PRIVE</t>
  </si>
  <si>
    <t>GLOBALISATION</t>
  </si>
  <si>
    <t>NOMBRE</t>
  </si>
  <si>
    <t>REPONSE POSITIVE</t>
  </si>
  <si>
    <t>TAUX REPONSE POSITIVE</t>
  </si>
  <si>
    <t>Conf,</t>
  </si>
  <si>
    <t>Pt Renc</t>
  </si>
  <si>
    <t>Dep</t>
  </si>
  <si>
    <t>Forum</t>
  </si>
  <si>
    <t>Mis à jour le  :</t>
  </si>
  <si>
    <t>ENVOI</t>
  </si>
  <si>
    <t>LYCEE</t>
  </si>
  <si>
    <t>TERRE</t>
  </si>
  <si>
    <t>MARINE</t>
  </si>
  <si>
    <t>AIR</t>
  </si>
  <si>
    <t>NOMBRE DE REPONSE</t>
  </si>
  <si>
    <t>TAUX DE REPONSE</t>
  </si>
  <si>
    <t>INTERARMEE</t>
  </si>
  <si>
    <t>SALONS ET FORUM EMPLOI</t>
  </si>
  <si>
    <t>COLLEGES</t>
  </si>
  <si>
    <t>LYCEES</t>
  </si>
  <si>
    <t>Collège</t>
  </si>
  <si>
    <t>Collège Privé</t>
  </si>
  <si>
    <t>Lycée Polyvalent</t>
  </si>
  <si>
    <t>Lycée Polyvalent Privé</t>
  </si>
  <si>
    <t>Lycée Pro</t>
  </si>
  <si>
    <t>Lycée Pro Privé</t>
  </si>
  <si>
    <t>Etab. Régional Ens. Adap.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</si>
</sst>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7"/>
      <color indexed="12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u/>
      <sz val="16"/>
      <color indexed="12"/>
      <name val="Arial"/>
      <family val="2"/>
    </font>
    <font>
      <sz val="16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  <fill>
      <patternFill patternType="lightUp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8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8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8"/>
      </patternFill>
    </fill>
    <fill>
      <patternFill patternType="solid">
        <fgColor theme="5" tint="-0.249977111117893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double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indexed="64"/>
      </top>
      <bottom/>
      <diagonal/>
    </border>
    <border>
      <left style="medium">
        <color indexed="64"/>
      </left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90">
    <xf numFmtId="0" fontId="1" fillId="0" borderId="0" xfId="0" applyFont="1"/>
    <xf numFmtId="0" fontId="1" fillId="0" borderId="0" xfId="0" applyFont="1" applyAlignment="1">
      <alignment horizontal="center"/>
    </xf>
    <xf numFmtId="9" fontId="5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" fontId="1" fillId="0" borderId="0" xfId="0" applyNumberFormat="1" applyFont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6" xfId="0" applyNumberFormat="1" applyFont="1" applyFill="1" applyBorder="1" applyAlignment="1">
      <alignment horizontal="center" vertical="center" wrapText="1"/>
    </xf>
    <xf numFmtId="49" fontId="1" fillId="0" borderId="6" xfId="0" applyNumberFormat="1" applyFont="1" applyFill="1" applyBorder="1" applyAlignment="1">
      <alignment horizontal="left" vertical="top" wrapText="1"/>
    </xf>
    <xf numFmtId="164" fontId="1" fillId="0" borderId="0" xfId="0" applyNumberFormat="1" applyFont="1" applyFill="1"/>
    <xf numFmtId="164" fontId="1" fillId="0" borderId="0" xfId="0" applyNumberFormat="1" applyFont="1" applyFill="1" applyAlignment="1">
      <alignment wrapText="1"/>
    </xf>
    <xf numFmtId="1" fontId="1" fillId="0" borderId="0" xfId="0" applyNumberFormat="1" applyFont="1" applyFill="1"/>
    <xf numFmtId="164" fontId="5" fillId="0" borderId="0" xfId="0" applyNumberFormat="1" applyFont="1" applyFill="1"/>
    <xf numFmtId="164" fontId="1" fillId="0" borderId="7" xfId="0" applyNumberFormat="1" applyFont="1" applyFill="1" applyBorder="1" applyAlignment="1">
      <alignment horizontal="left" vertical="center"/>
    </xf>
    <xf numFmtId="164" fontId="1" fillId="0" borderId="8" xfId="0" applyNumberFormat="1" applyFont="1" applyFill="1" applyBorder="1" applyAlignment="1">
      <alignment horizontal="left" vertical="center"/>
    </xf>
    <xf numFmtId="164" fontId="1" fillId="0" borderId="8" xfId="0" applyNumberFormat="1" applyFont="1" applyFill="1" applyBorder="1" applyAlignment="1">
      <alignment horizontal="left" vertical="center" wrapText="1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1" fontId="1" fillId="0" borderId="9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1" fillId="0" borderId="10" xfId="0" applyNumberFormat="1" applyFont="1" applyFill="1" applyBorder="1" applyAlignment="1">
      <alignment horizontal="left" vertical="center"/>
    </xf>
    <xf numFmtId="164" fontId="1" fillId="0" borderId="10" xfId="0" applyNumberFormat="1" applyFont="1" applyFill="1" applyBorder="1" applyAlignment="1">
      <alignment horizontal="left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left" vertical="center"/>
    </xf>
    <xf numFmtId="164" fontId="1" fillId="0" borderId="12" xfId="0" applyNumberFormat="1" applyFont="1" applyFill="1" applyBorder="1" applyAlignment="1">
      <alignment horizontal="left" vertical="center"/>
    </xf>
    <xf numFmtId="164" fontId="1" fillId="0" borderId="12" xfId="0" applyNumberFormat="1" applyFont="1" applyFill="1" applyBorder="1" applyAlignment="1">
      <alignment horizontal="left" vertical="center" wrapText="1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1" fontId="1" fillId="0" borderId="11" xfId="0" applyNumberFormat="1" applyFont="1" applyFill="1" applyBorder="1" applyAlignment="1">
      <alignment horizontal="center" vertical="center"/>
    </xf>
    <xf numFmtId="1" fontId="1" fillId="0" borderId="13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/>
    <xf numFmtId="164" fontId="1" fillId="0" borderId="14" xfId="0" applyNumberFormat="1" applyFont="1" applyFill="1" applyBorder="1" applyAlignment="1">
      <alignment horizontal="left" vertical="center"/>
    </xf>
    <xf numFmtId="164" fontId="1" fillId="0" borderId="14" xfId="0" applyNumberFormat="1" applyFont="1" applyFill="1" applyBorder="1" applyAlignment="1">
      <alignment horizontal="left" vertical="center" wrapText="1"/>
    </xf>
    <xf numFmtId="49" fontId="1" fillId="0" borderId="5" xfId="0" applyNumberFormat="1" applyFont="1" applyFill="1" applyBorder="1" applyAlignment="1">
      <alignment horizontal="left" vertical="top" wrapText="1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1" fillId="0" borderId="17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vertical="center"/>
    </xf>
    <xf numFmtId="164" fontId="1" fillId="0" borderId="2" xfId="0" applyNumberFormat="1" applyFont="1" applyFill="1" applyBorder="1" applyAlignment="1">
      <alignment vertical="center"/>
    </xf>
    <xf numFmtId="164" fontId="1" fillId="0" borderId="16" xfId="0" applyNumberFormat="1" applyFont="1" applyFill="1" applyBorder="1" applyAlignment="1">
      <alignment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" fontId="1" fillId="0" borderId="5" xfId="0" applyNumberFormat="1" applyFont="1" applyFill="1" applyBorder="1" applyAlignment="1">
      <alignment horizontal="center" vertical="center"/>
    </xf>
    <xf numFmtId="0" fontId="1" fillId="0" borderId="18" xfId="0" applyNumberFormat="1" applyFont="1" applyFill="1" applyBorder="1" applyAlignment="1">
      <alignment horizontal="center" vertical="center"/>
    </xf>
    <xf numFmtId="0" fontId="1" fillId="0" borderId="19" xfId="0" applyNumberFormat="1" applyFont="1" applyFill="1" applyBorder="1" applyAlignment="1">
      <alignment horizontal="center" vertical="center"/>
    </xf>
    <xf numFmtId="0" fontId="1" fillId="0" borderId="20" xfId="0" applyNumberFormat="1" applyFont="1" applyFill="1" applyBorder="1" applyAlignment="1">
      <alignment horizontal="center" vertical="center"/>
    </xf>
    <xf numFmtId="164" fontId="1" fillId="0" borderId="21" xfId="0" applyNumberFormat="1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horizontal="center" vertical="center"/>
    </xf>
    <xf numFmtId="164" fontId="1" fillId="0" borderId="19" xfId="0" applyNumberFormat="1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vertical="center"/>
    </xf>
    <xf numFmtId="164" fontId="1" fillId="0" borderId="19" xfId="0" applyNumberFormat="1" applyFont="1" applyFill="1" applyBorder="1" applyAlignment="1">
      <alignment vertical="center"/>
    </xf>
    <xf numFmtId="164" fontId="1" fillId="0" borderId="23" xfId="0" applyNumberFormat="1" applyFont="1" applyFill="1" applyBorder="1" applyAlignment="1">
      <alignment horizontal="center" vertical="center"/>
    </xf>
    <xf numFmtId="164" fontId="1" fillId="0" borderId="20" xfId="0" applyNumberFormat="1" applyFont="1" applyFill="1" applyBorder="1" applyAlignment="1">
      <alignment horizontal="center" vertical="center"/>
    </xf>
    <xf numFmtId="164" fontId="7" fillId="4" borderId="24" xfId="0" applyNumberFormat="1" applyFont="1" applyFill="1" applyBorder="1" applyAlignment="1">
      <alignment vertical="center"/>
    </xf>
    <xf numFmtId="164" fontId="5" fillId="5" borderId="25" xfId="0" applyNumberFormat="1" applyFont="1" applyFill="1" applyBorder="1" applyAlignment="1">
      <alignment horizontal="center" vertical="center"/>
    </xf>
    <xf numFmtId="164" fontId="5" fillId="5" borderId="26" xfId="0" applyNumberFormat="1" applyFont="1" applyFill="1" applyBorder="1" applyAlignment="1">
      <alignment horizontal="center" vertical="center"/>
    </xf>
    <xf numFmtId="164" fontId="5" fillId="5" borderId="27" xfId="0" applyNumberFormat="1" applyFont="1" applyFill="1" applyBorder="1" applyAlignment="1">
      <alignment horizontal="center" vertical="center"/>
    </xf>
    <xf numFmtId="1" fontId="5" fillId="5" borderId="25" xfId="0" applyNumberFormat="1" applyFont="1" applyFill="1" applyBorder="1" applyAlignment="1">
      <alignment horizontal="center" vertical="center"/>
    </xf>
    <xf numFmtId="1" fontId="5" fillId="5" borderId="27" xfId="0" applyNumberFormat="1" applyFont="1" applyFill="1" applyBorder="1" applyAlignment="1">
      <alignment horizontal="center" vertical="center"/>
    </xf>
    <xf numFmtId="1" fontId="5" fillId="5" borderId="28" xfId="0" applyNumberFormat="1" applyFont="1" applyFill="1" applyBorder="1" applyAlignment="1">
      <alignment horizontal="center" vertical="center"/>
    </xf>
    <xf numFmtId="164" fontId="5" fillId="5" borderId="29" xfId="0" applyNumberFormat="1" applyFont="1" applyFill="1" applyBorder="1" applyAlignment="1">
      <alignment horizontal="center" vertical="center"/>
    </xf>
    <xf numFmtId="164" fontId="5" fillId="5" borderId="30" xfId="0" applyNumberFormat="1" applyFont="1" applyFill="1" applyBorder="1" applyAlignment="1">
      <alignment horizontal="center" vertical="center"/>
    </xf>
    <xf numFmtId="164" fontId="5" fillId="5" borderId="31" xfId="0" applyNumberFormat="1" applyFont="1" applyFill="1" applyBorder="1" applyAlignment="1">
      <alignment horizontal="center" vertical="center"/>
    </xf>
    <xf numFmtId="164" fontId="5" fillId="5" borderId="32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1" fillId="7" borderId="1" xfId="0" applyNumberFormat="1" applyFont="1" applyFill="1" applyBorder="1" applyAlignment="1">
      <alignment vertical="center"/>
    </xf>
    <xf numFmtId="0" fontId="2" fillId="7" borderId="1" xfId="0" applyNumberFormat="1" applyFont="1" applyFill="1" applyBorder="1" applyAlignment="1">
      <alignment horizontal="left" vertical="center"/>
    </xf>
    <xf numFmtId="0" fontId="1" fillId="5" borderId="0" xfId="0" applyFont="1" applyFill="1"/>
    <xf numFmtId="164" fontId="5" fillId="0" borderId="21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4" fontId="5" fillId="0" borderId="22" xfId="0" applyNumberFormat="1" applyFont="1" applyFill="1" applyBorder="1" applyAlignment="1">
      <alignment horizontal="center" vertical="center"/>
    </xf>
    <xf numFmtId="164" fontId="5" fillId="0" borderId="10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0" borderId="23" xfId="0" applyNumberFormat="1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49" fontId="5" fillId="0" borderId="7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>
      <alignment horizontal="center" vertical="center"/>
    </xf>
    <xf numFmtId="49" fontId="5" fillId="0" borderId="9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49" fontId="5" fillId="0" borderId="10" xfId="0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 applyAlignment="1">
      <alignment horizontal="center" vertical="center"/>
    </xf>
    <xf numFmtId="164" fontId="5" fillId="0" borderId="3" xfId="0" applyNumberFormat="1" applyFont="1" applyFill="1" applyBorder="1"/>
    <xf numFmtId="164" fontId="5" fillId="0" borderId="3" xfId="0" applyNumberFormat="1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49" fontId="5" fillId="0" borderId="11" xfId="0" applyNumberFormat="1" applyFont="1" applyFill="1" applyBorder="1" applyAlignment="1">
      <alignment horizontal="center" vertical="center"/>
    </xf>
    <xf numFmtId="49" fontId="5" fillId="0" borderId="12" xfId="0" applyNumberFormat="1" applyFont="1" applyFill="1" applyBorder="1" applyAlignment="1">
      <alignment horizontal="center" vertical="center"/>
    </xf>
    <xf numFmtId="1" fontId="5" fillId="0" borderId="13" xfId="0" applyNumberFormat="1" applyFont="1" applyFill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5" fillId="0" borderId="17" xfId="0" applyNumberFormat="1" applyFont="1" applyFill="1" applyBorder="1" applyAlignment="1">
      <alignment horizontal="center" vertical="center"/>
    </xf>
    <xf numFmtId="1" fontId="5" fillId="0" borderId="9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1" fontId="5" fillId="0" borderId="10" xfId="0" applyNumberFormat="1" applyFont="1" applyFill="1" applyBorder="1" applyAlignment="1">
      <alignment horizontal="center" vertical="center"/>
    </xf>
    <xf numFmtId="1" fontId="8" fillId="9" borderId="3" xfId="0" applyNumberFormat="1" applyFont="1" applyFill="1" applyBorder="1" applyAlignment="1">
      <alignment horizontal="center" vertical="center"/>
    </xf>
    <xf numFmtId="1" fontId="8" fillId="9" borderId="19" xfId="0" applyNumberFormat="1" applyFont="1" applyFill="1" applyBorder="1" applyAlignment="1">
      <alignment horizontal="center" vertical="center"/>
    </xf>
    <xf numFmtId="1" fontId="8" fillId="9" borderId="11" xfId="0" applyNumberFormat="1" applyFont="1" applyFill="1" applyBorder="1" applyAlignment="1">
      <alignment horizontal="center" vertical="center"/>
    </xf>
    <xf numFmtId="1" fontId="8" fillId="9" borderId="20" xfId="0" applyNumberFormat="1" applyFont="1" applyFill="1" applyBorder="1" applyAlignment="1">
      <alignment horizontal="center" vertical="center"/>
    </xf>
    <xf numFmtId="1" fontId="8" fillId="9" borderId="7" xfId="0" applyNumberFormat="1" applyFont="1" applyFill="1" applyBorder="1" applyAlignment="1">
      <alignment horizontal="center" vertical="center"/>
    </xf>
    <xf numFmtId="1" fontId="8" fillId="9" borderId="18" xfId="0" applyNumberFormat="1" applyFont="1" applyFill="1" applyBorder="1" applyAlignment="1">
      <alignment horizontal="center" vertical="center"/>
    </xf>
    <xf numFmtId="0" fontId="5" fillId="10" borderId="1" xfId="0" applyNumberFormat="1" applyFont="1" applyFill="1" applyBorder="1" applyAlignment="1">
      <alignment horizontal="center" vertical="center"/>
    </xf>
    <xf numFmtId="9" fontId="5" fillId="11" borderId="1" xfId="0" applyNumberFormat="1" applyFont="1" applyFill="1" applyBorder="1" applyAlignment="1">
      <alignment horizontal="center" vertical="center"/>
    </xf>
    <xf numFmtId="9" fontId="5" fillId="11" borderId="1" xfId="0" applyNumberFormat="1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0" fontId="5" fillId="12" borderId="1" xfId="0" applyNumberFormat="1" applyFont="1" applyFill="1" applyBorder="1" applyAlignment="1">
      <alignment horizontal="center" vertical="center"/>
    </xf>
    <xf numFmtId="9" fontId="5" fillId="13" borderId="1" xfId="0" applyNumberFormat="1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9" fillId="0" borderId="0" xfId="1" applyFont="1" applyAlignment="1" applyProtection="1"/>
    <xf numFmtId="0" fontId="10" fillId="0" borderId="0" xfId="0" applyFont="1" applyAlignment="1">
      <alignment horizontal="center"/>
    </xf>
    <xf numFmtId="164" fontId="4" fillId="8" borderId="38" xfId="0" applyNumberFormat="1" applyFont="1" applyFill="1" applyBorder="1" applyAlignment="1">
      <alignment horizontal="center" vertical="center"/>
    </xf>
    <xf numFmtId="164" fontId="4" fillId="8" borderId="40" xfId="0" applyNumberFormat="1" applyFont="1" applyFill="1" applyBorder="1" applyAlignment="1">
      <alignment horizontal="center" vertical="center"/>
    </xf>
    <xf numFmtId="164" fontId="4" fillId="8" borderId="39" xfId="0" applyNumberFormat="1" applyFont="1" applyFill="1" applyBorder="1" applyAlignment="1">
      <alignment horizontal="center" vertical="center"/>
    </xf>
    <xf numFmtId="164" fontId="5" fillId="6" borderId="4" xfId="0" applyNumberFormat="1" applyFont="1" applyFill="1" applyBorder="1" applyAlignment="1">
      <alignment horizontal="center" vertical="center" wrapText="1"/>
    </xf>
    <xf numFmtId="164" fontId="5" fillId="6" borderId="6" xfId="0" applyNumberFormat="1" applyFont="1" applyFill="1" applyBorder="1" applyAlignment="1">
      <alignment horizontal="center" vertical="center" wrapText="1"/>
    </xf>
    <xf numFmtId="164" fontId="7" fillId="4" borderId="46" xfId="0" applyNumberFormat="1" applyFont="1" applyFill="1" applyBorder="1" applyAlignment="1">
      <alignment horizontal="center" vertical="center"/>
    </xf>
    <xf numFmtId="164" fontId="7" fillId="4" borderId="47" xfId="0" applyNumberFormat="1" applyFont="1" applyFill="1" applyBorder="1" applyAlignment="1">
      <alignment horizontal="center" vertical="center"/>
    </xf>
    <xf numFmtId="164" fontId="4" fillId="8" borderId="48" xfId="0" applyNumberFormat="1" applyFont="1" applyFill="1" applyBorder="1" applyAlignment="1">
      <alignment horizontal="center" vertical="center"/>
    </xf>
    <xf numFmtId="164" fontId="4" fillId="8" borderId="49" xfId="0" applyNumberFormat="1" applyFont="1" applyFill="1" applyBorder="1" applyAlignment="1">
      <alignment horizontal="center" vertical="center"/>
    </xf>
    <xf numFmtId="164" fontId="4" fillId="8" borderId="50" xfId="0" applyNumberFormat="1" applyFont="1" applyFill="1" applyBorder="1" applyAlignment="1">
      <alignment horizontal="center" vertical="center"/>
    </xf>
    <xf numFmtId="1" fontId="5" fillId="6" borderId="34" xfId="0" applyNumberFormat="1" applyFont="1" applyFill="1" applyBorder="1" applyAlignment="1">
      <alignment horizontal="center" vertical="center"/>
    </xf>
    <xf numFmtId="1" fontId="5" fillId="6" borderId="35" xfId="0" applyNumberFormat="1" applyFont="1" applyFill="1" applyBorder="1" applyAlignment="1">
      <alignment horizontal="center" vertical="center"/>
    </xf>
    <xf numFmtId="164" fontId="5" fillId="6" borderId="51" xfId="0" applyNumberFormat="1" applyFont="1" applyFill="1" applyBorder="1" applyAlignment="1">
      <alignment horizontal="center" vertical="center"/>
    </xf>
    <xf numFmtId="164" fontId="5" fillId="6" borderId="31" xfId="0" applyNumberFormat="1" applyFont="1" applyFill="1" applyBorder="1" applyAlignment="1">
      <alignment horizontal="center" vertical="center"/>
    </xf>
    <xf numFmtId="164" fontId="5" fillId="6" borderId="52" xfId="0" applyNumberFormat="1" applyFont="1" applyFill="1" applyBorder="1" applyAlignment="1">
      <alignment horizontal="center" vertical="center"/>
    </xf>
    <xf numFmtId="164" fontId="5" fillId="6" borderId="26" xfId="0" applyNumberFormat="1" applyFont="1" applyFill="1" applyBorder="1" applyAlignment="1">
      <alignment horizontal="center" vertical="center"/>
    </xf>
    <xf numFmtId="164" fontId="5" fillId="6" borderId="27" xfId="0" applyNumberFormat="1" applyFont="1" applyFill="1" applyBorder="1" applyAlignment="1">
      <alignment horizontal="center" vertical="center"/>
    </xf>
    <xf numFmtId="164" fontId="5" fillId="6" borderId="33" xfId="0" applyNumberFormat="1" applyFont="1" applyFill="1" applyBorder="1" applyAlignment="1">
      <alignment horizontal="center" vertical="center" wrapText="1"/>
    </xf>
    <xf numFmtId="164" fontId="5" fillId="6" borderId="29" xfId="0" applyNumberFormat="1" applyFont="1" applyFill="1" applyBorder="1" applyAlignment="1">
      <alignment horizontal="center" vertical="center" wrapText="1"/>
    </xf>
    <xf numFmtId="164" fontId="5" fillId="6" borderId="33" xfId="0" applyNumberFormat="1" applyFont="1" applyFill="1" applyBorder="1" applyAlignment="1">
      <alignment horizontal="center" vertical="center"/>
    </xf>
    <xf numFmtId="164" fontId="5" fillId="6" borderId="29" xfId="0" applyNumberFormat="1" applyFont="1" applyFill="1" applyBorder="1" applyAlignment="1">
      <alignment horizontal="center" vertical="center"/>
    </xf>
    <xf numFmtId="164" fontId="5" fillId="6" borderId="38" xfId="0" applyNumberFormat="1" applyFont="1" applyFill="1" applyBorder="1" applyAlignment="1">
      <alignment horizontal="center" vertical="center"/>
    </xf>
    <xf numFmtId="164" fontId="5" fillId="6" borderId="39" xfId="0" applyNumberFormat="1" applyFont="1" applyFill="1" applyBorder="1" applyAlignment="1">
      <alignment horizontal="center" vertical="center"/>
    </xf>
    <xf numFmtId="164" fontId="4" fillId="8" borderId="53" xfId="0" applyNumberFormat="1" applyFont="1" applyFill="1" applyBorder="1" applyAlignment="1">
      <alignment horizontal="center" vertical="center"/>
    </xf>
    <xf numFmtId="164" fontId="4" fillId="8" borderId="40" xfId="0" applyNumberFormat="1" applyFont="1" applyFill="1" applyBorder="1" applyAlignment="1">
      <alignment horizontal="center" vertical="center" wrapText="1"/>
    </xf>
    <xf numFmtId="164" fontId="4" fillId="8" borderId="54" xfId="0" applyNumberFormat="1" applyFont="1" applyFill="1" applyBorder="1" applyAlignment="1">
      <alignment horizontal="center" vertical="center"/>
    </xf>
    <xf numFmtId="1" fontId="5" fillId="6" borderId="38" xfId="0" applyNumberFormat="1" applyFont="1" applyFill="1" applyBorder="1" applyAlignment="1">
      <alignment horizontal="center" vertical="center"/>
    </xf>
    <xf numFmtId="1" fontId="5" fillId="6" borderId="54" xfId="0" applyNumberFormat="1" applyFont="1" applyFill="1" applyBorder="1" applyAlignment="1">
      <alignment horizontal="center" vertical="center"/>
    </xf>
    <xf numFmtId="1" fontId="5" fillId="6" borderId="39" xfId="0" applyNumberFormat="1" applyFont="1" applyFill="1" applyBorder="1" applyAlignment="1">
      <alignment horizontal="center" vertical="center"/>
    </xf>
    <xf numFmtId="164" fontId="5" fillId="6" borderId="40" xfId="0" applyNumberFormat="1" applyFont="1" applyFill="1" applyBorder="1" applyAlignment="1">
      <alignment horizontal="center" vertical="center"/>
    </xf>
    <xf numFmtId="164" fontId="4" fillId="8" borderId="4" xfId="0" applyNumberFormat="1" applyFont="1" applyFill="1" applyBorder="1" applyAlignment="1">
      <alignment horizontal="center" vertical="center" wrapText="1"/>
    </xf>
    <xf numFmtId="164" fontId="4" fillId="8" borderId="5" xfId="0" applyNumberFormat="1" applyFont="1" applyFill="1" applyBorder="1" applyAlignment="1">
      <alignment horizontal="center" vertical="center" wrapText="1"/>
    </xf>
    <xf numFmtId="164" fontId="4" fillId="8" borderId="6" xfId="0" applyNumberFormat="1" applyFont="1" applyFill="1" applyBorder="1" applyAlignment="1">
      <alignment horizontal="center" vertical="center" wrapText="1"/>
    </xf>
    <xf numFmtId="164" fontId="4" fillId="8" borderId="41" xfId="0" applyNumberFormat="1" applyFont="1" applyFill="1" applyBorder="1" applyAlignment="1">
      <alignment horizontal="center" vertical="center"/>
    </xf>
    <xf numFmtId="164" fontId="4" fillId="8" borderId="42" xfId="0" applyNumberFormat="1" applyFont="1" applyFill="1" applyBorder="1" applyAlignment="1">
      <alignment horizontal="center" vertical="center"/>
    </xf>
    <xf numFmtId="164" fontId="4" fillId="8" borderId="43" xfId="0" applyNumberFormat="1" applyFont="1" applyFill="1" applyBorder="1" applyAlignment="1">
      <alignment horizontal="center" vertical="center"/>
    </xf>
    <xf numFmtId="164" fontId="5" fillId="6" borderId="21" xfId="0" applyNumberFormat="1" applyFont="1" applyFill="1" applyBorder="1" applyAlignment="1">
      <alignment horizontal="center" vertical="center"/>
    </xf>
    <xf numFmtId="164" fontId="5" fillId="6" borderId="23" xfId="0" applyNumberFormat="1" applyFont="1" applyFill="1" applyBorder="1" applyAlignment="1">
      <alignment horizontal="center" vertical="center"/>
    </xf>
    <xf numFmtId="164" fontId="5" fillId="6" borderId="44" xfId="0" applyNumberFormat="1" applyFont="1" applyFill="1" applyBorder="1" applyAlignment="1">
      <alignment horizontal="center" vertical="center"/>
    </xf>
    <xf numFmtId="164" fontId="5" fillId="6" borderId="45" xfId="0" applyNumberFormat="1" applyFont="1" applyFill="1" applyBorder="1" applyAlignment="1">
      <alignment horizontal="center" vertical="center"/>
    </xf>
    <xf numFmtId="164" fontId="5" fillId="6" borderId="25" xfId="0" applyNumberFormat="1" applyFont="1" applyFill="1" applyBorder="1" applyAlignment="1">
      <alignment horizontal="center" vertical="center"/>
    </xf>
    <xf numFmtId="164" fontId="5" fillId="6" borderId="28" xfId="0" applyNumberFormat="1" applyFont="1" applyFill="1" applyBorder="1" applyAlignment="1">
      <alignment horizontal="center" vertical="center"/>
    </xf>
    <xf numFmtId="164" fontId="5" fillId="6" borderId="36" xfId="0" applyNumberFormat="1" applyFont="1" applyFill="1" applyBorder="1" applyAlignment="1">
      <alignment horizontal="center" vertical="center"/>
    </xf>
    <xf numFmtId="164" fontId="5" fillId="6" borderId="37" xfId="0" applyNumberFormat="1" applyFont="1" applyFill="1" applyBorder="1" applyAlignment="1">
      <alignment horizontal="center" vertical="center"/>
    </xf>
    <xf numFmtId="0" fontId="5" fillId="8" borderId="60" xfId="0" applyFont="1" applyFill="1" applyBorder="1" applyAlignment="1">
      <alignment horizontal="center" vertical="center"/>
    </xf>
    <xf numFmtId="0" fontId="5" fillId="8" borderId="55" xfId="0" applyFont="1" applyFill="1" applyBorder="1" applyAlignment="1">
      <alignment horizontal="center" vertical="center"/>
    </xf>
    <xf numFmtId="0" fontId="5" fillId="8" borderId="56" xfId="0" applyFont="1" applyFill="1" applyBorder="1" applyAlignment="1">
      <alignment horizontal="center" vertical="center"/>
    </xf>
    <xf numFmtId="0" fontId="2" fillId="2" borderId="55" xfId="0" applyNumberFormat="1" applyFont="1" applyFill="1" applyBorder="1" applyAlignment="1">
      <alignment horizontal="center" vertical="center"/>
    </xf>
    <xf numFmtId="0" fontId="2" fillId="2" borderId="56" xfId="0" applyNumberFormat="1" applyFont="1" applyFill="1" applyBorder="1" applyAlignment="1">
      <alignment horizontal="center" vertical="center"/>
    </xf>
    <xf numFmtId="9" fontId="5" fillId="0" borderId="55" xfId="0" applyNumberFormat="1" applyFont="1" applyBorder="1" applyAlignment="1">
      <alignment horizontal="center" vertical="center"/>
    </xf>
    <xf numFmtId="9" fontId="5" fillId="0" borderId="56" xfId="0" applyNumberFormat="1" applyFont="1" applyBorder="1" applyAlignment="1">
      <alignment horizontal="center" vertical="center"/>
    </xf>
    <xf numFmtId="0" fontId="1" fillId="7" borderId="55" xfId="0" applyNumberFormat="1" applyFont="1" applyFill="1" applyBorder="1" applyAlignment="1">
      <alignment horizontal="left" vertical="center"/>
    </xf>
    <xf numFmtId="0" fontId="2" fillId="7" borderId="55" xfId="0" applyNumberFormat="1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center" vertical="center"/>
    </xf>
    <xf numFmtId="1" fontId="2" fillId="2" borderId="55" xfId="0" applyNumberFormat="1" applyFont="1" applyFill="1" applyBorder="1" applyAlignment="1">
      <alignment horizontal="center" vertical="center"/>
    </xf>
    <xf numFmtId="0" fontId="5" fillId="8" borderId="57" xfId="0" applyFont="1" applyFill="1" applyBorder="1" applyAlignment="1">
      <alignment horizontal="center" vertical="center"/>
    </xf>
    <xf numFmtId="0" fontId="5" fillId="8" borderId="58" xfId="0" applyFont="1" applyFill="1" applyBorder="1" applyAlignment="1">
      <alignment horizontal="center" vertical="center"/>
    </xf>
    <xf numFmtId="0" fontId="5" fillId="8" borderId="59" xfId="0" applyFont="1" applyFill="1" applyBorder="1" applyAlignment="1">
      <alignment horizontal="center" vertical="center"/>
    </xf>
    <xf numFmtId="0" fontId="2" fillId="7" borderId="56" xfId="0" applyNumberFormat="1" applyFont="1" applyFill="1" applyBorder="1" applyAlignment="1">
      <alignment horizontal="left" vertical="center"/>
    </xf>
    <xf numFmtId="0" fontId="1" fillId="8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000080"/>
      <rgbColor rgb="00C0C0C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339"/>
  <sheetViews>
    <sheetView showGridLines="0" zoomScale="70" zoomScaleNormal="70" workbookViewId="0">
      <pane xSplit="4" ySplit="4" topLeftCell="E5" activePane="bottomRight" state="frozenSplit"/>
      <selection pane="topRight" activeCell="M1" sqref="M1"/>
      <selection pane="bottomLeft" activeCell="A15" sqref="A15"/>
      <selection pane="bottomRight" activeCell="A7" sqref="A7"/>
    </sheetView>
  </sheetViews>
  <sheetFormatPr baseColWidth="10" defaultColWidth="9.109375" defaultRowHeight="13.2" x14ac:dyDescent="0.25"/>
  <cols>
    <col min="1" max="1" width="37.88671875" style="14" customWidth="1"/>
    <col min="2" max="2" width="36.33203125" style="14" customWidth="1"/>
    <col min="3" max="3" width="29" style="15" customWidth="1"/>
    <col min="4" max="4" width="9" style="14" customWidth="1"/>
    <col min="5" max="5" width="12.44140625" style="14" customWidth="1"/>
    <col min="6" max="6" width="12.6640625" style="14" customWidth="1"/>
    <col min="7" max="7" width="10.109375" style="14" bestFit="1" customWidth="1"/>
    <col min="8" max="8" width="9.109375" style="14"/>
    <col min="9" max="9" width="10.109375" style="14" bestFit="1" customWidth="1"/>
    <col min="10" max="12" width="9.109375" style="14"/>
    <col min="13" max="13" width="10.44140625" style="14" bestFit="1" customWidth="1"/>
    <col min="14" max="14" width="10.88671875" style="15" customWidth="1"/>
    <col min="15" max="16" width="10.109375" style="14" bestFit="1" customWidth="1"/>
    <col min="17" max="19" width="10.33203125" style="14" customWidth="1"/>
    <col min="20" max="25" width="10.109375" style="16" customWidth="1"/>
    <col min="26" max="26" width="10.5546875" style="16" bestFit="1" customWidth="1"/>
    <col min="27" max="27" width="10.44140625" style="16" bestFit="1" customWidth="1"/>
    <col min="28" max="28" width="26" style="15" bestFit="1" customWidth="1"/>
    <col min="29" max="16384" width="9.109375" style="14"/>
  </cols>
  <sheetData>
    <row r="1" spans="1:28" ht="42" customHeight="1" thickBot="1" x14ac:dyDescent="0.3">
      <c r="A1" s="72" t="s">
        <v>37</v>
      </c>
      <c r="B1" s="135">
        <f ca="1">TODAY()</f>
        <v>43349</v>
      </c>
      <c r="C1" s="135"/>
      <c r="D1" s="136"/>
    </row>
    <row r="2" spans="1:28" s="17" customFormat="1" ht="27.75" customHeight="1" thickTop="1" thickBot="1" x14ac:dyDescent="0.3">
      <c r="A2" s="163" t="s">
        <v>8</v>
      </c>
      <c r="B2" s="164"/>
      <c r="C2" s="164"/>
      <c r="D2" s="165"/>
      <c r="E2" s="137" t="s">
        <v>21</v>
      </c>
      <c r="F2" s="138"/>
      <c r="G2" s="138"/>
      <c r="H2" s="138"/>
      <c r="I2" s="138"/>
      <c r="J2" s="139"/>
      <c r="K2" s="153" t="s">
        <v>13</v>
      </c>
      <c r="L2" s="131"/>
      <c r="M2" s="131"/>
      <c r="N2" s="154"/>
      <c r="O2" s="131"/>
      <c r="P2" s="131"/>
      <c r="Q2" s="131"/>
      <c r="R2" s="131"/>
      <c r="S2" s="131"/>
      <c r="T2" s="131"/>
      <c r="U2" s="131"/>
      <c r="V2" s="131"/>
      <c r="W2" s="131"/>
      <c r="X2" s="131"/>
      <c r="Y2" s="131"/>
      <c r="Z2" s="131"/>
      <c r="AA2" s="155"/>
      <c r="AB2" s="160" t="s">
        <v>24</v>
      </c>
    </row>
    <row r="3" spans="1:28" s="17" customFormat="1" ht="40.5" customHeight="1" thickTop="1" thickBot="1" x14ac:dyDescent="0.3">
      <c r="A3" s="172" t="s">
        <v>5</v>
      </c>
      <c r="B3" s="149" t="s">
        <v>6</v>
      </c>
      <c r="C3" s="147" t="s">
        <v>7</v>
      </c>
      <c r="D3" s="142" t="s">
        <v>35</v>
      </c>
      <c r="E3" s="166" t="s">
        <v>38</v>
      </c>
      <c r="F3" s="168" t="s">
        <v>9</v>
      </c>
      <c r="G3" s="170" t="s">
        <v>10</v>
      </c>
      <c r="H3" s="145"/>
      <c r="I3" s="145"/>
      <c r="J3" s="171"/>
      <c r="K3" s="144" t="s">
        <v>5</v>
      </c>
      <c r="L3" s="145"/>
      <c r="M3" s="146"/>
      <c r="N3" s="133" t="s">
        <v>14</v>
      </c>
      <c r="O3" s="151" t="s">
        <v>18</v>
      </c>
      <c r="P3" s="159"/>
      <c r="Q3" s="159"/>
      <c r="R3" s="151" t="s">
        <v>45</v>
      </c>
      <c r="S3" s="152"/>
      <c r="T3" s="140" t="s">
        <v>40</v>
      </c>
      <c r="U3" s="141"/>
      <c r="V3" s="140" t="s">
        <v>41</v>
      </c>
      <c r="W3" s="141"/>
      <c r="X3" s="156" t="s">
        <v>42</v>
      </c>
      <c r="Y3" s="158"/>
      <c r="Z3" s="156" t="s">
        <v>26</v>
      </c>
      <c r="AA3" s="157"/>
      <c r="AB3" s="161"/>
    </row>
    <row r="4" spans="1:28" s="17" customFormat="1" ht="40.5" customHeight="1" thickTop="1" thickBot="1" x14ac:dyDescent="0.3">
      <c r="A4" s="173"/>
      <c r="B4" s="150"/>
      <c r="C4" s="148"/>
      <c r="D4" s="143"/>
      <c r="E4" s="167"/>
      <c r="F4" s="169"/>
      <c r="G4" s="73" t="s">
        <v>19</v>
      </c>
      <c r="H4" s="75" t="s">
        <v>11</v>
      </c>
      <c r="I4" s="82" t="s">
        <v>20</v>
      </c>
      <c r="J4" s="81" t="s">
        <v>12</v>
      </c>
      <c r="K4" s="80" t="s">
        <v>33</v>
      </c>
      <c r="L4" s="79" t="s">
        <v>36</v>
      </c>
      <c r="M4" s="75" t="s">
        <v>34</v>
      </c>
      <c r="N4" s="134"/>
      <c r="O4" s="73" t="s">
        <v>15</v>
      </c>
      <c r="P4" s="74" t="s">
        <v>16</v>
      </c>
      <c r="Q4" s="75" t="s">
        <v>17</v>
      </c>
      <c r="R4" s="76" t="s">
        <v>22</v>
      </c>
      <c r="S4" s="77" t="s">
        <v>23</v>
      </c>
      <c r="T4" s="76" t="s">
        <v>22</v>
      </c>
      <c r="U4" s="77" t="s">
        <v>23</v>
      </c>
      <c r="V4" s="76" t="s">
        <v>22</v>
      </c>
      <c r="W4" s="77" t="s">
        <v>23</v>
      </c>
      <c r="X4" s="76" t="s">
        <v>22</v>
      </c>
      <c r="Y4" s="77" t="s">
        <v>23</v>
      </c>
      <c r="Z4" s="76" t="s">
        <v>22</v>
      </c>
      <c r="AA4" s="78" t="s">
        <v>23</v>
      </c>
      <c r="AB4" s="162"/>
    </row>
    <row r="5" spans="1:28" ht="40.5" customHeight="1" thickTop="1" x14ac:dyDescent="0.25">
      <c r="A5" s="18" t="s">
        <v>49</v>
      </c>
      <c r="B5" s="19"/>
      <c r="C5" s="20"/>
      <c r="D5" s="61"/>
      <c r="E5" s="64"/>
      <c r="F5" s="22"/>
      <c r="G5" s="21"/>
      <c r="H5" s="22"/>
      <c r="I5" s="51"/>
      <c r="J5" s="65"/>
      <c r="K5" s="88"/>
      <c r="L5" s="89"/>
      <c r="M5" s="90"/>
      <c r="N5" s="57"/>
      <c r="O5" s="97"/>
      <c r="P5" s="98"/>
      <c r="Q5" s="99"/>
      <c r="R5" s="23"/>
      <c r="S5" s="24"/>
      <c r="T5" s="23"/>
      <c r="U5" s="24"/>
      <c r="V5" s="23"/>
      <c r="W5" s="24"/>
      <c r="X5" s="23"/>
      <c r="Y5" s="24"/>
      <c r="Z5" s="119">
        <f t="shared" ref="Z5:AA8" si="0">SUM(R5,T5,V5,X5)</f>
        <v>0</v>
      </c>
      <c r="AA5" s="120">
        <f t="shared" si="0"/>
        <v>0</v>
      </c>
      <c r="AB5" s="10"/>
    </row>
    <row r="6" spans="1:28" ht="40.5" customHeight="1" x14ac:dyDescent="0.25">
      <c r="A6" s="25" t="s">
        <v>49</v>
      </c>
      <c r="B6" s="26"/>
      <c r="C6" s="27"/>
      <c r="D6" s="62"/>
      <c r="E6" s="66"/>
      <c r="F6" s="30"/>
      <c r="G6" s="29"/>
      <c r="H6" s="30"/>
      <c r="I6" s="52"/>
      <c r="J6" s="67"/>
      <c r="K6" s="91"/>
      <c r="L6" s="92"/>
      <c r="M6" s="93"/>
      <c r="N6" s="58"/>
      <c r="O6" s="100"/>
      <c r="P6" s="101"/>
      <c r="Q6" s="102"/>
      <c r="R6" s="9"/>
      <c r="S6" s="8"/>
      <c r="T6" s="9"/>
      <c r="U6" s="8"/>
      <c r="V6" s="9"/>
      <c r="W6" s="8"/>
      <c r="X6" s="9"/>
      <c r="Y6" s="8"/>
      <c r="Z6" s="115">
        <f t="shared" si="0"/>
        <v>0</v>
      </c>
      <c r="AA6" s="116">
        <f t="shared" si="0"/>
        <v>0</v>
      </c>
      <c r="AB6" s="11"/>
    </row>
    <row r="7" spans="1:28" ht="40.5" customHeight="1" x14ac:dyDescent="0.25">
      <c r="A7" s="25" t="s">
        <v>51</v>
      </c>
      <c r="B7" s="26"/>
      <c r="C7" s="27"/>
      <c r="D7" s="62"/>
      <c r="E7" s="66"/>
      <c r="F7" s="30"/>
      <c r="G7" s="29"/>
      <c r="H7" s="30"/>
      <c r="I7" s="52"/>
      <c r="J7" s="67"/>
      <c r="K7" s="91"/>
      <c r="L7" s="92"/>
      <c r="M7" s="93"/>
      <c r="N7" s="58"/>
      <c r="O7" s="100"/>
      <c r="P7" s="101"/>
      <c r="Q7" s="102"/>
      <c r="R7" s="9"/>
      <c r="S7" s="8"/>
      <c r="T7" s="31"/>
      <c r="U7" s="28"/>
      <c r="V7" s="9"/>
      <c r="W7" s="28"/>
      <c r="X7" s="31"/>
      <c r="Y7" s="28"/>
      <c r="Z7" s="115">
        <f t="shared" si="0"/>
        <v>0</v>
      </c>
      <c r="AA7" s="116">
        <f t="shared" si="0"/>
        <v>0</v>
      </c>
      <c r="AB7" s="11"/>
    </row>
    <row r="8" spans="1:28" ht="40.5" customHeight="1" x14ac:dyDescent="0.25">
      <c r="A8" s="25"/>
      <c r="B8" s="26"/>
      <c r="C8" s="27"/>
      <c r="D8" s="62"/>
      <c r="E8" s="66"/>
      <c r="F8" s="30"/>
      <c r="G8" s="29"/>
      <c r="H8" s="30"/>
      <c r="I8" s="52"/>
      <c r="J8" s="67"/>
      <c r="K8" s="91"/>
      <c r="L8" s="92"/>
      <c r="M8" s="93"/>
      <c r="N8" s="58"/>
      <c r="O8" s="100"/>
      <c r="P8" s="101"/>
      <c r="Q8" s="102"/>
      <c r="R8" s="9"/>
      <c r="S8" s="8"/>
      <c r="T8" s="9"/>
      <c r="U8" s="8"/>
      <c r="V8" s="9"/>
      <c r="W8" s="8"/>
      <c r="X8" s="9"/>
      <c r="Y8" s="8"/>
      <c r="Z8" s="115">
        <f t="shared" si="0"/>
        <v>0</v>
      </c>
      <c r="AA8" s="116">
        <f t="shared" si="0"/>
        <v>0</v>
      </c>
      <c r="AB8" s="11"/>
    </row>
    <row r="9" spans="1:28" ht="40.5" customHeight="1" x14ac:dyDescent="0.25">
      <c r="A9" s="25" t="s">
        <v>49</v>
      </c>
      <c r="B9" s="26"/>
      <c r="C9" s="27"/>
      <c r="D9" s="62"/>
      <c r="E9" s="66"/>
      <c r="F9" s="30"/>
      <c r="G9" s="29"/>
      <c r="H9" s="30"/>
      <c r="I9" s="52"/>
      <c r="J9" s="67"/>
      <c r="K9" s="91"/>
      <c r="L9" s="92"/>
      <c r="M9" s="93"/>
      <c r="N9" s="58"/>
      <c r="O9" s="100"/>
      <c r="P9" s="101"/>
      <c r="Q9" s="102"/>
      <c r="R9" s="9"/>
      <c r="S9" s="8"/>
      <c r="T9" s="9"/>
      <c r="U9" s="8"/>
      <c r="V9" s="9"/>
      <c r="W9" s="8"/>
      <c r="X9" s="9"/>
      <c r="Y9" s="8"/>
      <c r="Z9" s="115">
        <f t="shared" ref="Z9:Z72" si="1">SUM(R9,T9,V9,X9)</f>
        <v>0</v>
      </c>
      <c r="AA9" s="116">
        <f t="shared" ref="AA9:AA72" si="2">SUM(S9,U9,W9,Y9)</f>
        <v>0</v>
      </c>
      <c r="AB9" s="11"/>
    </row>
    <row r="10" spans="1:28" ht="40.5" customHeight="1" x14ac:dyDescent="0.25">
      <c r="A10" s="25"/>
      <c r="B10" s="26"/>
      <c r="C10" s="27"/>
      <c r="D10" s="62"/>
      <c r="E10" s="66"/>
      <c r="F10" s="30"/>
      <c r="G10" s="29"/>
      <c r="H10" s="30"/>
      <c r="I10" s="52"/>
      <c r="J10" s="67"/>
      <c r="K10" s="91"/>
      <c r="L10" s="92"/>
      <c r="M10" s="93"/>
      <c r="N10" s="58"/>
      <c r="O10" s="100"/>
      <c r="P10" s="101"/>
      <c r="Q10" s="102"/>
      <c r="R10" s="9"/>
      <c r="S10" s="8"/>
      <c r="T10" s="9"/>
      <c r="U10" s="8"/>
      <c r="V10" s="9"/>
      <c r="W10" s="8"/>
      <c r="X10" s="9"/>
      <c r="Y10" s="8"/>
      <c r="Z10" s="115">
        <f t="shared" si="1"/>
        <v>0</v>
      </c>
      <c r="AA10" s="116">
        <f t="shared" si="2"/>
        <v>0</v>
      </c>
      <c r="AB10" s="11"/>
    </row>
    <row r="11" spans="1:28" ht="40.5" customHeight="1" x14ac:dyDescent="0.25">
      <c r="A11" s="25"/>
      <c r="B11" s="26"/>
      <c r="C11" s="27"/>
      <c r="D11" s="62"/>
      <c r="E11" s="66"/>
      <c r="F11" s="30"/>
      <c r="G11" s="29"/>
      <c r="H11" s="30"/>
      <c r="I11" s="52"/>
      <c r="J11" s="67"/>
      <c r="K11" s="91"/>
      <c r="L11" s="92"/>
      <c r="M11" s="93"/>
      <c r="N11" s="58"/>
      <c r="O11" s="100"/>
      <c r="P11" s="101"/>
      <c r="Q11" s="102"/>
      <c r="R11" s="9"/>
      <c r="S11" s="8"/>
      <c r="T11" s="9"/>
      <c r="U11" s="8"/>
      <c r="V11" s="9"/>
      <c r="W11" s="8"/>
      <c r="X11" s="9"/>
      <c r="Y11" s="8"/>
      <c r="Z11" s="115">
        <f t="shared" si="1"/>
        <v>0</v>
      </c>
      <c r="AA11" s="116">
        <f t="shared" si="2"/>
        <v>0</v>
      </c>
      <c r="AB11" s="11"/>
    </row>
    <row r="12" spans="1:28" ht="40.5" customHeight="1" x14ac:dyDescent="0.25">
      <c r="A12" s="25"/>
      <c r="B12" s="26"/>
      <c r="C12" s="27"/>
      <c r="D12" s="62"/>
      <c r="E12" s="66"/>
      <c r="F12" s="30"/>
      <c r="G12" s="29"/>
      <c r="H12" s="30"/>
      <c r="I12" s="52"/>
      <c r="J12" s="67"/>
      <c r="K12" s="91"/>
      <c r="L12" s="92"/>
      <c r="M12" s="93"/>
      <c r="N12" s="58"/>
      <c r="O12" s="100"/>
      <c r="P12" s="101"/>
      <c r="Q12" s="102"/>
      <c r="R12" s="9"/>
      <c r="S12" s="8"/>
      <c r="T12" s="9"/>
      <c r="U12" s="8"/>
      <c r="V12" s="9"/>
      <c r="W12" s="8"/>
      <c r="X12" s="9"/>
      <c r="Y12" s="8"/>
      <c r="Z12" s="115">
        <f t="shared" si="1"/>
        <v>0</v>
      </c>
      <c r="AA12" s="116">
        <f t="shared" si="2"/>
        <v>0</v>
      </c>
      <c r="AB12" s="11"/>
    </row>
    <row r="13" spans="1:28" ht="40.5" customHeight="1" x14ac:dyDescent="0.25">
      <c r="A13" s="25"/>
      <c r="B13" s="26"/>
      <c r="C13" s="27"/>
      <c r="D13" s="62"/>
      <c r="E13" s="66"/>
      <c r="F13" s="30"/>
      <c r="G13" s="29"/>
      <c r="H13" s="30"/>
      <c r="I13" s="52"/>
      <c r="J13" s="67"/>
      <c r="K13" s="91"/>
      <c r="L13" s="92"/>
      <c r="M13" s="93"/>
      <c r="N13" s="58"/>
      <c r="O13" s="100"/>
      <c r="P13" s="101"/>
      <c r="Q13" s="102"/>
      <c r="R13" s="9"/>
      <c r="S13" s="8"/>
      <c r="T13" s="9"/>
      <c r="U13" s="8"/>
      <c r="V13" s="9"/>
      <c r="W13" s="8"/>
      <c r="X13" s="9"/>
      <c r="Y13" s="8"/>
      <c r="Z13" s="115">
        <f t="shared" si="1"/>
        <v>0</v>
      </c>
      <c r="AA13" s="116">
        <f t="shared" si="2"/>
        <v>0</v>
      </c>
      <c r="AB13" s="11"/>
    </row>
    <row r="14" spans="1:28" ht="40.5" customHeight="1" x14ac:dyDescent="0.25">
      <c r="A14" s="25"/>
      <c r="B14" s="26"/>
      <c r="C14" s="27"/>
      <c r="D14" s="62"/>
      <c r="E14" s="66"/>
      <c r="F14" s="30"/>
      <c r="G14" s="29"/>
      <c r="H14" s="30"/>
      <c r="I14" s="52"/>
      <c r="J14" s="67"/>
      <c r="K14" s="91"/>
      <c r="L14" s="92"/>
      <c r="M14" s="93"/>
      <c r="N14" s="58"/>
      <c r="O14" s="100"/>
      <c r="P14" s="101"/>
      <c r="Q14" s="102"/>
      <c r="R14" s="9"/>
      <c r="S14" s="8"/>
      <c r="T14" s="9"/>
      <c r="U14" s="8"/>
      <c r="V14" s="9"/>
      <c r="W14" s="8"/>
      <c r="X14" s="9"/>
      <c r="Y14" s="8"/>
      <c r="Z14" s="115">
        <f t="shared" si="1"/>
        <v>0</v>
      </c>
      <c r="AA14" s="116">
        <f t="shared" si="2"/>
        <v>0</v>
      </c>
      <c r="AB14" s="11"/>
    </row>
    <row r="15" spans="1:28" ht="40.5" customHeight="1" x14ac:dyDescent="0.25">
      <c r="A15" s="25"/>
      <c r="B15" s="26"/>
      <c r="C15" s="27"/>
      <c r="D15" s="62"/>
      <c r="E15" s="66"/>
      <c r="F15" s="30"/>
      <c r="G15" s="29"/>
      <c r="H15" s="30"/>
      <c r="I15" s="52"/>
      <c r="J15" s="67"/>
      <c r="K15" s="91"/>
      <c r="L15" s="92"/>
      <c r="M15" s="93"/>
      <c r="N15" s="58"/>
      <c r="O15" s="100"/>
      <c r="P15" s="101"/>
      <c r="Q15" s="102"/>
      <c r="R15" s="9"/>
      <c r="S15" s="8"/>
      <c r="T15" s="9"/>
      <c r="U15" s="8"/>
      <c r="V15" s="9"/>
      <c r="W15" s="8"/>
      <c r="X15" s="9"/>
      <c r="Y15" s="8"/>
      <c r="Z15" s="115">
        <f t="shared" si="1"/>
        <v>0</v>
      </c>
      <c r="AA15" s="116">
        <f t="shared" si="2"/>
        <v>0</v>
      </c>
      <c r="AB15" s="11"/>
    </row>
    <row r="16" spans="1:28" ht="40.5" customHeight="1" x14ac:dyDescent="0.25">
      <c r="A16" s="25"/>
      <c r="B16" s="26"/>
      <c r="C16" s="27"/>
      <c r="D16" s="62"/>
      <c r="E16" s="66"/>
      <c r="F16" s="30"/>
      <c r="G16" s="29"/>
      <c r="H16" s="30"/>
      <c r="I16" s="52"/>
      <c r="J16" s="67"/>
      <c r="K16" s="91"/>
      <c r="L16" s="92"/>
      <c r="M16" s="93"/>
      <c r="N16" s="58"/>
      <c r="O16" s="100"/>
      <c r="P16" s="101"/>
      <c r="Q16" s="102"/>
      <c r="R16" s="9"/>
      <c r="S16" s="8"/>
      <c r="T16" s="9"/>
      <c r="U16" s="8"/>
      <c r="V16" s="9"/>
      <c r="W16" s="8"/>
      <c r="X16" s="9"/>
      <c r="Y16" s="8"/>
      <c r="Z16" s="115">
        <f t="shared" si="1"/>
        <v>0</v>
      </c>
      <c r="AA16" s="116">
        <f t="shared" si="2"/>
        <v>0</v>
      </c>
      <c r="AB16" s="11"/>
    </row>
    <row r="17" spans="1:28" ht="40.5" customHeight="1" x14ac:dyDescent="0.25">
      <c r="A17" s="25"/>
      <c r="B17" s="26"/>
      <c r="C17" s="27"/>
      <c r="D17" s="62"/>
      <c r="E17" s="66"/>
      <c r="F17" s="30"/>
      <c r="G17" s="29"/>
      <c r="H17" s="30"/>
      <c r="I17" s="52"/>
      <c r="J17" s="67"/>
      <c r="K17" s="91"/>
      <c r="L17" s="92"/>
      <c r="M17" s="93"/>
      <c r="N17" s="58"/>
      <c r="O17" s="100"/>
      <c r="P17" s="101"/>
      <c r="Q17" s="102"/>
      <c r="R17" s="9"/>
      <c r="S17" s="8"/>
      <c r="T17" s="9"/>
      <c r="U17" s="8"/>
      <c r="V17" s="9"/>
      <c r="W17" s="8"/>
      <c r="X17" s="9"/>
      <c r="Y17" s="8"/>
      <c r="Z17" s="115">
        <f t="shared" si="1"/>
        <v>0</v>
      </c>
      <c r="AA17" s="116">
        <f t="shared" si="2"/>
        <v>0</v>
      </c>
      <c r="AB17" s="11"/>
    </row>
    <row r="18" spans="1:28" ht="40.5" customHeight="1" x14ac:dyDescent="0.25">
      <c r="A18" s="25"/>
      <c r="B18" s="26"/>
      <c r="C18" s="27"/>
      <c r="D18" s="62"/>
      <c r="E18" s="66"/>
      <c r="F18" s="30"/>
      <c r="G18" s="29"/>
      <c r="H18" s="30"/>
      <c r="I18" s="52"/>
      <c r="J18" s="67"/>
      <c r="K18" s="91"/>
      <c r="L18" s="92"/>
      <c r="M18" s="93"/>
      <c r="N18" s="58"/>
      <c r="O18" s="100"/>
      <c r="P18" s="101"/>
      <c r="Q18" s="102"/>
      <c r="R18" s="31"/>
      <c r="S18" s="28"/>
      <c r="T18" s="9"/>
      <c r="U18" s="8"/>
      <c r="V18" s="9"/>
      <c r="W18" s="8"/>
      <c r="X18" s="9"/>
      <c r="Y18" s="8"/>
      <c r="Z18" s="115">
        <f t="shared" si="1"/>
        <v>0</v>
      </c>
      <c r="AA18" s="116">
        <f t="shared" si="2"/>
        <v>0</v>
      </c>
      <c r="AB18" s="11"/>
    </row>
    <row r="19" spans="1:28" ht="40.5" customHeight="1" x14ac:dyDescent="0.25">
      <c r="A19" s="25"/>
      <c r="B19" s="26"/>
      <c r="C19" s="27"/>
      <c r="D19" s="62"/>
      <c r="E19" s="66"/>
      <c r="F19" s="30"/>
      <c r="G19" s="29"/>
      <c r="H19" s="30"/>
      <c r="I19" s="52"/>
      <c r="J19" s="67"/>
      <c r="K19" s="91"/>
      <c r="L19" s="92"/>
      <c r="M19" s="93"/>
      <c r="N19" s="58"/>
      <c r="O19" s="100"/>
      <c r="P19" s="101"/>
      <c r="Q19" s="102"/>
      <c r="R19" s="9"/>
      <c r="S19" s="8"/>
      <c r="T19" s="9"/>
      <c r="U19" s="8"/>
      <c r="V19" s="9"/>
      <c r="W19" s="8"/>
      <c r="X19" s="9"/>
      <c r="Y19" s="8"/>
      <c r="Z19" s="115">
        <f t="shared" si="1"/>
        <v>0</v>
      </c>
      <c r="AA19" s="116">
        <f t="shared" si="2"/>
        <v>0</v>
      </c>
      <c r="AB19" s="11"/>
    </row>
    <row r="20" spans="1:28" ht="40.5" customHeight="1" x14ac:dyDescent="0.25">
      <c r="A20" s="25"/>
      <c r="B20" s="26"/>
      <c r="C20" s="27"/>
      <c r="D20" s="62"/>
      <c r="E20" s="66"/>
      <c r="F20" s="30"/>
      <c r="G20" s="29"/>
      <c r="H20" s="30"/>
      <c r="I20" s="52"/>
      <c r="J20" s="67"/>
      <c r="K20" s="91"/>
      <c r="L20" s="92"/>
      <c r="M20" s="93"/>
      <c r="N20" s="58"/>
      <c r="O20" s="100"/>
      <c r="P20" s="101"/>
      <c r="Q20" s="102"/>
      <c r="R20" s="31"/>
      <c r="S20" s="28"/>
      <c r="T20" s="9"/>
      <c r="U20" s="8"/>
      <c r="V20" s="9"/>
      <c r="W20" s="8"/>
      <c r="X20" s="9"/>
      <c r="Y20" s="8"/>
      <c r="Z20" s="115">
        <f t="shared" si="1"/>
        <v>0</v>
      </c>
      <c r="AA20" s="116">
        <f t="shared" si="2"/>
        <v>0</v>
      </c>
      <c r="AB20" s="11"/>
    </row>
    <row r="21" spans="1:28" ht="40.5" customHeight="1" x14ac:dyDescent="0.25">
      <c r="A21" s="25"/>
      <c r="B21" s="26"/>
      <c r="C21" s="27"/>
      <c r="D21" s="62"/>
      <c r="E21" s="66"/>
      <c r="F21" s="30"/>
      <c r="G21" s="29"/>
      <c r="H21" s="30"/>
      <c r="I21" s="52"/>
      <c r="J21" s="67"/>
      <c r="K21" s="91"/>
      <c r="L21" s="92"/>
      <c r="M21" s="93"/>
      <c r="N21" s="58"/>
      <c r="O21" s="100"/>
      <c r="P21" s="101"/>
      <c r="Q21" s="102"/>
      <c r="R21" s="31"/>
      <c r="S21" s="28"/>
      <c r="T21" s="9"/>
      <c r="U21" s="8"/>
      <c r="V21" s="9"/>
      <c r="W21" s="8"/>
      <c r="X21" s="9"/>
      <c r="Y21" s="8"/>
      <c r="Z21" s="115">
        <f t="shared" si="1"/>
        <v>0</v>
      </c>
      <c r="AA21" s="116">
        <f t="shared" si="2"/>
        <v>0</v>
      </c>
      <c r="AB21" s="11"/>
    </row>
    <row r="22" spans="1:28" ht="40.5" customHeight="1" x14ac:dyDescent="0.25">
      <c r="A22" s="25"/>
      <c r="B22" s="26"/>
      <c r="C22" s="27"/>
      <c r="D22" s="62"/>
      <c r="E22" s="66"/>
      <c r="F22" s="30"/>
      <c r="G22" s="29"/>
      <c r="H22" s="30"/>
      <c r="I22" s="52"/>
      <c r="J22" s="67"/>
      <c r="K22" s="91"/>
      <c r="L22" s="92"/>
      <c r="M22" s="93"/>
      <c r="N22" s="58"/>
      <c r="O22" s="100"/>
      <c r="P22" s="101"/>
      <c r="Q22" s="102"/>
      <c r="R22" s="31"/>
      <c r="S22" s="28"/>
      <c r="T22" s="9"/>
      <c r="U22" s="8"/>
      <c r="V22" s="9"/>
      <c r="W22" s="8"/>
      <c r="X22" s="9"/>
      <c r="Y22" s="8"/>
      <c r="Z22" s="115">
        <f t="shared" si="1"/>
        <v>0</v>
      </c>
      <c r="AA22" s="116">
        <f t="shared" si="2"/>
        <v>0</v>
      </c>
      <c r="AB22" s="11"/>
    </row>
    <row r="23" spans="1:28" ht="40.5" customHeight="1" x14ac:dyDescent="0.25">
      <c r="A23" s="25"/>
      <c r="B23" s="26"/>
      <c r="C23" s="27"/>
      <c r="D23" s="62"/>
      <c r="E23" s="66"/>
      <c r="F23" s="30"/>
      <c r="G23" s="29"/>
      <c r="H23" s="30"/>
      <c r="I23" s="52"/>
      <c r="J23" s="67"/>
      <c r="K23" s="91"/>
      <c r="L23" s="92"/>
      <c r="M23" s="93"/>
      <c r="N23" s="58"/>
      <c r="O23" s="100"/>
      <c r="P23" s="101"/>
      <c r="Q23" s="102"/>
      <c r="R23" s="9"/>
      <c r="S23" s="8"/>
      <c r="T23" s="9"/>
      <c r="U23" s="8"/>
      <c r="V23" s="9"/>
      <c r="W23" s="8"/>
      <c r="X23" s="9"/>
      <c r="Y23" s="8"/>
      <c r="Z23" s="115">
        <f t="shared" si="1"/>
        <v>0</v>
      </c>
      <c r="AA23" s="116">
        <f t="shared" si="2"/>
        <v>0</v>
      </c>
      <c r="AB23" s="11"/>
    </row>
    <row r="24" spans="1:28" ht="40.5" customHeight="1" x14ac:dyDescent="0.25">
      <c r="A24" s="25"/>
      <c r="B24" s="26"/>
      <c r="C24" s="27"/>
      <c r="D24" s="62"/>
      <c r="E24" s="66"/>
      <c r="F24" s="30"/>
      <c r="G24" s="29"/>
      <c r="H24" s="30"/>
      <c r="I24" s="52"/>
      <c r="J24" s="67"/>
      <c r="K24" s="91"/>
      <c r="L24" s="92"/>
      <c r="M24" s="93"/>
      <c r="N24" s="58"/>
      <c r="O24" s="100"/>
      <c r="P24" s="101"/>
      <c r="Q24" s="102"/>
      <c r="R24" s="9"/>
      <c r="S24" s="8"/>
      <c r="T24" s="9"/>
      <c r="U24" s="8"/>
      <c r="V24" s="9"/>
      <c r="W24" s="8"/>
      <c r="X24" s="9"/>
      <c r="Y24" s="8"/>
      <c r="Z24" s="115">
        <f t="shared" si="1"/>
        <v>0</v>
      </c>
      <c r="AA24" s="116">
        <f t="shared" si="2"/>
        <v>0</v>
      </c>
      <c r="AB24" s="11"/>
    </row>
    <row r="25" spans="1:28" ht="40.5" customHeight="1" x14ac:dyDescent="0.25">
      <c r="A25" s="25"/>
      <c r="B25" s="26"/>
      <c r="C25" s="27"/>
      <c r="D25" s="62"/>
      <c r="E25" s="66"/>
      <c r="F25" s="30"/>
      <c r="G25" s="29"/>
      <c r="H25" s="30"/>
      <c r="I25" s="52"/>
      <c r="J25" s="67"/>
      <c r="K25" s="91"/>
      <c r="L25" s="92"/>
      <c r="M25" s="93"/>
      <c r="N25" s="58"/>
      <c r="O25" s="100"/>
      <c r="P25" s="101"/>
      <c r="Q25" s="102"/>
      <c r="R25" s="31"/>
      <c r="S25" s="28"/>
      <c r="T25" s="9"/>
      <c r="U25" s="8"/>
      <c r="V25" s="9"/>
      <c r="W25" s="8"/>
      <c r="X25" s="9"/>
      <c r="Y25" s="8"/>
      <c r="Z25" s="115">
        <f t="shared" si="1"/>
        <v>0</v>
      </c>
      <c r="AA25" s="116">
        <f t="shared" si="2"/>
        <v>0</v>
      </c>
      <c r="AB25" s="11"/>
    </row>
    <row r="26" spans="1:28" ht="40.5" customHeight="1" x14ac:dyDescent="0.25">
      <c r="A26" s="25"/>
      <c r="B26" s="26"/>
      <c r="C26" s="27"/>
      <c r="D26" s="62"/>
      <c r="E26" s="66"/>
      <c r="F26" s="30"/>
      <c r="G26" s="29"/>
      <c r="H26" s="30"/>
      <c r="I26" s="52"/>
      <c r="J26" s="67"/>
      <c r="K26" s="91"/>
      <c r="L26" s="92"/>
      <c r="M26" s="93"/>
      <c r="N26" s="58"/>
      <c r="O26" s="100"/>
      <c r="P26" s="101"/>
      <c r="Q26" s="102"/>
      <c r="R26" s="9"/>
      <c r="S26" s="8"/>
      <c r="T26" s="9"/>
      <c r="U26" s="8"/>
      <c r="V26" s="9"/>
      <c r="W26" s="8"/>
      <c r="X26" s="9"/>
      <c r="Y26" s="8"/>
      <c r="Z26" s="115">
        <f t="shared" si="1"/>
        <v>0</v>
      </c>
      <c r="AA26" s="116">
        <f t="shared" si="2"/>
        <v>0</v>
      </c>
      <c r="AB26" s="11"/>
    </row>
    <row r="27" spans="1:28" ht="40.5" customHeight="1" x14ac:dyDescent="0.25">
      <c r="A27" s="25"/>
      <c r="B27" s="26"/>
      <c r="C27" s="27"/>
      <c r="D27" s="62"/>
      <c r="E27" s="66"/>
      <c r="F27" s="30"/>
      <c r="G27" s="29"/>
      <c r="H27" s="30"/>
      <c r="I27" s="52"/>
      <c r="J27" s="67"/>
      <c r="K27" s="91"/>
      <c r="L27" s="92"/>
      <c r="M27" s="93"/>
      <c r="N27" s="58"/>
      <c r="O27" s="100"/>
      <c r="P27" s="101"/>
      <c r="Q27" s="102"/>
      <c r="R27" s="31"/>
      <c r="S27" s="28"/>
      <c r="T27" s="9"/>
      <c r="U27" s="8"/>
      <c r="V27" s="9"/>
      <c r="W27" s="8"/>
      <c r="X27" s="9"/>
      <c r="Y27" s="8"/>
      <c r="Z27" s="115">
        <f t="shared" si="1"/>
        <v>0</v>
      </c>
      <c r="AA27" s="116">
        <f t="shared" si="2"/>
        <v>0</v>
      </c>
      <c r="AB27" s="11"/>
    </row>
    <row r="28" spans="1:28" ht="40.5" customHeight="1" x14ac:dyDescent="0.25">
      <c r="A28" s="25"/>
      <c r="B28" s="26"/>
      <c r="C28" s="27"/>
      <c r="D28" s="62"/>
      <c r="E28" s="66"/>
      <c r="F28" s="30"/>
      <c r="G28" s="29"/>
      <c r="H28" s="30"/>
      <c r="I28" s="52"/>
      <c r="J28" s="67"/>
      <c r="K28" s="91"/>
      <c r="L28" s="92"/>
      <c r="M28" s="93"/>
      <c r="N28" s="58"/>
      <c r="O28" s="100"/>
      <c r="P28" s="101"/>
      <c r="Q28" s="102"/>
      <c r="R28" s="9"/>
      <c r="S28" s="8"/>
      <c r="T28" s="9"/>
      <c r="U28" s="8"/>
      <c r="V28" s="9"/>
      <c r="W28" s="8"/>
      <c r="X28" s="9"/>
      <c r="Y28" s="8"/>
      <c r="Z28" s="115">
        <f t="shared" si="1"/>
        <v>0</v>
      </c>
      <c r="AA28" s="116">
        <f t="shared" si="2"/>
        <v>0</v>
      </c>
      <c r="AB28" s="11"/>
    </row>
    <row r="29" spans="1:28" ht="40.5" customHeight="1" x14ac:dyDescent="0.25">
      <c r="A29" s="25"/>
      <c r="B29" s="26"/>
      <c r="C29" s="27"/>
      <c r="D29" s="62"/>
      <c r="E29" s="66"/>
      <c r="F29" s="30"/>
      <c r="G29" s="29"/>
      <c r="H29" s="30"/>
      <c r="I29" s="52"/>
      <c r="J29" s="67"/>
      <c r="K29" s="91"/>
      <c r="L29" s="92"/>
      <c r="M29" s="93"/>
      <c r="N29" s="58"/>
      <c r="O29" s="100"/>
      <c r="P29" s="101"/>
      <c r="Q29" s="102"/>
      <c r="R29" s="9"/>
      <c r="S29" s="8"/>
      <c r="T29" s="9"/>
      <c r="U29" s="8"/>
      <c r="V29" s="9"/>
      <c r="W29" s="8"/>
      <c r="X29" s="9"/>
      <c r="Y29" s="8"/>
      <c r="Z29" s="115">
        <f t="shared" si="1"/>
        <v>0</v>
      </c>
      <c r="AA29" s="116">
        <f t="shared" si="2"/>
        <v>0</v>
      </c>
      <c r="AB29" s="11"/>
    </row>
    <row r="30" spans="1:28" ht="40.5" customHeight="1" x14ac:dyDescent="0.25">
      <c r="A30" s="25"/>
      <c r="B30" s="26"/>
      <c r="C30" s="27"/>
      <c r="D30" s="62"/>
      <c r="E30" s="66"/>
      <c r="F30" s="30"/>
      <c r="G30" s="29"/>
      <c r="H30" s="30"/>
      <c r="I30" s="52"/>
      <c r="J30" s="67"/>
      <c r="K30" s="91"/>
      <c r="L30" s="92"/>
      <c r="M30" s="93"/>
      <c r="N30" s="58"/>
      <c r="O30" s="100"/>
      <c r="P30" s="101"/>
      <c r="Q30" s="102"/>
      <c r="R30" s="9"/>
      <c r="S30" s="8"/>
      <c r="T30" s="9"/>
      <c r="U30" s="8"/>
      <c r="V30" s="9"/>
      <c r="W30" s="8"/>
      <c r="X30" s="9"/>
      <c r="Y30" s="8"/>
      <c r="Z30" s="115">
        <f t="shared" si="1"/>
        <v>0</v>
      </c>
      <c r="AA30" s="116">
        <f t="shared" si="2"/>
        <v>0</v>
      </c>
      <c r="AB30" s="11"/>
    </row>
    <row r="31" spans="1:28" ht="40.5" customHeight="1" x14ac:dyDescent="0.25">
      <c r="A31" s="25"/>
      <c r="B31" s="26"/>
      <c r="C31" s="27"/>
      <c r="D31" s="62"/>
      <c r="E31" s="66"/>
      <c r="F31" s="30"/>
      <c r="G31" s="29"/>
      <c r="H31" s="30"/>
      <c r="I31" s="52"/>
      <c r="J31" s="67"/>
      <c r="K31" s="91"/>
      <c r="L31" s="92"/>
      <c r="M31" s="93"/>
      <c r="N31" s="58"/>
      <c r="O31" s="100"/>
      <c r="P31" s="101"/>
      <c r="Q31" s="102"/>
      <c r="R31" s="9"/>
      <c r="S31" s="8"/>
      <c r="T31" s="9"/>
      <c r="U31" s="8"/>
      <c r="V31" s="9"/>
      <c r="W31" s="8"/>
      <c r="X31" s="9"/>
      <c r="Y31" s="8"/>
      <c r="Z31" s="115">
        <f t="shared" si="1"/>
        <v>0</v>
      </c>
      <c r="AA31" s="116">
        <f t="shared" si="2"/>
        <v>0</v>
      </c>
      <c r="AB31" s="11"/>
    </row>
    <row r="32" spans="1:28" ht="40.5" customHeight="1" x14ac:dyDescent="0.25">
      <c r="A32" s="25"/>
      <c r="B32" s="26"/>
      <c r="C32" s="27"/>
      <c r="D32" s="62"/>
      <c r="E32" s="66"/>
      <c r="F32" s="30"/>
      <c r="G32" s="29"/>
      <c r="H32" s="30"/>
      <c r="I32" s="52"/>
      <c r="J32" s="67"/>
      <c r="K32" s="91"/>
      <c r="L32" s="92"/>
      <c r="M32" s="93"/>
      <c r="N32" s="58"/>
      <c r="O32" s="100"/>
      <c r="P32" s="101"/>
      <c r="Q32" s="102"/>
      <c r="R32" s="9"/>
      <c r="S32" s="8"/>
      <c r="T32" s="9"/>
      <c r="U32" s="8"/>
      <c r="V32" s="9"/>
      <c r="W32" s="8"/>
      <c r="X32" s="9"/>
      <c r="Y32" s="8"/>
      <c r="Z32" s="115">
        <f t="shared" si="1"/>
        <v>0</v>
      </c>
      <c r="AA32" s="116">
        <f t="shared" si="2"/>
        <v>0</v>
      </c>
      <c r="AB32" s="11"/>
    </row>
    <row r="33" spans="1:28" ht="40.5" customHeight="1" x14ac:dyDescent="0.25">
      <c r="A33" s="25"/>
      <c r="B33" s="26"/>
      <c r="C33" s="27"/>
      <c r="D33" s="62"/>
      <c r="E33" s="66"/>
      <c r="F33" s="30"/>
      <c r="G33" s="29"/>
      <c r="H33" s="30"/>
      <c r="I33" s="52"/>
      <c r="J33" s="67"/>
      <c r="K33" s="91"/>
      <c r="L33" s="92"/>
      <c r="M33" s="93"/>
      <c r="N33" s="58"/>
      <c r="O33" s="100"/>
      <c r="P33" s="101"/>
      <c r="Q33" s="102"/>
      <c r="R33" s="31"/>
      <c r="S33" s="28"/>
      <c r="T33" s="9"/>
      <c r="U33" s="8"/>
      <c r="V33" s="9"/>
      <c r="W33" s="8"/>
      <c r="X33" s="9"/>
      <c r="Y33" s="8"/>
      <c r="Z33" s="115">
        <f t="shared" si="1"/>
        <v>0</v>
      </c>
      <c r="AA33" s="116">
        <f t="shared" si="2"/>
        <v>0</v>
      </c>
      <c r="AB33" s="11"/>
    </row>
    <row r="34" spans="1:28" ht="40.5" customHeight="1" x14ac:dyDescent="0.25">
      <c r="A34" s="25"/>
      <c r="B34" s="26"/>
      <c r="C34" s="27"/>
      <c r="D34" s="62"/>
      <c r="E34" s="66"/>
      <c r="F34" s="30"/>
      <c r="G34" s="29"/>
      <c r="H34" s="30"/>
      <c r="I34" s="52"/>
      <c r="J34" s="67"/>
      <c r="K34" s="91"/>
      <c r="L34" s="92"/>
      <c r="M34" s="93"/>
      <c r="N34" s="58"/>
      <c r="O34" s="100"/>
      <c r="P34" s="101"/>
      <c r="Q34" s="102"/>
      <c r="R34" s="9"/>
      <c r="S34" s="8"/>
      <c r="T34" s="9"/>
      <c r="U34" s="8"/>
      <c r="V34" s="9"/>
      <c r="W34" s="8"/>
      <c r="X34" s="9"/>
      <c r="Y34" s="8"/>
      <c r="Z34" s="115">
        <f t="shared" si="1"/>
        <v>0</v>
      </c>
      <c r="AA34" s="116">
        <f t="shared" si="2"/>
        <v>0</v>
      </c>
      <c r="AB34" s="11"/>
    </row>
    <row r="35" spans="1:28" ht="40.5" customHeight="1" x14ac:dyDescent="0.25">
      <c r="A35" s="25"/>
      <c r="B35" s="26"/>
      <c r="C35" s="27"/>
      <c r="D35" s="62"/>
      <c r="E35" s="66"/>
      <c r="F35" s="30"/>
      <c r="G35" s="29"/>
      <c r="H35" s="30"/>
      <c r="I35" s="52"/>
      <c r="J35" s="67"/>
      <c r="K35" s="91"/>
      <c r="L35" s="92"/>
      <c r="M35" s="93"/>
      <c r="N35" s="58"/>
      <c r="O35" s="100"/>
      <c r="P35" s="101"/>
      <c r="Q35" s="102"/>
      <c r="R35" s="31"/>
      <c r="S35" s="28"/>
      <c r="T35" s="9"/>
      <c r="U35" s="8"/>
      <c r="V35" s="9"/>
      <c r="W35" s="8"/>
      <c r="X35" s="9"/>
      <c r="Y35" s="8"/>
      <c r="Z35" s="115">
        <f t="shared" si="1"/>
        <v>0</v>
      </c>
      <c r="AA35" s="116">
        <f t="shared" si="2"/>
        <v>0</v>
      </c>
      <c r="AB35" s="11"/>
    </row>
    <row r="36" spans="1:28" ht="40.5" customHeight="1" x14ac:dyDescent="0.25">
      <c r="A36" s="25"/>
      <c r="B36" s="26"/>
      <c r="C36" s="27"/>
      <c r="D36" s="62"/>
      <c r="E36" s="66"/>
      <c r="F36" s="30"/>
      <c r="G36" s="29"/>
      <c r="H36" s="30"/>
      <c r="I36" s="52"/>
      <c r="J36" s="67"/>
      <c r="K36" s="91"/>
      <c r="L36" s="92"/>
      <c r="M36" s="93"/>
      <c r="N36" s="58"/>
      <c r="O36" s="100"/>
      <c r="P36" s="101"/>
      <c r="Q36" s="102"/>
      <c r="R36" s="9"/>
      <c r="S36" s="8"/>
      <c r="T36" s="9"/>
      <c r="U36" s="8"/>
      <c r="V36" s="9"/>
      <c r="W36" s="8"/>
      <c r="X36" s="9"/>
      <c r="Y36" s="8"/>
      <c r="Z36" s="115">
        <f t="shared" si="1"/>
        <v>0</v>
      </c>
      <c r="AA36" s="116">
        <f t="shared" si="2"/>
        <v>0</v>
      </c>
      <c r="AB36" s="11"/>
    </row>
    <row r="37" spans="1:28" ht="40.5" customHeight="1" x14ac:dyDescent="0.25">
      <c r="A37" s="25"/>
      <c r="B37" s="26"/>
      <c r="C37" s="27"/>
      <c r="D37" s="62"/>
      <c r="E37" s="66"/>
      <c r="F37" s="30"/>
      <c r="G37" s="29"/>
      <c r="H37" s="30"/>
      <c r="I37" s="52"/>
      <c r="J37" s="67"/>
      <c r="K37" s="91"/>
      <c r="L37" s="92"/>
      <c r="M37" s="93"/>
      <c r="N37" s="58"/>
      <c r="O37" s="100"/>
      <c r="P37" s="101"/>
      <c r="Q37" s="102"/>
      <c r="R37" s="9"/>
      <c r="S37" s="8"/>
      <c r="T37" s="9"/>
      <c r="U37" s="8"/>
      <c r="V37" s="9"/>
      <c r="W37" s="8"/>
      <c r="X37" s="9"/>
      <c r="Y37" s="8"/>
      <c r="Z37" s="115">
        <f>IF(R37&gt;0,R37,SUM(T37+V37+X37))</f>
        <v>0</v>
      </c>
      <c r="AA37" s="116">
        <f>IF(S37&gt;0,S37,SUM(U37+W37+Y37))</f>
        <v>0</v>
      </c>
      <c r="AB37" s="11"/>
    </row>
    <row r="38" spans="1:28" ht="40.5" customHeight="1" x14ac:dyDescent="0.25">
      <c r="A38" s="25"/>
      <c r="B38" s="26"/>
      <c r="C38" s="27"/>
      <c r="D38" s="62"/>
      <c r="E38" s="66"/>
      <c r="F38" s="30"/>
      <c r="G38" s="29"/>
      <c r="H38" s="30"/>
      <c r="I38" s="52"/>
      <c r="J38" s="67"/>
      <c r="K38" s="91"/>
      <c r="L38" s="92"/>
      <c r="M38" s="93"/>
      <c r="N38" s="58"/>
      <c r="O38" s="100"/>
      <c r="P38" s="101"/>
      <c r="Q38" s="102"/>
      <c r="R38" s="9"/>
      <c r="S38" s="8"/>
      <c r="T38" s="9"/>
      <c r="U38" s="8"/>
      <c r="V38" s="9"/>
      <c r="W38" s="8"/>
      <c r="X38" s="9"/>
      <c r="Y38" s="8"/>
      <c r="Z38" s="115">
        <f t="shared" ref="Z38:Z48" si="3">IF(R38&gt;0,R38,SUM(T38+V38+X38))</f>
        <v>0</v>
      </c>
      <c r="AA38" s="116">
        <f t="shared" ref="AA38:AA48" si="4">IF(S38&gt;0,S38,SUM(U38+W38+Y38))</f>
        <v>0</v>
      </c>
      <c r="AB38" s="11"/>
    </row>
    <row r="39" spans="1:28" ht="40.5" customHeight="1" x14ac:dyDescent="0.25">
      <c r="A39" s="25"/>
      <c r="B39" s="26"/>
      <c r="C39" s="27"/>
      <c r="D39" s="62"/>
      <c r="E39" s="66"/>
      <c r="F39" s="30"/>
      <c r="G39" s="29"/>
      <c r="H39" s="30"/>
      <c r="I39" s="52"/>
      <c r="J39" s="67"/>
      <c r="K39" s="91"/>
      <c r="L39" s="92"/>
      <c r="M39" s="93"/>
      <c r="N39" s="58"/>
      <c r="O39" s="100"/>
      <c r="P39" s="101"/>
      <c r="Q39" s="102"/>
      <c r="R39" s="9"/>
      <c r="S39" s="8"/>
      <c r="T39" s="9"/>
      <c r="U39" s="8"/>
      <c r="V39" s="9"/>
      <c r="W39" s="8"/>
      <c r="X39" s="9"/>
      <c r="Y39" s="8"/>
      <c r="Z39" s="115">
        <f t="shared" si="3"/>
        <v>0</v>
      </c>
      <c r="AA39" s="116">
        <f t="shared" si="4"/>
        <v>0</v>
      </c>
      <c r="AB39" s="11"/>
    </row>
    <row r="40" spans="1:28" ht="40.5" customHeight="1" x14ac:dyDescent="0.25">
      <c r="A40" s="25"/>
      <c r="B40" s="26"/>
      <c r="C40" s="27"/>
      <c r="D40" s="62"/>
      <c r="E40" s="66"/>
      <c r="F40" s="30"/>
      <c r="G40" s="29"/>
      <c r="H40" s="30"/>
      <c r="I40" s="52"/>
      <c r="J40" s="67"/>
      <c r="K40" s="91"/>
      <c r="L40" s="92"/>
      <c r="M40" s="93"/>
      <c r="N40" s="58"/>
      <c r="O40" s="100"/>
      <c r="P40" s="101"/>
      <c r="Q40" s="102"/>
      <c r="R40" s="9"/>
      <c r="S40" s="8"/>
      <c r="T40" s="31"/>
      <c r="U40" s="28"/>
      <c r="V40" s="31"/>
      <c r="W40" s="28"/>
      <c r="X40" s="31"/>
      <c r="Y40" s="28"/>
      <c r="Z40" s="115">
        <f t="shared" si="3"/>
        <v>0</v>
      </c>
      <c r="AA40" s="116">
        <f t="shared" si="4"/>
        <v>0</v>
      </c>
      <c r="AB40" s="11"/>
    </row>
    <row r="41" spans="1:28" ht="40.5" customHeight="1" x14ac:dyDescent="0.25">
      <c r="A41" s="25"/>
      <c r="B41" s="26"/>
      <c r="C41" s="27"/>
      <c r="D41" s="62"/>
      <c r="E41" s="66"/>
      <c r="F41" s="30"/>
      <c r="G41" s="29"/>
      <c r="H41" s="30"/>
      <c r="I41" s="52"/>
      <c r="J41" s="67"/>
      <c r="K41" s="91"/>
      <c r="L41" s="92"/>
      <c r="M41" s="93"/>
      <c r="N41" s="58"/>
      <c r="O41" s="100"/>
      <c r="P41" s="101"/>
      <c r="Q41" s="102"/>
      <c r="R41" s="9"/>
      <c r="S41" s="8"/>
      <c r="T41" s="9"/>
      <c r="U41" s="8"/>
      <c r="V41" s="9"/>
      <c r="W41" s="8"/>
      <c r="X41" s="9"/>
      <c r="Y41" s="8"/>
      <c r="Z41" s="115">
        <f t="shared" si="3"/>
        <v>0</v>
      </c>
      <c r="AA41" s="116">
        <f t="shared" si="4"/>
        <v>0</v>
      </c>
      <c r="AB41" s="11"/>
    </row>
    <row r="42" spans="1:28" ht="40.5" customHeight="1" x14ac:dyDescent="0.25">
      <c r="A42" s="25"/>
      <c r="B42" s="26"/>
      <c r="C42" s="27"/>
      <c r="D42" s="62"/>
      <c r="E42" s="66"/>
      <c r="F42" s="30"/>
      <c r="G42" s="29"/>
      <c r="H42" s="30"/>
      <c r="I42" s="52"/>
      <c r="J42" s="67"/>
      <c r="K42" s="91"/>
      <c r="L42" s="92"/>
      <c r="M42" s="93"/>
      <c r="N42" s="58"/>
      <c r="O42" s="100"/>
      <c r="P42" s="101"/>
      <c r="Q42" s="102"/>
      <c r="R42" s="9"/>
      <c r="S42" s="8"/>
      <c r="T42" s="9"/>
      <c r="U42" s="8"/>
      <c r="V42" s="9"/>
      <c r="W42" s="8"/>
      <c r="X42" s="9"/>
      <c r="Y42" s="8"/>
      <c r="Z42" s="115">
        <f t="shared" si="3"/>
        <v>0</v>
      </c>
      <c r="AA42" s="116">
        <f t="shared" si="4"/>
        <v>0</v>
      </c>
      <c r="AB42" s="11"/>
    </row>
    <row r="43" spans="1:28" ht="40.5" customHeight="1" x14ac:dyDescent="0.25">
      <c r="A43" s="25"/>
      <c r="B43" s="26"/>
      <c r="C43" s="27"/>
      <c r="D43" s="62"/>
      <c r="E43" s="66"/>
      <c r="F43" s="30"/>
      <c r="G43" s="29"/>
      <c r="H43" s="30"/>
      <c r="I43" s="52"/>
      <c r="J43" s="67"/>
      <c r="K43" s="91"/>
      <c r="L43" s="92"/>
      <c r="M43" s="93"/>
      <c r="N43" s="58"/>
      <c r="O43" s="100"/>
      <c r="P43" s="101"/>
      <c r="Q43" s="102"/>
      <c r="R43" s="9"/>
      <c r="S43" s="8"/>
      <c r="T43" s="31"/>
      <c r="U43" s="28"/>
      <c r="V43" s="31"/>
      <c r="W43" s="28"/>
      <c r="X43" s="31"/>
      <c r="Y43" s="28"/>
      <c r="Z43" s="115">
        <f t="shared" si="3"/>
        <v>0</v>
      </c>
      <c r="AA43" s="116">
        <f t="shared" si="4"/>
        <v>0</v>
      </c>
      <c r="AB43" s="11"/>
    </row>
    <row r="44" spans="1:28" ht="40.5" customHeight="1" x14ac:dyDescent="0.25">
      <c r="A44" s="25"/>
      <c r="B44" s="26"/>
      <c r="C44" s="27"/>
      <c r="D44" s="62"/>
      <c r="E44" s="66"/>
      <c r="F44" s="30"/>
      <c r="G44" s="29"/>
      <c r="H44" s="30"/>
      <c r="I44" s="52"/>
      <c r="J44" s="67"/>
      <c r="K44" s="91"/>
      <c r="L44" s="92"/>
      <c r="M44" s="93"/>
      <c r="N44" s="58"/>
      <c r="O44" s="100"/>
      <c r="P44" s="101"/>
      <c r="Q44" s="102"/>
      <c r="R44" s="9"/>
      <c r="S44" s="8"/>
      <c r="T44" s="9"/>
      <c r="U44" s="8"/>
      <c r="V44" s="9"/>
      <c r="W44" s="8"/>
      <c r="X44" s="9"/>
      <c r="Y44" s="8"/>
      <c r="Z44" s="115">
        <f t="shared" si="3"/>
        <v>0</v>
      </c>
      <c r="AA44" s="116">
        <f t="shared" si="4"/>
        <v>0</v>
      </c>
      <c r="AB44" s="11"/>
    </row>
    <row r="45" spans="1:28" ht="40.5" customHeight="1" x14ac:dyDescent="0.25">
      <c r="A45" s="25"/>
      <c r="B45" s="26"/>
      <c r="C45" s="27"/>
      <c r="D45" s="62"/>
      <c r="E45" s="66"/>
      <c r="F45" s="30"/>
      <c r="G45" s="29"/>
      <c r="H45" s="30"/>
      <c r="I45" s="52"/>
      <c r="J45" s="67"/>
      <c r="K45" s="91"/>
      <c r="L45" s="92"/>
      <c r="M45" s="93"/>
      <c r="N45" s="58"/>
      <c r="O45" s="100"/>
      <c r="P45" s="101"/>
      <c r="Q45" s="102"/>
      <c r="R45" s="31"/>
      <c r="S45" s="28"/>
      <c r="T45" s="9"/>
      <c r="U45" s="8"/>
      <c r="V45" s="9"/>
      <c r="W45" s="8"/>
      <c r="X45" s="9"/>
      <c r="Y45" s="8"/>
      <c r="Z45" s="115">
        <f t="shared" si="3"/>
        <v>0</v>
      </c>
      <c r="AA45" s="116">
        <f t="shared" si="4"/>
        <v>0</v>
      </c>
      <c r="AB45" s="11"/>
    </row>
    <row r="46" spans="1:28" ht="40.5" customHeight="1" x14ac:dyDescent="0.25">
      <c r="A46" s="25"/>
      <c r="B46" s="26"/>
      <c r="C46" s="27"/>
      <c r="D46" s="62"/>
      <c r="E46" s="66"/>
      <c r="F46" s="30"/>
      <c r="G46" s="29"/>
      <c r="H46" s="30"/>
      <c r="I46" s="52"/>
      <c r="J46" s="67"/>
      <c r="K46" s="91"/>
      <c r="L46" s="92"/>
      <c r="M46" s="93"/>
      <c r="N46" s="58"/>
      <c r="O46" s="100"/>
      <c r="P46" s="101"/>
      <c r="Q46" s="102"/>
      <c r="R46" s="9"/>
      <c r="S46" s="8"/>
      <c r="T46" s="9"/>
      <c r="U46" s="8"/>
      <c r="V46" s="9"/>
      <c r="W46" s="8"/>
      <c r="X46" s="9"/>
      <c r="Y46" s="8"/>
      <c r="Z46" s="115">
        <f t="shared" si="3"/>
        <v>0</v>
      </c>
      <c r="AA46" s="116">
        <f t="shared" si="4"/>
        <v>0</v>
      </c>
      <c r="AB46" s="11"/>
    </row>
    <row r="47" spans="1:28" ht="40.5" customHeight="1" x14ac:dyDescent="0.25">
      <c r="A47" s="25"/>
      <c r="B47" s="26"/>
      <c r="C47" s="27"/>
      <c r="D47" s="62"/>
      <c r="E47" s="66"/>
      <c r="F47" s="30"/>
      <c r="G47" s="29"/>
      <c r="H47" s="30"/>
      <c r="I47" s="52"/>
      <c r="J47" s="67"/>
      <c r="K47" s="91"/>
      <c r="L47" s="92"/>
      <c r="M47" s="93"/>
      <c r="N47" s="58"/>
      <c r="O47" s="100"/>
      <c r="P47" s="101"/>
      <c r="Q47" s="102"/>
      <c r="R47" s="9"/>
      <c r="S47" s="8"/>
      <c r="T47" s="31"/>
      <c r="U47" s="28"/>
      <c r="V47" s="31"/>
      <c r="W47" s="28"/>
      <c r="X47" s="31"/>
      <c r="Y47" s="28"/>
      <c r="Z47" s="115">
        <f t="shared" si="3"/>
        <v>0</v>
      </c>
      <c r="AA47" s="116">
        <f t="shared" si="4"/>
        <v>0</v>
      </c>
      <c r="AB47" s="11"/>
    </row>
    <row r="48" spans="1:28" ht="40.5" customHeight="1" x14ac:dyDescent="0.25">
      <c r="A48" s="25"/>
      <c r="B48" s="26"/>
      <c r="C48" s="27"/>
      <c r="D48" s="62"/>
      <c r="E48" s="66"/>
      <c r="F48" s="30"/>
      <c r="G48" s="29"/>
      <c r="H48" s="30"/>
      <c r="I48" s="52"/>
      <c r="J48" s="67"/>
      <c r="K48" s="91"/>
      <c r="L48" s="92"/>
      <c r="M48" s="93"/>
      <c r="N48" s="58"/>
      <c r="O48" s="100"/>
      <c r="P48" s="101"/>
      <c r="Q48" s="102"/>
      <c r="R48" s="9"/>
      <c r="S48" s="8"/>
      <c r="T48" s="9"/>
      <c r="U48" s="8"/>
      <c r="V48" s="9"/>
      <c r="W48" s="8"/>
      <c r="X48" s="9"/>
      <c r="Y48" s="8"/>
      <c r="Z48" s="115">
        <f t="shared" si="3"/>
        <v>0</v>
      </c>
      <c r="AA48" s="116">
        <f t="shared" si="4"/>
        <v>0</v>
      </c>
      <c r="AB48" s="11"/>
    </row>
    <row r="49" spans="1:28" ht="40.5" customHeight="1" x14ac:dyDescent="0.25">
      <c r="A49" s="25"/>
      <c r="B49" s="26"/>
      <c r="C49" s="27"/>
      <c r="D49" s="62"/>
      <c r="E49" s="66"/>
      <c r="F49" s="30"/>
      <c r="G49" s="29"/>
      <c r="H49" s="30"/>
      <c r="I49" s="52"/>
      <c r="J49" s="67"/>
      <c r="K49" s="91"/>
      <c r="L49" s="92"/>
      <c r="M49" s="93"/>
      <c r="N49" s="58"/>
      <c r="O49" s="100"/>
      <c r="P49" s="101"/>
      <c r="Q49" s="102"/>
      <c r="R49" s="9"/>
      <c r="S49" s="8"/>
      <c r="T49" s="9"/>
      <c r="U49" s="8"/>
      <c r="V49" s="9"/>
      <c r="W49" s="8"/>
      <c r="X49" s="9"/>
      <c r="Y49" s="8"/>
      <c r="Z49" s="115">
        <f t="shared" si="1"/>
        <v>0</v>
      </c>
      <c r="AA49" s="116">
        <f t="shared" si="2"/>
        <v>0</v>
      </c>
      <c r="AB49" s="11"/>
    </row>
    <row r="50" spans="1:28" ht="40.5" customHeight="1" x14ac:dyDescent="0.25">
      <c r="A50" s="25"/>
      <c r="B50" s="26"/>
      <c r="C50" s="27"/>
      <c r="D50" s="62"/>
      <c r="E50" s="66"/>
      <c r="F50" s="30"/>
      <c r="G50" s="29"/>
      <c r="H50" s="30"/>
      <c r="I50" s="52"/>
      <c r="J50" s="67"/>
      <c r="K50" s="91"/>
      <c r="L50" s="92"/>
      <c r="M50" s="93"/>
      <c r="N50" s="58"/>
      <c r="O50" s="100"/>
      <c r="P50" s="101"/>
      <c r="Q50" s="102"/>
      <c r="R50" s="9"/>
      <c r="S50" s="8"/>
      <c r="T50" s="9"/>
      <c r="U50" s="8"/>
      <c r="V50" s="9"/>
      <c r="W50" s="8"/>
      <c r="X50" s="9"/>
      <c r="Y50" s="8"/>
      <c r="Z50" s="115">
        <f t="shared" si="1"/>
        <v>0</v>
      </c>
      <c r="AA50" s="116">
        <f t="shared" si="2"/>
        <v>0</v>
      </c>
      <c r="AB50" s="11"/>
    </row>
    <row r="51" spans="1:28" ht="40.5" customHeight="1" x14ac:dyDescent="0.25">
      <c r="A51" s="25"/>
      <c r="B51" s="26"/>
      <c r="C51" s="27"/>
      <c r="D51" s="62"/>
      <c r="E51" s="66"/>
      <c r="F51" s="30"/>
      <c r="G51" s="29"/>
      <c r="H51" s="30"/>
      <c r="I51" s="52"/>
      <c r="J51" s="67"/>
      <c r="K51" s="91"/>
      <c r="L51" s="92"/>
      <c r="M51" s="93"/>
      <c r="N51" s="58"/>
      <c r="O51" s="100"/>
      <c r="P51" s="101"/>
      <c r="Q51" s="102"/>
      <c r="R51" s="9"/>
      <c r="S51" s="8"/>
      <c r="T51" s="9"/>
      <c r="U51" s="8"/>
      <c r="V51" s="9"/>
      <c r="W51" s="8"/>
      <c r="X51" s="9"/>
      <c r="Y51" s="8"/>
      <c r="Z51" s="115">
        <f t="shared" si="1"/>
        <v>0</v>
      </c>
      <c r="AA51" s="116">
        <f t="shared" si="2"/>
        <v>0</v>
      </c>
      <c r="AB51" s="11"/>
    </row>
    <row r="52" spans="1:28" ht="40.5" customHeight="1" x14ac:dyDescent="0.25">
      <c r="A52" s="25"/>
      <c r="B52" s="27"/>
      <c r="C52" s="27"/>
      <c r="D52" s="62"/>
      <c r="E52" s="66"/>
      <c r="F52" s="30"/>
      <c r="G52" s="29"/>
      <c r="H52" s="30"/>
      <c r="I52" s="52"/>
      <c r="J52" s="67"/>
      <c r="K52" s="91"/>
      <c r="L52" s="92"/>
      <c r="M52" s="93"/>
      <c r="N52" s="58"/>
      <c r="O52" s="100"/>
      <c r="P52" s="101"/>
      <c r="Q52" s="102"/>
      <c r="R52" s="9"/>
      <c r="S52" s="8"/>
      <c r="T52" s="31"/>
      <c r="U52" s="28"/>
      <c r="V52" s="31"/>
      <c r="W52" s="28"/>
      <c r="X52" s="31"/>
      <c r="Y52" s="28"/>
      <c r="Z52" s="115">
        <f t="shared" si="1"/>
        <v>0</v>
      </c>
      <c r="AA52" s="116">
        <f t="shared" si="2"/>
        <v>0</v>
      </c>
      <c r="AB52" s="11"/>
    </row>
    <row r="53" spans="1:28" ht="40.5" customHeight="1" x14ac:dyDescent="0.25">
      <c r="A53" s="25"/>
      <c r="B53" s="26"/>
      <c r="C53" s="27"/>
      <c r="D53" s="62"/>
      <c r="E53" s="66"/>
      <c r="F53" s="30"/>
      <c r="G53" s="29"/>
      <c r="H53" s="30"/>
      <c r="I53" s="52"/>
      <c r="J53" s="67"/>
      <c r="K53" s="91"/>
      <c r="L53" s="92"/>
      <c r="M53" s="93"/>
      <c r="N53" s="58"/>
      <c r="O53" s="100"/>
      <c r="P53" s="101"/>
      <c r="Q53" s="102"/>
      <c r="R53" s="9"/>
      <c r="S53" s="8"/>
      <c r="T53" s="9"/>
      <c r="U53" s="8"/>
      <c r="V53" s="9"/>
      <c r="W53" s="8"/>
      <c r="X53" s="9"/>
      <c r="Y53" s="8"/>
      <c r="Z53" s="115">
        <f t="shared" si="1"/>
        <v>0</v>
      </c>
      <c r="AA53" s="116">
        <f t="shared" si="2"/>
        <v>0</v>
      </c>
      <c r="AB53" s="11"/>
    </row>
    <row r="54" spans="1:28" ht="40.5" customHeight="1" x14ac:dyDescent="0.25">
      <c r="A54" s="25"/>
      <c r="B54" s="26"/>
      <c r="C54" s="27"/>
      <c r="D54" s="62"/>
      <c r="E54" s="66"/>
      <c r="F54" s="30"/>
      <c r="G54" s="29"/>
      <c r="H54" s="30"/>
      <c r="I54" s="52"/>
      <c r="J54" s="67"/>
      <c r="K54" s="91"/>
      <c r="L54" s="92"/>
      <c r="M54" s="93"/>
      <c r="N54" s="58"/>
      <c r="O54" s="100"/>
      <c r="P54" s="101"/>
      <c r="Q54" s="102"/>
      <c r="R54" s="9"/>
      <c r="S54" s="8"/>
      <c r="T54" s="9"/>
      <c r="U54" s="8"/>
      <c r="V54" s="9"/>
      <c r="W54" s="8"/>
      <c r="X54" s="9"/>
      <c r="Y54" s="8"/>
      <c r="Z54" s="115">
        <f t="shared" si="1"/>
        <v>0</v>
      </c>
      <c r="AA54" s="116">
        <f t="shared" si="2"/>
        <v>0</v>
      </c>
      <c r="AB54" s="11"/>
    </row>
    <row r="55" spans="1:28" ht="40.5" customHeight="1" x14ac:dyDescent="0.25">
      <c r="A55" s="25"/>
      <c r="B55" s="26"/>
      <c r="C55" s="27"/>
      <c r="D55" s="62"/>
      <c r="E55" s="66"/>
      <c r="F55" s="30"/>
      <c r="G55" s="29"/>
      <c r="H55" s="30"/>
      <c r="I55" s="52"/>
      <c r="J55" s="67"/>
      <c r="K55" s="91"/>
      <c r="L55" s="92"/>
      <c r="M55" s="93"/>
      <c r="N55" s="58"/>
      <c r="O55" s="100"/>
      <c r="P55" s="101"/>
      <c r="Q55" s="102"/>
      <c r="R55" s="9"/>
      <c r="S55" s="8"/>
      <c r="T55" s="9"/>
      <c r="U55" s="8"/>
      <c r="V55" s="9"/>
      <c r="W55" s="8"/>
      <c r="X55" s="9"/>
      <c r="Y55" s="8"/>
      <c r="Z55" s="115">
        <f t="shared" si="1"/>
        <v>0</v>
      </c>
      <c r="AA55" s="116">
        <f t="shared" si="2"/>
        <v>0</v>
      </c>
      <c r="AB55" s="11"/>
    </row>
    <row r="56" spans="1:28" ht="40.5" customHeight="1" x14ac:dyDescent="0.25">
      <c r="A56" s="25"/>
      <c r="B56" s="26"/>
      <c r="C56" s="27"/>
      <c r="D56" s="62"/>
      <c r="E56" s="66"/>
      <c r="F56" s="30"/>
      <c r="G56" s="29"/>
      <c r="H56" s="30"/>
      <c r="I56" s="52"/>
      <c r="J56" s="67"/>
      <c r="K56" s="91"/>
      <c r="L56" s="92"/>
      <c r="M56" s="93"/>
      <c r="N56" s="58"/>
      <c r="O56" s="100"/>
      <c r="P56" s="101"/>
      <c r="Q56" s="102"/>
      <c r="R56" s="9"/>
      <c r="S56" s="8"/>
      <c r="T56" s="9"/>
      <c r="U56" s="8"/>
      <c r="V56" s="9"/>
      <c r="W56" s="8"/>
      <c r="X56" s="9"/>
      <c r="Y56" s="8"/>
      <c r="Z56" s="115">
        <f t="shared" si="1"/>
        <v>0</v>
      </c>
      <c r="AA56" s="116">
        <f t="shared" si="2"/>
        <v>0</v>
      </c>
      <c r="AB56" s="11"/>
    </row>
    <row r="57" spans="1:28" ht="40.5" customHeight="1" x14ac:dyDescent="0.25">
      <c r="A57" s="25"/>
      <c r="B57" s="26"/>
      <c r="C57" s="27"/>
      <c r="D57" s="62"/>
      <c r="E57" s="66"/>
      <c r="F57" s="30"/>
      <c r="G57" s="29"/>
      <c r="H57" s="30"/>
      <c r="I57" s="52"/>
      <c r="J57" s="67"/>
      <c r="K57" s="91"/>
      <c r="L57" s="92"/>
      <c r="M57" s="93"/>
      <c r="N57" s="58"/>
      <c r="O57" s="100"/>
      <c r="P57" s="101"/>
      <c r="Q57" s="102"/>
      <c r="R57" s="9"/>
      <c r="S57" s="8"/>
      <c r="T57" s="9"/>
      <c r="U57" s="8"/>
      <c r="V57" s="9"/>
      <c r="W57" s="8"/>
      <c r="X57" s="9"/>
      <c r="Y57" s="8"/>
      <c r="Z57" s="115">
        <f t="shared" si="1"/>
        <v>0</v>
      </c>
      <c r="AA57" s="116">
        <f t="shared" si="2"/>
        <v>0</v>
      </c>
      <c r="AB57" s="11"/>
    </row>
    <row r="58" spans="1:28" ht="40.5" customHeight="1" x14ac:dyDescent="0.25">
      <c r="A58" s="25"/>
      <c r="B58" s="26"/>
      <c r="C58" s="27"/>
      <c r="D58" s="62"/>
      <c r="E58" s="66"/>
      <c r="F58" s="30"/>
      <c r="G58" s="29"/>
      <c r="H58" s="30"/>
      <c r="I58" s="52"/>
      <c r="J58" s="67"/>
      <c r="K58" s="91"/>
      <c r="L58" s="92"/>
      <c r="M58" s="93"/>
      <c r="N58" s="58"/>
      <c r="O58" s="100"/>
      <c r="P58" s="101"/>
      <c r="Q58" s="102"/>
      <c r="R58" s="9"/>
      <c r="S58" s="8"/>
      <c r="T58" s="9"/>
      <c r="U58" s="8"/>
      <c r="V58" s="9"/>
      <c r="W58" s="8"/>
      <c r="X58" s="9"/>
      <c r="Y58" s="8"/>
      <c r="Z58" s="115">
        <f t="shared" si="1"/>
        <v>0</v>
      </c>
      <c r="AA58" s="116">
        <f t="shared" si="2"/>
        <v>0</v>
      </c>
      <c r="AB58" s="11"/>
    </row>
    <row r="59" spans="1:28" ht="40.5" customHeight="1" x14ac:dyDescent="0.25">
      <c r="A59" s="25"/>
      <c r="B59" s="26"/>
      <c r="C59" s="27"/>
      <c r="D59" s="62"/>
      <c r="E59" s="66"/>
      <c r="F59" s="30"/>
      <c r="G59" s="29"/>
      <c r="H59" s="30"/>
      <c r="I59" s="52"/>
      <c r="J59" s="67"/>
      <c r="K59" s="91"/>
      <c r="L59" s="92"/>
      <c r="M59" s="93"/>
      <c r="N59" s="58"/>
      <c r="O59" s="100"/>
      <c r="P59" s="101"/>
      <c r="Q59" s="102"/>
      <c r="R59" s="9"/>
      <c r="S59" s="8"/>
      <c r="T59" s="9"/>
      <c r="U59" s="8"/>
      <c r="V59" s="9"/>
      <c r="W59" s="8"/>
      <c r="X59" s="9"/>
      <c r="Y59" s="8"/>
      <c r="Z59" s="115">
        <f t="shared" si="1"/>
        <v>0</v>
      </c>
      <c r="AA59" s="116">
        <f t="shared" si="2"/>
        <v>0</v>
      </c>
      <c r="AB59" s="11"/>
    </row>
    <row r="60" spans="1:28" ht="40.5" customHeight="1" x14ac:dyDescent="0.25">
      <c r="A60" s="25"/>
      <c r="B60" s="26"/>
      <c r="C60" s="27"/>
      <c r="D60" s="62"/>
      <c r="E60" s="66"/>
      <c r="F60" s="30"/>
      <c r="G60" s="29"/>
      <c r="H60" s="30"/>
      <c r="I60" s="52"/>
      <c r="J60" s="67"/>
      <c r="K60" s="91"/>
      <c r="L60" s="92"/>
      <c r="M60" s="93"/>
      <c r="N60" s="58"/>
      <c r="O60" s="100"/>
      <c r="P60" s="101"/>
      <c r="Q60" s="102"/>
      <c r="R60" s="9"/>
      <c r="S60" s="8"/>
      <c r="T60" s="9"/>
      <c r="U60" s="8"/>
      <c r="V60" s="9"/>
      <c r="W60" s="8"/>
      <c r="X60" s="9"/>
      <c r="Y60" s="8"/>
      <c r="Z60" s="115">
        <f t="shared" si="1"/>
        <v>0</v>
      </c>
      <c r="AA60" s="116">
        <f t="shared" si="2"/>
        <v>0</v>
      </c>
      <c r="AB60" s="11"/>
    </row>
    <row r="61" spans="1:28" ht="40.5" customHeight="1" x14ac:dyDescent="0.25">
      <c r="A61" s="25"/>
      <c r="B61" s="26"/>
      <c r="C61" s="27"/>
      <c r="D61" s="62"/>
      <c r="E61" s="66"/>
      <c r="F61" s="30"/>
      <c r="G61" s="29"/>
      <c r="H61" s="30"/>
      <c r="I61" s="52"/>
      <c r="J61" s="67"/>
      <c r="K61" s="91"/>
      <c r="L61" s="92"/>
      <c r="M61" s="93"/>
      <c r="N61" s="58"/>
      <c r="O61" s="100"/>
      <c r="P61" s="101"/>
      <c r="Q61" s="102"/>
      <c r="R61" s="9"/>
      <c r="S61" s="8"/>
      <c r="T61" s="9"/>
      <c r="U61" s="8"/>
      <c r="V61" s="9"/>
      <c r="W61" s="8"/>
      <c r="X61" s="9"/>
      <c r="Y61" s="8"/>
      <c r="Z61" s="115">
        <f t="shared" si="1"/>
        <v>0</v>
      </c>
      <c r="AA61" s="116">
        <f t="shared" si="2"/>
        <v>0</v>
      </c>
      <c r="AB61" s="11"/>
    </row>
    <row r="62" spans="1:28" ht="40.5" customHeight="1" x14ac:dyDescent="0.25">
      <c r="A62" s="25"/>
      <c r="B62" s="26"/>
      <c r="C62" s="27"/>
      <c r="D62" s="62"/>
      <c r="E62" s="66"/>
      <c r="F62" s="30"/>
      <c r="G62" s="29"/>
      <c r="H62" s="30"/>
      <c r="I62" s="52"/>
      <c r="J62" s="67"/>
      <c r="K62" s="91"/>
      <c r="L62" s="92"/>
      <c r="M62" s="93"/>
      <c r="N62" s="58"/>
      <c r="O62" s="100"/>
      <c r="P62" s="101"/>
      <c r="Q62" s="102"/>
      <c r="R62" s="9"/>
      <c r="S62" s="8"/>
      <c r="T62" s="9"/>
      <c r="U62" s="8"/>
      <c r="V62" s="9"/>
      <c r="W62" s="8"/>
      <c r="X62" s="9"/>
      <c r="Y62" s="8"/>
      <c r="Z62" s="115">
        <f t="shared" si="1"/>
        <v>0</v>
      </c>
      <c r="AA62" s="116">
        <f t="shared" si="2"/>
        <v>0</v>
      </c>
      <c r="AB62" s="11"/>
    </row>
    <row r="63" spans="1:28" ht="40.5" customHeight="1" x14ac:dyDescent="0.25">
      <c r="A63" s="25"/>
      <c r="B63" s="26"/>
      <c r="C63" s="27"/>
      <c r="D63" s="62"/>
      <c r="E63" s="66"/>
      <c r="F63" s="30"/>
      <c r="G63" s="29"/>
      <c r="H63" s="30"/>
      <c r="I63" s="52"/>
      <c r="J63" s="67"/>
      <c r="K63" s="91"/>
      <c r="L63" s="92"/>
      <c r="M63" s="93"/>
      <c r="N63" s="58"/>
      <c r="O63" s="100"/>
      <c r="P63" s="101"/>
      <c r="Q63" s="102"/>
      <c r="R63" s="9"/>
      <c r="S63" s="8"/>
      <c r="T63" s="9"/>
      <c r="U63" s="8"/>
      <c r="V63" s="9"/>
      <c r="W63" s="8"/>
      <c r="X63" s="9"/>
      <c r="Y63" s="8"/>
      <c r="Z63" s="115">
        <f t="shared" si="1"/>
        <v>0</v>
      </c>
      <c r="AA63" s="116">
        <f t="shared" si="2"/>
        <v>0</v>
      </c>
      <c r="AB63" s="11"/>
    </row>
    <row r="64" spans="1:28" ht="40.5" customHeight="1" x14ac:dyDescent="0.25">
      <c r="A64" s="25"/>
      <c r="B64" s="26"/>
      <c r="C64" s="27"/>
      <c r="D64" s="62"/>
      <c r="E64" s="66"/>
      <c r="F64" s="30"/>
      <c r="G64" s="29"/>
      <c r="H64" s="30"/>
      <c r="I64" s="52"/>
      <c r="J64" s="67"/>
      <c r="K64" s="91"/>
      <c r="L64" s="92"/>
      <c r="M64" s="93"/>
      <c r="N64" s="58"/>
      <c r="O64" s="100"/>
      <c r="P64" s="101"/>
      <c r="Q64" s="102"/>
      <c r="R64" s="9"/>
      <c r="S64" s="8"/>
      <c r="T64" s="9"/>
      <c r="U64" s="8"/>
      <c r="V64" s="9"/>
      <c r="W64" s="8"/>
      <c r="X64" s="9"/>
      <c r="Y64" s="8"/>
      <c r="Z64" s="115">
        <f t="shared" si="1"/>
        <v>0</v>
      </c>
      <c r="AA64" s="116">
        <f t="shared" si="2"/>
        <v>0</v>
      </c>
      <c r="AB64" s="11"/>
    </row>
    <row r="65" spans="1:28" ht="40.5" customHeight="1" x14ac:dyDescent="0.25">
      <c r="A65" s="25"/>
      <c r="B65" s="26"/>
      <c r="C65" s="27"/>
      <c r="D65" s="62"/>
      <c r="E65" s="66"/>
      <c r="F65" s="30"/>
      <c r="G65" s="29"/>
      <c r="H65" s="30"/>
      <c r="I65" s="52"/>
      <c r="J65" s="67"/>
      <c r="K65" s="91"/>
      <c r="L65" s="92"/>
      <c r="M65" s="93"/>
      <c r="N65" s="58"/>
      <c r="O65" s="100"/>
      <c r="P65" s="101"/>
      <c r="Q65" s="102"/>
      <c r="R65" s="9"/>
      <c r="S65" s="8"/>
      <c r="T65" s="9"/>
      <c r="U65" s="8"/>
      <c r="V65" s="9"/>
      <c r="W65" s="8"/>
      <c r="X65" s="9"/>
      <c r="Y65" s="8"/>
      <c r="Z65" s="115">
        <f t="shared" si="1"/>
        <v>0</v>
      </c>
      <c r="AA65" s="116">
        <f t="shared" si="2"/>
        <v>0</v>
      </c>
      <c r="AB65" s="11"/>
    </row>
    <row r="66" spans="1:28" ht="40.5" customHeight="1" x14ac:dyDescent="0.25">
      <c r="A66" s="25"/>
      <c r="B66" s="26"/>
      <c r="C66" s="27"/>
      <c r="D66" s="62"/>
      <c r="E66" s="66"/>
      <c r="F66" s="30"/>
      <c r="G66" s="29"/>
      <c r="H66" s="30"/>
      <c r="I66" s="52"/>
      <c r="J66" s="67"/>
      <c r="K66" s="91"/>
      <c r="L66" s="92"/>
      <c r="M66" s="93"/>
      <c r="N66" s="58"/>
      <c r="O66" s="100"/>
      <c r="P66" s="101"/>
      <c r="Q66" s="102"/>
      <c r="R66" s="9"/>
      <c r="S66" s="8"/>
      <c r="T66" s="9"/>
      <c r="U66" s="8"/>
      <c r="V66" s="9"/>
      <c r="W66" s="8"/>
      <c r="X66" s="9"/>
      <c r="Y66" s="8"/>
      <c r="Z66" s="115">
        <f t="shared" si="1"/>
        <v>0</v>
      </c>
      <c r="AA66" s="116">
        <f t="shared" si="2"/>
        <v>0</v>
      </c>
      <c r="AB66" s="11"/>
    </row>
    <row r="67" spans="1:28" ht="40.5" customHeight="1" x14ac:dyDescent="0.25">
      <c r="A67" s="25"/>
      <c r="B67" s="26"/>
      <c r="C67" s="27"/>
      <c r="D67" s="62"/>
      <c r="E67" s="66"/>
      <c r="F67" s="30"/>
      <c r="G67" s="29"/>
      <c r="H67" s="30"/>
      <c r="I67" s="52"/>
      <c r="J67" s="67"/>
      <c r="K67" s="91"/>
      <c r="L67" s="92"/>
      <c r="M67" s="93"/>
      <c r="N67" s="58"/>
      <c r="O67" s="100"/>
      <c r="P67" s="101"/>
      <c r="Q67" s="102"/>
      <c r="R67" s="9"/>
      <c r="S67" s="8"/>
      <c r="T67" s="9"/>
      <c r="U67" s="8"/>
      <c r="V67" s="9"/>
      <c r="W67" s="8"/>
      <c r="X67" s="9"/>
      <c r="Y67" s="8"/>
      <c r="Z67" s="115">
        <f t="shared" si="1"/>
        <v>0</v>
      </c>
      <c r="AA67" s="116">
        <f t="shared" si="2"/>
        <v>0</v>
      </c>
      <c r="AB67" s="11"/>
    </row>
    <row r="68" spans="1:28" ht="40.5" customHeight="1" x14ac:dyDescent="0.25">
      <c r="A68" s="25"/>
      <c r="B68" s="26"/>
      <c r="C68" s="27"/>
      <c r="D68" s="62"/>
      <c r="E68" s="66"/>
      <c r="F68" s="30"/>
      <c r="G68" s="29"/>
      <c r="H68" s="30"/>
      <c r="I68" s="52"/>
      <c r="J68" s="67"/>
      <c r="K68" s="91"/>
      <c r="L68" s="92"/>
      <c r="M68" s="93"/>
      <c r="N68" s="58"/>
      <c r="O68" s="100"/>
      <c r="P68" s="101"/>
      <c r="Q68" s="102"/>
      <c r="R68" s="9"/>
      <c r="S68" s="8"/>
      <c r="T68" s="9"/>
      <c r="U68" s="8"/>
      <c r="V68" s="9"/>
      <c r="W68" s="8"/>
      <c r="X68" s="9"/>
      <c r="Y68" s="8"/>
      <c r="Z68" s="115">
        <f t="shared" si="1"/>
        <v>0</v>
      </c>
      <c r="AA68" s="116">
        <f t="shared" si="2"/>
        <v>0</v>
      </c>
      <c r="AB68" s="11"/>
    </row>
    <row r="69" spans="1:28" ht="40.5" customHeight="1" x14ac:dyDescent="0.25">
      <c r="A69" s="25"/>
      <c r="B69" s="26"/>
      <c r="C69" s="27"/>
      <c r="D69" s="62"/>
      <c r="E69" s="66"/>
      <c r="F69" s="30"/>
      <c r="G69" s="29"/>
      <c r="H69" s="30"/>
      <c r="I69" s="52"/>
      <c r="J69" s="67"/>
      <c r="K69" s="91"/>
      <c r="L69" s="92"/>
      <c r="M69" s="93"/>
      <c r="N69" s="58"/>
      <c r="O69" s="100"/>
      <c r="P69" s="101"/>
      <c r="Q69" s="102"/>
      <c r="R69" s="9"/>
      <c r="S69" s="8"/>
      <c r="T69" s="9"/>
      <c r="U69" s="8"/>
      <c r="V69" s="9"/>
      <c r="W69" s="8"/>
      <c r="X69" s="9"/>
      <c r="Y69" s="8"/>
      <c r="Z69" s="115">
        <f t="shared" si="1"/>
        <v>0</v>
      </c>
      <c r="AA69" s="116">
        <f t="shared" si="2"/>
        <v>0</v>
      </c>
      <c r="AB69" s="11"/>
    </row>
    <row r="70" spans="1:28" ht="40.5" customHeight="1" x14ac:dyDescent="0.25">
      <c r="A70" s="25"/>
      <c r="B70" s="26"/>
      <c r="C70" s="27"/>
      <c r="D70" s="62"/>
      <c r="E70" s="66"/>
      <c r="F70" s="30"/>
      <c r="G70" s="29"/>
      <c r="H70" s="30"/>
      <c r="I70" s="52"/>
      <c r="J70" s="67"/>
      <c r="K70" s="91"/>
      <c r="L70" s="92"/>
      <c r="M70" s="93"/>
      <c r="N70" s="58"/>
      <c r="O70" s="100"/>
      <c r="P70" s="101"/>
      <c r="Q70" s="102"/>
      <c r="R70" s="9"/>
      <c r="S70" s="8"/>
      <c r="T70" s="9"/>
      <c r="U70" s="8"/>
      <c r="V70" s="9"/>
      <c r="W70" s="8"/>
      <c r="X70" s="9"/>
      <c r="Y70" s="8"/>
      <c r="Z70" s="115">
        <f t="shared" si="1"/>
        <v>0</v>
      </c>
      <c r="AA70" s="116">
        <f t="shared" si="2"/>
        <v>0</v>
      </c>
      <c r="AB70" s="11"/>
    </row>
    <row r="71" spans="1:28" ht="40.5" customHeight="1" x14ac:dyDescent="0.25">
      <c r="A71" s="25"/>
      <c r="B71" s="26"/>
      <c r="C71" s="27"/>
      <c r="D71" s="62"/>
      <c r="E71" s="66"/>
      <c r="F71" s="30"/>
      <c r="G71" s="29"/>
      <c r="H71" s="30"/>
      <c r="I71" s="52"/>
      <c r="J71" s="67"/>
      <c r="K71" s="91"/>
      <c r="L71" s="92"/>
      <c r="M71" s="93"/>
      <c r="N71" s="58"/>
      <c r="O71" s="100"/>
      <c r="P71" s="101"/>
      <c r="Q71" s="102"/>
      <c r="R71" s="9"/>
      <c r="S71" s="8"/>
      <c r="T71" s="9"/>
      <c r="U71" s="8"/>
      <c r="V71" s="9"/>
      <c r="W71" s="8"/>
      <c r="X71" s="9"/>
      <c r="Y71" s="8"/>
      <c r="Z71" s="115">
        <f t="shared" si="1"/>
        <v>0</v>
      </c>
      <c r="AA71" s="116">
        <f t="shared" si="2"/>
        <v>0</v>
      </c>
      <c r="AB71" s="11"/>
    </row>
    <row r="72" spans="1:28" ht="40.5" customHeight="1" x14ac:dyDescent="0.25">
      <c r="A72" s="25"/>
      <c r="B72" s="26"/>
      <c r="C72" s="27"/>
      <c r="D72" s="62"/>
      <c r="E72" s="66"/>
      <c r="F72" s="30"/>
      <c r="G72" s="29"/>
      <c r="H72" s="30"/>
      <c r="I72" s="52"/>
      <c r="J72" s="67"/>
      <c r="K72" s="91"/>
      <c r="L72" s="92"/>
      <c r="M72" s="93"/>
      <c r="N72" s="58"/>
      <c r="O72" s="100"/>
      <c r="P72" s="101"/>
      <c r="Q72" s="102"/>
      <c r="R72" s="9"/>
      <c r="S72" s="8"/>
      <c r="T72" s="9"/>
      <c r="U72" s="8"/>
      <c r="V72" s="9"/>
      <c r="W72" s="8"/>
      <c r="X72" s="9"/>
      <c r="Y72" s="8"/>
      <c r="Z72" s="115">
        <f t="shared" si="1"/>
        <v>0</v>
      </c>
      <c r="AA72" s="116">
        <f t="shared" si="2"/>
        <v>0</v>
      </c>
      <c r="AB72" s="11"/>
    </row>
    <row r="73" spans="1:28" ht="40.5" customHeight="1" x14ac:dyDescent="0.25">
      <c r="A73" s="25"/>
      <c r="B73" s="26"/>
      <c r="C73" s="27"/>
      <c r="D73" s="62"/>
      <c r="E73" s="66"/>
      <c r="F73" s="30"/>
      <c r="G73" s="29"/>
      <c r="H73" s="30"/>
      <c r="I73" s="52"/>
      <c r="J73" s="67"/>
      <c r="K73" s="91"/>
      <c r="L73" s="92"/>
      <c r="M73" s="93"/>
      <c r="N73" s="58"/>
      <c r="O73" s="100"/>
      <c r="P73" s="101"/>
      <c r="Q73" s="102"/>
      <c r="R73" s="9"/>
      <c r="S73" s="8"/>
      <c r="T73" s="9"/>
      <c r="U73" s="8"/>
      <c r="V73" s="9"/>
      <c r="W73" s="8"/>
      <c r="X73" s="9"/>
      <c r="Y73" s="8"/>
      <c r="Z73" s="115">
        <f t="shared" ref="Z73:Z136" si="5">SUM(R73,T73,V73,X73)</f>
        <v>0</v>
      </c>
      <c r="AA73" s="116">
        <f t="shared" ref="AA73:AA136" si="6">SUM(S73,U73,W73,Y73)</f>
        <v>0</v>
      </c>
      <c r="AB73" s="11"/>
    </row>
    <row r="74" spans="1:28" ht="40.5" customHeight="1" x14ac:dyDescent="0.25">
      <c r="A74" s="25"/>
      <c r="B74" s="26"/>
      <c r="C74" s="27"/>
      <c r="D74" s="62"/>
      <c r="E74" s="66"/>
      <c r="F74" s="30"/>
      <c r="G74" s="29"/>
      <c r="H74" s="30"/>
      <c r="I74" s="52"/>
      <c r="J74" s="67"/>
      <c r="K74" s="91"/>
      <c r="L74" s="92"/>
      <c r="M74" s="93"/>
      <c r="N74" s="58"/>
      <c r="O74" s="100"/>
      <c r="P74" s="101"/>
      <c r="Q74" s="102"/>
      <c r="R74" s="9"/>
      <c r="S74" s="8"/>
      <c r="T74" s="9"/>
      <c r="U74" s="8"/>
      <c r="V74" s="9"/>
      <c r="W74" s="8"/>
      <c r="X74" s="9"/>
      <c r="Y74" s="8"/>
      <c r="Z74" s="115">
        <f t="shared" si="5"/>
        <v>0</v>
      </c>
      <c r="AA74" s="116">
        <f t="shared" si="6"/>
        <v>0</v>
      </c>
      <c r="AB74" s="11"/>
    </row>
    <row r="75" spans="1:28" ht="40.5" customHeight="1" x14ac:dyDescent="0.25">
      <c r="A75" s="25"/>
      <c r="B75" s="26"/>
      <c r="C75" s="27"/>
      <c r="D75" s="62"/>
      <c r="E75" s="66"/>
      <c r="F75" s="30"/>
      <c r="G75" s="29"/>
      <c r="H75" s="30"/>
      <c r="I75" s="52"/>
      <c r="J75" s="67"/>
      <c r="K75" s="91"/>
      <c r="L75" s="92"/>
      <c r="M75" s="93"/>
      <c r="N75" s="58"/>
      <c r="O75" s="100"/>
      <c r="P75" s="101"/>
      <c r="Q75" s="102"/>
      <c r="R75" s="9"/>
      <c r="S75" s="8"/>
      <c r="T75" s="9"/>
      <c r="U75" s="8"/>
      <c r="V75" s="9"/>
      <c r="W75" s="8"/>
      <c r="X75" s="9"/>
      <c r="Y75" s="8"/>
      <c r="Z75" s="115">
        <f t="shared" si="5"/>
        <v>0</v>
      </c>
      <c r="AA75" s="116">
        <f t="shared" si="6"/>
        <v>0</v>
      </c>
      <c r="AB75" s="11"/>
    </row>
    <row r="76" spans="1:28" ht="40.5" customHeight="1" x14ac:dyDescent="0.25">
      <c r="A76" s="25"/>
      <c r="B76" s="26"/>
      <c r="C76" s="27"/>
      <c r="D76" s="62"/>
      <c r="E76" s="66"/>
      <c r="F76" s="30"/>
      <c r="G76" s="29"/>
      <c r="H76" s="30"/>
      <c r="I76" s="52"/>
      <c r="J76" s="67"/>
      <c r="K76" s="91"/>
      <c r="L76" s="92"/>
      <c r="M76" s="93"/>
      <c r="N76" s="58"/>
      <c r="O76" s="100"/>
      <c r="P76" s="101"/>
      <c r="Q76" s="102"/>
      <c r="R76" s="9"/>
      <c r="S76" s="8"/>
      <c r="T76" s="9"/>
      <c r="U76" s="8"/>
      <c r="V76" s="9"/>
      <c r="W76" s="8"/>
      <c r="X76" s="9"/>
      <c r="Y76" s="8"/>
      <c r="Z76" s="115">
        <f t="shared" si="5"/>
        <v>0</v>
      </c>
      <c r="AA76" s="116">
        <f t="shared" si="6"/>
        <v>0</v>
      </c>
      <c r="AB76" s="11"/>
    </row>
    <row r="77" spans="1:28" ht="40.5" customHeight="1" x14ac:dyDescent="0.25">
      <c r="A77" s="25"/>
      <c r="B77" s="26"/>
      <c r="C77" s="27"/>
      <c r="D77" s="62"/>
      <c r="E77" s="66"/>
      <c r="F77" s="30"/>
      <c r="G77" s="29"/>
      <c r="H77" s="30"/>
      <c r="I77" s="52"/>
      <c r="J77" s="67"/>
      <c r="K77" s="91"/>
      <c r="L77" s="92"/>
      <c r="M77" s="93"/>
      <c r="N77" s="58"/>
      <c r="O77" s="103"/>
      <c r="P77" s="101"/>
      <c r="Q77" s="102"/>
      <c r="R77" s="9"/>
      <c r="S77" s="8"/>
      <c r="T77" s="9"/>
      <c r="U77" s="8"/>
      <c r="V77" s="9"/>
      <c r="W77" s="8"/>
      <c r="X77" s="9"/>
      <c r="Y77" s="8"/>
      <c r="Z77" s="115">
        <f t="shared" si="5"/>
        <v>0</v>
      </c>
      <c r="AA77" s="116">
        <f t="shared" si="6"/>
        <v>0</v>
      </c>
      <c r="AB77" s="11"/>
    </row>
    <row r="78" spans="1:28" ht="40.5" customHeight="1" x14ac:dyDescent="0.25">
      <c r="A78" s="25"/>
      <c r="B78" s="26"/>
      <c r="C78" s="27"/>
      <c r="D78" s="62"/>
      <c r="E78" s="66"/>
      <c r="F78" s="30"/>
      <c r="G78" s="29"/>
      <c r="H78" s="30"/>
      <c r="I78" s="52"/>
      <c r="J78" s="67"/>
      <c r="K78" s="91"/>
      <c r="L78" s="92"/>
      <c r="M78" s="93"/>
      <c r="N78" s="58"/>
      <c r="O78" s="100"/>
      <c r="P78" s="101"/>
      <c r="Q78" s="102"/>
      <c r="R78" s="9"/>
      <c r="S78" s="8"/>
      <c r="T78" s="9"/>
      <c r="U78" s="8"/>
      <c r="V78" s="9"/>
      <c r="W78" s="8"/>
      <c r="X78" s="9"/>
      <c r="Y78" s="8"/>
      <c r="Z78" s="115">
        <f t="shared" si="5"/>
        <v>0</v>
      </c>
      <c r="AA78" s="116">
        <f t="shared" si="6"/>
        <v>0</v>
      </c>
      <c r="AB78" s="11"/>
    </row>
    <row r="79" spans="1:28" ht="40.5" customHeight="1" x14ac:dyDescent="0.25">
      <c r="A79" s="25"/>
      <c r="B79" s="26"/>
      <c r="C79" s="27"/>
      <c r="D79" s="62"/>
      <c r="E79" s="66"/>
      <c r="F79" s="30"/>
      <c r="G79" s="29"/>
      <c r="H79" s="30"/>
      <c r="I79" s="52"/>
      <c r="J79" s="67"/>
      <c r="K79" s="91"/>
      <c r="L79" s="92"/>
      <c r="M79" s="93"/>
      <c r="N79" s="58"/>
      <c r="O79" s="100"/>
      <c r="P79" s="101"/>
      <c r="Q79" s="102"/>
      <c r="R79" s="9"/>
      <c r="S79" s="8"/>
      <c r="T79" s="9"/>
      <c r="U79" s="8"/>
      <c r="V79" s="9"/>
      <c r="W79" s="8"/>
      <c r="X79" s="9"/>
      <c r="Y79" s="8"/>
      <c r="Z79" s="115">
        <f t="shared" si="5"/>
        <v>0</v>
      </c>
      <c r="AA79" s="116">
        <f t="shared" si="6"/>
        <v>0</v>
      </c>
      <c r="AB79" s="11"/>
    </row>
    <row r="80" spans="1:28" ht="40.5" customHeight="1" x14ac:dyDescent="0.25">
      <c r="A80" s="25"/>
      <c r="B80" s="26"/>
      <c r="C80" s="27"/>
      <c r="D80" s="62"/>
      <c r="E80" s="66"/>
      <c r="F80" s="30"/>
      <c r="G80" s="29"/>
      <c r="H80" s="30"/>
      <c r="I80" s="52"/>
      <c r="J80" s="67"/>
      <c r="K80" s="91"/>
      <c r="L80" s="92"/>
      <c r="M80" s="93"/>
      <c r="N80" s="58"/>
      <c r="O80" s="100"/>
      <c r="P80" s="101"/>
      <c r="Q80" s="102"/>
      <c r="R80" s="9"/>
      <c r="S80" s="8"/>
      <c r="T80" s="9"/>
      <c r="U80" s="8"/>
      <c r="V80" s="9"/>
      <c r="W80" s="8"/>
      <c r="X80" s="9"/>
      <c r="Y80" s="8"/>
      <c r="Z80" s="115">
        <f t="shared" si="5"/>
        <v>0</v>
      </c>
      <c r="AA80" s="116">
        <f t="shared" si="6"/>
        <v>0</v>
      </c>
      <c r="AB80" s="11"/>
    </row>
    <row r="81" spans="1:28" ht="40.5" customHeight="1" x14ac:dyDescent="0.25">
      <c r="A81" s="25"/>
      <c r="B81" s="26"/>
      <c r="C81" s="27"/>
      <c r="D81" s="62"/>
      <c r="E81" s="66"/>
      <c r="F81" s="30"/>
      <c r="G81" s="29"/>
      <c r="H81" s="30"/>
      <c r="I81" s="52"/>
      <c r="J81" s="67"/>
      <c r="K81" s="91"/>
      <c r="L81" s="92"/>
      <c r="M81" s="93"/>
      <c r="N81" s="58"/>
      <c r="O81" s="100"/>
      <c r="P81" s="101"/>
      <c r="Q81" s="102"/>
      <c r="R81" s="9"/>
      <c r="S81" s="8"/>
      <c r="T81" s="9"/>
      <c r="U81" s="8"/>
      <c r="V81" s="9"/>
      <c r="W81" s="8"/>
      <c r="X81" s="9"/>
      <c r="Y81" s="8"/>
      <c r="Z81" s="115">
        <f t="shared" si="5"/>
        <v>0</v>
      </c>
      <c r="AA81" s="116">
        <f t="shared" si="6"/>
        <v>0</v>
      </c>
      <c r="AB81" s="11"/>
    </row>
    <row r="82" spans="1:28" ht="40.5" customHeight="1" x14ac:dyDescent="0.25">
      <c r="A82" s="25"/>
      <c r="B82" s="26"/>
      <c r="C82" s="27"/>
      <c r="D82" s="62"/>
      <c r="E82" s="66"/>
      <c r="F82" s="30"/>
      <c r="G82" s="29"/>
      <c r="H82" s="30"/>
      <c r="I82" s="52"/>
      <c r="J82" s="67"/>
      <c r="K82" s="91"/>
      <c r="L82" s="92"/>
      <c r="M82" s="93"/>
      <c r="N82" s="58"/>
      <c r="O82" s="100"/>
      <c r="P82" s="101"/>
      <c r="Q82" s="102"/>
      <c r="R82" s="9"/>
      <c r="S82" s="8"/>
      <c r="T82" s="9"/>
      <c r="U82" s="8"/>
      <c r="V82" s="9"/>
      <c r="W82" s="8"/>
      <c r="X82" s="9"/>
      <c r="Y82" s="8"/>
      <c r="Z82" s="115">
        <f t="shared" si="5"/>
        <v>0</v>
      </c>
      <c r="AA82" s="116">
        <f t="shared" si="6"/>
        <v>0</v>
      </c>
      <c r="AB82" s="11"/>
    </row>
    <row r="83" spans="1:28" ht="40.5" customHeight="1" x14ac:dyDescent="0.25">
      <c r="A83" s="25"/>
      <c r="B83" s="26"/>
      <c r="C83" s="27"/>
      <c r="D83" s="62"/>
      <c r="E83" s="66"/>
      <c r="F83" s="30"/>
      <c r="G83" s="29"/>
      <c r="H83" s="30"/>
      <c r="I83" s="52"/>
      <c r="J83" s="67"/>
      <c r="K83" s="91"/>
      <c r="L83" s="92"/>
      <c r="M83" s="93"/>
      <c r="N83" s="58"/>
      <c r="O83" s="100"/>
      <c r="P83" s="101"/>
      <c r="Q83" s="102"/>
      <c r="R83" s="9"/>
      <c r="S83" s="8"/>
      <c r="T83" s="9"/>
      <c r="U83" s="8"/>
      <c r="V83" s="9"/>
      <c r="W83" s="8"/>
      <c r="X83" s="9"/>
      <c r="Y83" s="8"/>
      <c r="Z83" s="115">
        <f t="shared" si="5"/>
        <v>0</v>
      </c>
      <c r="AA83" s="116">
        <f t="shared" si="6"/>
        <v>0</v>
      </c>
      <c r="AB83" s="11"/>
    </row>
    <row r="84" spans="1:28" ht="40.5" customHeight="1" x14ac:dyDescent="0.25">
      <c r="A84" s="25"/>
      <c r="B84" s="26"/>
      <c r="C84" s="27"/>
      <c r="D84" s="62"/>
      <c r="E84" s="66"/>
      <c r="F84" s="30"/>
      <c r="G84" s="29"/>
      <c r="H84" s="30"/>
      <c r="I84" s="52"/>
      <c r="J84" s="67"/>
      <c r="K84" s="91"/>
      <c r="L84" s="92"/>
      <c r="M84" s="93"/>
      <c r="N84" s="58"/>
      <c r="O84" s="100"/>
      <c r="P84" s="101"/>
      <c r="Q84" s="102"/>
      <c r="R84" s="9"/>
      <c r="S84" s="8"/>
      <c r="T84" s="9"/>
      <c r="U84" s="8"/>
      <c r="V84" s="9"/>
      <c r="W84" s="8"/>
      <c r="X84" s="9"/>
      <c r="Y84" s="8"/>
      <c r="Z84" s="115">
        <f t="shared" si="5"/>
        <v>0</v>
      </c>
      <c r="AA84" s="116">
        <f t="shared" si="6"/>
        <v>0</v>
      </c>
      <c r="AB84" s="11"/>
    </row>
    <row r="85" spans="1:28" ht="40.5" customHeight="1" x14ac:dyDescent="0.25">
      <c r="A85" s="25"/>
      <c r="B85" s="26"/>
      <c r="C85" s="27"/>
      <c r="D85" s="62"/>
      <c r="E85" s="66"/>
      <c r="F85" s="30"/>
      <c r="G85" s="29"/>
      <c r="H85" s="30"/>
      <c r="I85" s="52"/>
      <c r="J85" s="67"/>
      <c r="K85" s="91"/>
      <c r="L85" s="92"/>
      <c r="M85" s="93"/>
      <c r="N85" s="58"/>
      <c r="O85" s="100"/>
      <c r="P85" s="101"/>
      <c r="Q85" s="102"/>
      <c r="R85" s="9"/>
      <c r="S85" s="8"/>
      <c r="T85" s="9"/>
      <c r="U85" s="8"/>
      <c r="V85" s="9"/>
      <c r="W85" s="8"/>
      <c r="X85" s="9"/>
      <c r="Y85" s="8"/>
      <c r="Z85" s="115">
        <f t="shared" si="5"/>
        <v>0</v>
      </c>
      <c r="AA85" s="116">
        <f t="shared" si="6"/>
        <v>0</v>
      </c>
      <c r="AB85" s="11"/>
    </row>
    <row r="86" spans="1:28" ht="40.5" customHeight="1" x14ac:dyDescent="0.25">
      <c r="A86" s="25"/>
      <c r="B86" s="26"/>
      <c r="C86" s="27"/>
      <c r="D86" s="62"/>
      <c r="E86" s="66"/>
      <c r="F86" s="30"/>
      <c r="G86" s="29"/>
      <c r="H86" s="30"/>
      <c r="I86" s="52"/>
      <c r="J86" s="67"/>
      <c r="K86" s="91"/>
      <c r="L86" s="92"/>
      <c r="M86" s="93"/>
      <c r="N86" s="58"/>
      <c r="O86" s="100"/>
      <c r="P86" s="101"/>
      <c r="Q86" s="102"/>
      <c r="R86" s="9"/>
      <c r="S86" s="8"/>
      <c r="T86" s="9"/>
      <c r="U86" s="8"/>
      <c r="V86" s="9"/>
      <c r="W86" s="8"/>
      <c r="X86" s="9"/>
      <c r="Y86" s="8"/>
      <c r="Z86" s="115">
        <f t="shared" si="5"/>
        <v>0</v>
      </c>
      <c r="AA86" s="116">
        <f t="shared" si="6"/>
        <v>0</v>
      </c>
      <c r="AB86" s="11"/>
    </row>
    <row r="87" spans="1:28" ht="40.5" customHeight="1" x14ac:dyDescent="0.25">
      <c r="A87" s="25"/>
      <c r="B87" s="26"/>
      <c r="C87" s="27"/>
      <c r="D87" s="62"/>
      <c r="E87" s="66"/>
      <c r="F87" s="30"/>
      <c r="G87" s="29"/>
      <c r="H87" s="30"/>
      <c r="I87" s="52"/>
      <c r="J87" s="67"/>
      <c r="K87" s="91"/>
      <c r="L87" s="92"/>
      <c r="M87" s="93"/>
      <c r="N87" s="58"/>
      <c r="O87" s="100"/>
      <c r="P87" s="101"/>
      <c r="Q87" s="102"/>
      <c r="R87" s="9"/>
      <c r="S87" s="8"/>
      <c r="T87" s="9"/>
      <c r="U87" s="8"/>
      <c r="V87" s="9"/>
      <c r="W87" s="8"/>
      <c r="X87" s="9"/>
      <c r="Y87" s="8"/>
      <c r="Z87" s="115">
        <f t="shared" si="5"/>
        <v>0</v>
      </c>
      <c r="AA87" s="116">
        <f t="shared" si="6"/>
        <v>0</v>
      </c>
      <c r="AB87" s="11"/>
    </row>
    <row r="88" spans="1:28" ht="40.5" customHeight="1" x14ac:dyDescent="0.25">
      <c r="A88" s="25"/>
      <c r="B88" s="26"/>
      <c r="C88" s="27"/>
      <c r="D88" s="62"/>
      <c r="E88" s="66"/>
      <c r="F88" s="30"/>
      <c r="G88" s="29"/>
      <c r="H88" s="30"/>
      <c r="I88" s="52"/>
      <c r="J88" s="67"/>
      <c r="K88" s="91"/>
      <c r="L88" s="92"/>
      <c r="M88" s="93"/>
      <c r="N88" s="58"/>
      <c r="O88" s="100"/>
      <c r="P88" s="101"/>
      <c r="Q88" s="102"/>
      <c r="R88" s="9"/>
      <c r="S88" s="8"/>
      <c r="T88" s="9"/>
      <c r="U88" s="8"/>
      <c r="V88" s="9"/>
      <c r="W88" s="8"/>
      <c r="X88" s="9"/>
      <c r="Y88" s="8"/>
      <c r="Z88" s="115">
        <f t="shared" si="5"/>
        <v>0</v>
      </c>
      <c r="AA88" s="116">
        <f t="shared" si="6"/>
        <v>0</v>
      </c>
      <c r="AB88" s="11"/>
    </row>
    <row r="89" spans="1:28" ht="40.5" customHeight="1" x14ac:dyDescent="0.25">
      <c r="A89" s="25"/>
      <c r="B89" s="26"/>
      <c r="C89" s="27"/>
      <c r="D89" s="62"/>
      <c r="E89" s="66"/>
      <c r="F89" s="30"/>
      <c r="G89" s="29"/>
      <c r="H89" s="30"/>
      <c r="I89" s="52"/>
      <c r="J89" s="67"/>
      <c r="K89" s="91"/>
      <c r="L89" s="92"/>
      <c r="M89" s="93"/>
      <c r="N89" s="58"/>
      <c r="O89" s="100"/>
      <c r="P89" s="101"/>
      <c r="Q89" s="102"/>
      <c r="R89" s="9"/>
      <c r="S89" s="8"/>
      <c r="T89" s="9"/>
      <c r="U89" s="8"/>
      <c r="V89" s="9"/>
      <c r="W89" s="8"/>
      <c r="X89" s="9"/>
      <c r="Y89" s="8"/>
      <c r="Z89" s="115">
        <f t="shared" si="5"/>
        <v>0</v>
      </c>
      <c r="AA89" s="116">
        <f t="shared" si="6"/>
        <v>0</v>
      </c>
      <c r="AB89" s="11"/>
    </row>
    <row r="90" spans="1:28" ht="40.5" customHeight="1" x14ac:dyDescent="0.25">
      <c r="A90" s="25"/>
      <c r="B90" s="26"/>
      <c r="C90" s="27"/>
      <c r="D90" s="62"/>
      <c r="E90" s="66"/>
      <c r="F90" s="30"/>
      <c r="G90" s="29"/>
      <c r="H90" s="30"/>
      <c r="I90" s="52"/>
      <c r="J90" s="67"/>
      <c r="K90" s="91"/>
      <c r="L90" s="92"/>
      <c r="M90" s="93"/>
      <c r="N90" s="58"/>
      <c r="O90" s="100"/>
      <c r="P90" s="101"/>
      <c r="Q90" s="102"/>
      <c r="R90" s="9"/>
      <c r="S90" s="8"/>
      <c r="T90" s="9"/>
      <c r="U90" s="8"/>
      <c r="V90" s="9"/>
      <c r="W90" s="8"/>
      <c r="X90" s="9"/>
      <c r="Y90" s="8"/>
      <c r="Z90" s="115">
        <f t="shared" si="5"/>
        <v>0</v>
      </c>
      <c r="AA90" s="116">
        <f t="shared" si="6"/>
        <v>0</v>
      </c>
      <c r="AB90" s="11"/>
    </row>
    <row r="91" spans="1:28" ht="40.5" customHeight="1" x14ac:dyDescent="0.25">
      <c r="A91" s="25"/>
      <c r="B91" s="26"/>
      <c r="C91" s="27"/>
      <c r="D91" s="62"/>
      <c r="E91" s="66"/>
      <c r="F91" s="30"/>
      <c r="G91" s="29"/>
      <c r="H91" s="30"/>
      <c r="I91" s="52"/>
      <c r="J91" s="67"/>
      <c r="K91" s="91"/>
      <c r="L91" s="92"/>
      <c r="M91" s="93"/>
      <c r="N91" s="58"/>
      <c r="O91" s="100"/>
      <c r="P91" s="101"/>
      <c r="Q91" s="102"/>
      <c r="R91" s="9"/>
      <c r="S91" s="8"/>
      <c r="T91" s="9"/>
      <c r="U91" s="8"/>
      <c r="V91" s="9"/>
      <c r="W91" s="8"/>
      <c r="X91" s="9"/>
      <c r="Y91" s="8"/>
      <c r="Z91" s="115">
        <f t="shared" si="5"/>
        <v>0</v>
      </c>
      <c r="AA91" s="116">
        <f t="shared" si="6"/>
        <v>0</v>
      </c>
      <c r="AB91" s="11"/>
    </row>
    <row r="92" spans="1:28" ht="40.5" customHeight="1" x14ac:dyDescent="0.25">
      <c r="A92" s="25"/>
      <c r="B92" s="26"/>
      <c r="C92" s="27"/>
      <c r="D92" s="62"/>
      <c r="E92" s="66"/>
      <c r="F92" s="30"/>
      <c r="G92" s="29"/>
      <c r="H92" s="30"/>
      <c r="I92" s="52"/>
      <c r="J92" s="67"/>
      <c r="K92" s="91"/>
      <c r="L92" s="92"/>
      <c r="M92" s="93"/>
      <c r="N92" s="58"/>
      <c r="O92" s="100"/>
      <c r="P92" s="101"/>
      <c r="Q92" s="102"/>
      <c r="R92" s="9"/>
      <c r="S92" s="8"/>
      <c r="T92" s="9"/>
      <c r="U92" s="8"/>
      <c r="V92" s="9"/>
      <c r="W92" s="8"/>
      <c r="X92" s="9"/>
      <c r="Y92" s="8"/>
      <c r="Z92" s="115">
        <f t="shared" si="5"/>
        <v>0</v>
      </c>
      <c r="AA92" s="116">
        <f t="shared" si="6"/>
        <v>0</v>
      </c>
      <c r="AB92" s="11"/>
    </row>
    <row r="93" spans="1:28" ht="40.5" customHeight="1" x14ac:dyDescent="0.25">
      <c r="A93" s="25"/>
      <c r="B93" s="26"/>
      <c r="C93" s="27"/>
      <c r="D93" s="62"/>
      <c r="E93" s="66"/>
      <c r="F93" s="30"/>
      <c r="G93" s="29"/>
      <c r="H93" s="30"/>
      <c r="I93" s="52"/>
      <c r="J93" s="67"/>
      <c r="K93" s="91"/>
      <c r="L93" s="92"/>
      <c r="M93" s="93"/>
      <c r="N93" s="58"/>
      <c r="O93" s="100"/>
      <c r="P93" s="101"/>
      <c r="Q93" s="102"/>
      <c r="R93" s="9"/>
      <c r="S93" s="8"/>
      <c r="T93" s="9"/>
      <c r="U93" s="8"/>
      <c r="V93" s="9"/>
      <c r="W93" s="8"/>
      <c r="X93" s="9"/>
      <c r="Y93" s="8"/>
      <c r="Z93" s="115">
        <f t="shared" ref="Z93:Z101" si="7">IF(R93&gt;0,R93,SUM(T93+V93+X93))</f>
        <v>0</v>
      </c>
      <c r="AA93" s="116">
        <f t="shared" ref="AA93:AA101" si="8">IF(S93&gt;0,S93,SUM(U93+W93+Y93))</f>
        <v>0</v>
      </c>
      <c r="AB93" s="11"/>
    </row>
    <row r="94" spans="1:28" ht="40.5" customHeight="1" x14ac:dyDescent="0.25">
      <c r="A94" s="25"/>
      <c r="B94" s="26"/>
      <c r="C94" s="27"/>
      <c r="D94" s="62"/>
      <c r="E94" s="66"/>
      <c r="F94" s="30"/>
      <c r="G94" s="29"/>
      <c r="H94" s="30"/>
      <c r="I94" s="52"/>
      <c r="J94" s="67"/>
      <c r="K94" s="91"/>
      <c r="L94" s="92"/>
      <c r="M94" s="93"/>
      <c r="N94" s="58"/>
      <c r="O94" s="100"/>
      <c r="P94" s="101"/>
      <c r="Q94" s="102"/>
      <c r="R94" s="9"/>
      <c r="S94" s="8"/>
      <c r="T94" s="9"/>
      <c r="U94" s="8"/>
      <c r="V94" s="9"/>
      <c r="W94" s="8"/>
      <c r="X94" s="9"/>
      <c r="Y94" s="8"/>
      <c r="Z94" s="115">
        <f t="shared" si="7"/>
        <v>0</v>
      </c>
      <c r="AA94" s="116">
        <f t="shared" si="8"/>
        <v>0</v>
      </c>
      <c r="AB94" s="11"/>
    </row>
    <row r="95" spans="1:28" ht="40.5" customHeight="1" x14ac:dyDescent="0.25">
      <c r="A95" s="25"/>
      <c r="B95" s="26"/>
      <c r="C95" s="27"/>
      <c r="D95" s="62"/>
      <c r="E95" s="68"/>
      <c r="F95" s="30"/>
      <c r="G95" s="54"/>
      <c r="H95" s="55"/>
      <c r="I95" s="56"/>
      <c r="J95" s="69"/>
      <c r="K95" s="91"/>
      <c r="L95" s="92"/>
      <c r="M95" s="93"/>
      <c r="N95" s="58"/>
      <c r="O95" s="100"/>
      <c r="P95" s="101"/>
      <c r="Q95" s="102"/>
      <c r="R95" s="9"/>
      <c r="S95" s="8"/>
      <c r="T95" s="9"/>
      <c r="U95" s="8"/>
      <c r="V95" s="9"/>
      <c r="W95" s="8"/>
      <c r="X95" s="9"/>
      <c r="Y95" s="8"/>
      <c r="Z95" s="115">
        <f t="shared" si="7"/>
        <v>0</v>
      </c>
      <c r="AA95" s="116">
        <f t="shared" si="8"/>
        <v>0</v>
      </c>
      <c r="AB95" s="11"/>
    </row>
    <row r="96" spans="1:28" ht="40.5" customHeight="1" x14ac:dyDescent="0.25">
      <c r="A96" s="25"/>
      <c r="B96" s="26"/>
      <c r="C96" s="27"/>
      <c r="D96" s="62"/>
      <c r="E96" s="66"/>
      <c r="F96" s="30"/>
      <c r="G96" s="29"/>
      <c r="H96" s="30"/>
      <c r="I96" s="52"/>
      <c r="J96" s="67"/>
      <c r="K96" s="91"/>
      <c r="L96" s="92"/>
      <c r="M96" s="93"/>
      <c r="N96" s="58"/>
      <c r="O96" s="100"/>
      <c r="P96" s="101"/>
      <c r="Q96" s="102"/>
      <c r="R96" s="9"/>
      <c r="S96" s="8"/>
      <c r="T96" s="9"/>
      <c r="U96" s="8"/>
      <c r="V96" s="9"/>
      <c r="W96" s="8"/>
      <c r="X96" s="9"/>
      <c r="Y96" s="8"/>
      <c r="Z96" s="115">
        <f t="shared" si="7"/>
        <v>0</v>
      </c>
      <c r="AA96" s="116">
        <f t="shared" si="8"/>
        <v>0</v>
      </c>
      <c r="AB96" s="11"/>
    </row>
    <row r="97" spans="1:28" ht="40.5" customHeight="1" x14ac:dyDescent="0.25">
      <c r="A97" s="25"/>
      <c r="B97" s="26"/>
      <c r="C97" s="27"/>
      <c r="D97" s="62"/>
      <c r="E97" s="66"/>
      <c r="F97" s="30"/>
      <c r="G97" s="29"/>
      <c r="H97" s="30"/>
      <c r="I97" s="52"/>
      <c r="J97" s="67"/>
      <c r="K97" s="91"/>
      <c r="L97" s="92"/>
      <c r="M97" s="93"/>
      <c r="N97" s="58"/>
      <c r="O97" s="100"/>
      <c r="P97" s="101"/>
      <c r="Q97" s="102"/>
      <c r="R97" s="9"/>
      <c r="S97" s="8"/>
      <c r="T97" s="9"/>
      <c r="U97" s="8"/>
      <c r="V97" s="9"/>
      <c r="W97" s="8"/>
      <c r="X97" s="9"/>
      <c r="Y97" s="8"/>
      <c r="Z97" s="115">
        <f t="shared" si="7"/>
        <v>0</v>
      </c>
      <c r="AA97" s="116">
        <f t="shared" si="8"/>
        <v>0</v>
      </c>
      <c r="AB97" s="11"/>
    </row>
    <row r="98" spans="1:28" ht="40.5" customHeight="1" x14ac:dyDescent="0.25">
      <c r="A98" s="25"/>
      <c r="B98" s="26"/>
      <c r="C98" s="27"/>
      <c r="D98" s="62"/>
      <c r="E98" s="66"/>
      <c r="F98" s="30"/>
      <c r="G98" s="29"/>
      <c r="H98" s="30"/>
      <c r="I98" s="52"/>
      <c r="J98" s="67"/>
      <c r="K98" s="91"/>
      <c r="L98" s="92"/>
      <c r="M98" s="93"/>
      <c r="N98" s="58"/>
      <c r="O98" s="100"/>
      <c r="P98" s="101"/>
      <c r="Q98" s="102"/>
      <c r="R98" s="9"/>
      <c r="S98" s="8"/>
      <c r="T98" s="9"/>
      <c r="U98" s="8"/>
      <c r="V98" s="9"/>
      <c r="W98" s="8"/>
      <c r="X98" s="9"/>
      <c r="Y98" s="8"/>
      <c r="Z98" s="115">
        <f t="shared" si="7"/>
        <v>0</v>
      </c>
      <c r="AA98" s="116">
        <f t="shared" si="8"/>
        <v>0</v>
      </c>
      <c r="AB98" s="11"/>
    </row>
    <row r="99" spans="1:28" ht="40.5" customHeight="1" x14ac:dyDescent="0.25">
      <c r="A99" s="25"/>
      <c r="B99" s="26"/>
      <c r="C99" s="27"/>
      <c r="D99" s="62"/>
      <c r="E99" s="66"/>
      <c r="F99" s="30"/>
      <c r="G99" s="29"/>
      <c r="H99" s="30"/>
      <c r="I99" s="52"/>
      <c r="J99" s="67"/>
      <c r="K99" s="91"/>
      <c r="L99" s="92"/>
      <c r="M99" s="93"/>
      <c r="N99" s="58"/>
      <c r="O99" s="100"/>
      <c r="P99" s="101"/>
      <c r="Q99" s="102"/>
      <c r="R99" s="9"/>
      <c r="S99" s="8"/>
      <c r="T99" s="9"/>
      <c r="U99" s="8"/>
      <c r="V99" s="9"/>
      <c r="W99" s="8"/>
      <c r="X99" s="9"/>
      <c r="Y99" s="8"/>
      <c r="Z99" s="115">
        <f t="shared" si="7"/>
        <v>0</v>
      </c>
      <c r="AA99" s="116">
        <f t="shared" si="8"/>
        <v>0</v>
      </c>
      <c r="AB99" s="11"/>
    </row>
    <row r="100" spans="1:28" ht="40.5" customHeight="1" x14ac:dyDescent="0.25">
      <c r="A100" s="25"/>
      <c r="B100" s="26"/>
      <c r="C100" s="27"/>
      <c r="D100" s="62"/>
      <c r="E100" s="66"/>
      <c r="F100" s="30"/>
      <c r="G100" s="29"/>
      <c r="H100" s="30"/>
      <c r="I100" s="52"/>
      <c r="J100" s="67"/>
      <c r="K100" s="91"/>
      <c r="L100" s="92"/>
      <c r="M100" s="93"/>
      <c r="N100" s="58"/>
      <c r="O100" s="100"/>
      <c r="P100" s="101"/>
      <c r="Q100" s="102"/>
      <c r="R100" s="9"/>
      <c r="S100" s="8"/>
      <c r="T100" s="9"/>
      <c r="U100" s="8"/>
      <c r="V100" s="9"/>
      <c r="W100" s="8"/>
      <c r="X100" s="9"/>
      <c r="Y100" s="8"/>
      <c r="Z100" s="115">
        <f t="shared" si="7"/>
        <v>0</v>
      </c>
      <c r="AA100" s="116">
        <f t="shared" si="8"/>
        <v>0</v>
      </c>
      <c r="AB100" s="11"/>
    </row>
    <row r="101" spans="1:28" ht="40.5" customHeight="1" x14ac:dyDescent="0.25">
      <c r="A101" s="25"/>
      <c r="B101" s="26"/>
      <c r="C101" s="27"/>
      <c r="D101" s="62"/>
      <c r="E101" s="66"/>
      <c r="F101" s="30"/>
      <c r="G101" s="29"/>
      <c r="H101" s="30"/>
      <c r="I101" s="52"/>
      <c r="J101" s="67"/>
      <c r="K101" s="91"/>
      <c r="L101" s="92"/>
      <c r="M101" s="93"/>
      <c r="N101" s="58"/>
      <c r="O101" s="100"/>
      <c r="P101" s="101"/>
      <c r="Q101" s="102"/>
      <c r="R101" s="9"/>
      <c r="S101" s="8"/>
      <c r="T101" s="9"/>
      <c r="U101" s="8"/>
      <c r="V101" s="9"/>
      <c r="W101" s="8"/>
      <c r="X101" s="9"/>
      <c r="Y101" s="8"/>
      <c r="Z101" s="115">
        <f t="shared" si="7"/>
        <v>0</v>
      </c>
      <c r="AA101" s="116">
        <f t="shared" si="8"/>
        <v>0</v>
      </c>
      <c r="AB101" s="11"/>
    </row>
    <row r="102" spans="1:28" ht="40.5" customHeight="1" x14ac:dyDescent="0.25">
      <c r="A102" s="25"/>
      <c r="B102" s="26"/>
      <c r="C102" s="27"/>
      <c r="D102" s="62"/>
      <c r="E102" s="66"/>
      <c r="F102" s="30"/>
      <c r="G102" s="29"/>
      <c r="H102" s="30"/>
      <c r="I102" s="52"/>
      <c r="J102" s="67"/>
      <c r="K102" s="91"/>
      <c r="L102" s="92"/>
      <c r="M102" s="93"/>
      <c r="N102" s="58"/>
      <c r="O102" s="100"/>
      <c r="P102" s="101"/>
      <c r="Q102" s="102"/>
      <c r="R102" s="9"/>
      <c r="S102" s="8"/>
      <c r="T102" s="9"/>
      <c r="U102" s="8"/>
      <c r="V102" s="9"/>
      <c r="W102" s="8"/>
      <c r="X102" s="9"/>
      <c r="Y102" s="8"/>
      <c r="Z102" s="115">
        <f t="shared" si="5"/>
        <v>0</v>
      </c>
      <c r="AA102" s="116">
        <f t="shared" si="6"/>
        <v>0</v>
      </c>
      <c r="AB102" s="11"/>
    </row>
    <row r="103" spans="1:28" ht="40.5" customHeight="1" x14ac:dyDescent="0.25">
      <c r="A103" s="25"/>
      <c r="B103" s="26"/>
      <c r="C103" s="27"/>
      <c r="D103" s="62"/>
      <c r="E103" s="66"/>
      <c r="F103" s="30"/>
      <c r="G103" s="29"/>
      <c r="H103" s="30"/>
      <c r="I103" s="52"/>
      <c r="J103" s="67"/>
      <c r="K103" s="91"/>
      <c r="L103" s="92"/>
      <c r="M103" s="93"/>
      <c r="N103" s="58"/>
      <c r="O103" s="100"/>
      <c r="P103" s="101"/>
      <c r="Q103" s="102"/>
      <c r="R103" s="9"/>
      <c r="S103" s="8"/>
      <c r="T103" s="9"/>
      <c r="U103" s="8"/>
      <c r="V103" s="9"/>
      <c r="W103" s="8"/>
      <c r="X103" s="9"/>
      <c r="Y103" s="8"/>
      <c r="Z103" s="115">
        <f t="shared" si="5"/>
        <v>0</v>
      </c>
      <c r="AA103" s="116">
        <f t="shared" si="6"/>
        <v>0</v>
      </c>
      <c r="AB103" s="11"/>
    </row>
    <row r="104" spans="1:28" ht="40.5" customHeight="1" x14ac:dyDescent="0.25">
      <c r="A104" s="25"/>
      <c r="B104" s="26"/>
      <c r="C104" s="27"/>
      <c r="D104" s="62"/>
      <c r="E104" s="66"/>
      <c r="F104" s="30"/>
      <c r="G104" s="29"/>
      <c r="H104" s="30"/>
      <c r="I104" s="52"/>
      <c r="J104" s="67"/>
      <c r="K104" s="91"/>
      <c r="L104" s="92"/>
      <c r="M104" s="93"/>
      <c r="N104" s="58"/>
      <c r="O104" s="100"/>
      <c r="P104" s="101"/>
      <c r="Q104" s="102"/>
      <c r="R104" s="9"/>
      <c r="S104" s="8"/>
      <c r="T104" s="9"/>
      <c r="U104" s="8"/>
      <c r="V104" s="9"/>
      <c r="W104" s="8"/>
      <c r="X104" s="9"/>
      <c r="Y104" s="8"/>
      <c r="Z104" s="115">
        <f t="shared" si="5"/>
        <v>0</v>
      </c>
      <c r="AA104" s="116">
        <f t="shared" si="6"/>
        <v>0</v>
      </c>
      <c r="AB104" s="11"/>
    </row>
    <row r="105" spans="1:28" ht="40.5" customHeight="1" x14ac:dyDescent="0.25">
      <c r="A105" s="25"/>
      <c r="B105" s="26"/>
      <c r="C105" s="27"/>
      <c r="D105" s="62"/>
      <c r="E105" s="66"/>
      <c r="F105" s="30"/>
      <c r="G105" s="29"/>
      <c r="H105" s="30"/>
      <c r="I105" s="52"/>
      <c r="J105" s="67"/>
      <c r="K105" s="91"/>
      <c r="L105" s="92"/>
      <c r="M105" s="93"/>
      <c r="N105" s="58"/>
      <c r="O105" s="100"/>
      <c r="P105" s="101"/>
      <c r="Q105" s="102"/>
      <c r="R105" s="9"/>
      <c r="S105" s="8"/>
      <c r="T105" s="9"/>
      <c r="U105" s="8"/>
      <c r="V105" s="9"/>
      <c r="W105" s="8"/>
      <c r="X105" s="9"/>
      <c r="Y105" s="8"/>
      <c r="Z105" s="115">
        <f t="shared" si="5"/>
        <v>0</v>
      </c>
      <c r="AA105" s="116">
        <f t="shared" si="6"/>
        <v>0</v>
      </c>
      <c r="AB105" s="11"/>
    </row>
    <row r="106" spans="1:28" ht="40.5" customHeight="1" x14ac:dyDescent="0.25">
      <c r="A106" s="25"/>
      <c r="B106" s="26"/>
      <c r="C106" s="27"/>
      <c r="D106" s="62"/>
      <c r="E106" s="66"/>
      <c r="F106" s="30"/>
      <c r="G106" s="29"/>
      <c r="H106" s="30"/>
      <c r="I106" s="52"/>
      <c r="J106" s="67"/>
      <c r="K106" s="91"/>
      <c r="L106" s="92"/>
      <c r="M106" s="93"/>
      <c r="N106" s="58"/>
      <c r="O106" s="100"/>
      <c r="P106" s="101"/>
      <c r="Q106" s="102"/>
      <c r="R106" s="9"/>
      <c r="S106" s="8"/>
      <c r="T106" s="9"/>
      <c r="U106" s="8"/>
      <c r="V106" s="9"/>
      <c r="W106" s="8"/>
      <c r="X106" s="9"/>
      <c r="Y106" s="8"/>
      <c r="Z106" s="115">
        <f t="shared" si="5"/>
        <v>0</v>
      </c>
      <c r="AA106" s="116">
        <f t="shared" si="6"/>
        <v>0</v>
      </c>
      <c r="AB106" s="11"/>
    </row>
    <row r="107" spans="1:28" ht="40.5" customHeight="1" x14ac:dyDescent="0.25">
      <c r="A107" s="25"/>
      <c r="B107" s="26"/>
      <c r="C107" s="27"/>
      <c r="D107" s="62"/>
      <c r="E107" s="66"/>
      <c r="F107" s="30"/>
      <c r="G107" s="29"/>
      <c r="H107" s="30"/>
      <c r="I107" s="52"/>
      <c r="J107" s="67"/>
      <c r="K107" s="91"/>
      <c r="L107" s="92"/>
      <c r="M107" s="93"/>
      <c r="N107" s="58"/>
      <c r="O107" s="100"/>
      <c r="P107" s="101"/>
      <c r="Q107" s="102"/>
      <c r="R107" s="9"/>
      <c r="S107" s="8"/>
      <c r="T107" s="9"/>
      <c r="U107" s="8"/>
      <c r="V107" s="9"/>
      <c r="W107" s="8"/>
      <c r="X107" s="9"/>
      <c r="Y107" s="8"/>
      <c r="Z107" s="115">
        <f t="shared" si="5"/>
        <v>0</v>
      </c>
      <c r="AA107" s="116">
        <f t="shared" si="6"/>
        <v>0</v>
      </c>
      <c r="AB107" s="11"/>
    </row>
    <row r="108" spans="1:28" ht="40.5" customHeight="1" x14ac:dyDescent="0.25">
      <c r="A108" s="25"/>
      <c r="B108" s="26"/>
      <c r="C108" s="27"/>
      <c r="D108" s="62"/>
      <c r="E108" s="66"/>
      <c r="F108" s="30"/>
      <c r="G108" s="29"/>
      <c r="H108" s="30"/>
      <c r="I108" s="52"/>
      <c r="J108" s="67"/>
      <c r="K108" s="91"/>
      <c r="L108" s="92"/>
      <c r="M108" s="93"/>
      <c r="N108" s="58"/>
      <c r="O108" s="100"/>
      <c r="P108" s="101"/>
      <c r="Q108" s="102"/>
      <c r="R108" s="9"/>
      <c r="S108" s="8"/>
      <c r="T108" s="9"/>
      <c r="U108" s="8"/>
      <c r="V108" s="9"/>
      <c r="W108" s="8"/>
      <c r="X108" s="9"/>
      <c r="Y108" s="8"/>
      <c r="Z108" s="115">
        <f t="shared" si="5"/>
        <v>0</v>
      </c>
      <c r="AA108" s="116">
        <f t="shared" si="6"/>
        <v>0</v>
      </c>
      <c r="AB108" s="11"/>
    </row>
    <row r="109" spans="1:28" ht="40.5" customHeight="1" x14ac:dyDescent="0.25">
      <c r="A109" s="25"/>
      <c r="B109" s="26"/>
      <c r="C109" s="27"/>
      <c r="D109" s="62"/>
      <c r="E109" s="66"/>
      <c r="F109" s="30"/>
      <c r="G109" s="29"/>
      <c r="H109" s="30"/>
      <c r="I109" s="52"/>
      <c r="J109" s="67"/>
      <c r="K109" s="91"/>
      <c r="L109" s="92"/>
      <c r="M109" s="93"/>
      <c r="N109" s="58"/>
      <c r="O109" s="100"/>
      <c r="P109" s="101"/>
      <c r="Q109" s="102"/>
      <c r="R109" s="9"/>
      <c r="S109" s="8"/>
      <c r="T109" s="9"/>
      <c r="U109" s="8"/>
      <c r="V109" s="9"/>
      <c r="W109" s="8"/>
      <c r="X109" s="9"/>
      <c r="Y109" s="8"/>
      <c r="Z109" s="115">
        <f t="shared" si="5"/>
        <v>0</v>
      </c>
      <c r="AA109" s="116">
        <f t="shared" si="6"/>
        <v>0</v>
      </c>
      <c r="AB109" s="11"/>
    </row>
    <row r="110" spans="1:28" ht="40.5" customHeight="1" x14ac:dyDescent="0.25">
      <c r="A110" s="25"/>
      <c r="B110" s="26"/>
      <c r="C110" s="27"/>
      <c r="D110" s="62"/>
      <c r="E110" s="66"/>
      <c r="F110" s="30"/>
      <c r="G110" s="29"/>
      <c r="H110" s="30"/>
      <c r="I110" s="52"/>
      <c r="J110" s="67"/>
      <c r="K110" s="91"/>
      <c r="L110" s="92"/>
      <c r="M110" s="93"/>
      <c r="N110" s="58"/>
      <c r="O110" s="100"/>
      <c r="P110" s="101"/>
      <c r="Q110" s="102"/>
      <c r="R110" s="9"/>
      <c r="S110" s="8"/>
      <c r="T110" s="9"/>
      <c r="U110" s="8"/>
      <c r="V110" s="9"/>
      <c r="W110" s="8"/>
      <c r="X110" s="9"/>
      <c r="Y110" s="8"/>
      <c r="Z110" s="115">
        <f t="shared" si="5"/>
        <v>0</v>
      </c>
      <c r="AA110" s="116">
        <f t="shared" si="6"/>
        <v>0</v>
      </c>
      <c r="AB110" s="11"/>
    </row>
    <row r="111" spans="1:28" ht="40.5" customHeight="1" x14ac:dyDescent="0.25">
      <c r="A111" s="25"/>
      <c r="B111" s="26"/>
      <c r="C111" s="27"/>
      <c r="D111" s="62"/>
      <c r="E111" s="66"/>
      <c r="F111" s="30"/>
      <c r="G111" s="29"/>
      <c r="H111" s="30"/>
      <c r="I111" s="52"/>
      <c r="J111" s="67"/>
      <c r="K111" s="91"/>
      <c r="L111" s="92"/>
      <c r="M111" s="93"/>
      <c r="N111" s="58"/>
      <c r="O111" s="100"/>
      <c r="P111" s="101"/>
      <c r="Q111" s="102"/>
      <c r="R111" s="9"/>
      <c r="S111" s="8"/>
      <c r="T111" s="9"/>
      <c r="U111" s="8"/>
      <c r="V111" s="9"/>
      <c r="W111" s="8"/>
      <c r="X111" s="9"/>
      <c r="Y111" s="8"/>
      <c r="Z111" s="115">
        <f t="shared" si="5"/>
        <v>0</v>
      </c>
      <c r="AA111" s="116">
        <f t="shared" si="6"/>
        <v>0</v>
      </c>
      <c r="AB111" s="11"/>
    </row>
    <row r="112" spans="1:28" ht="40.5" customHeight="1" x14ac:dyDescent="0.25">
      <c r="A112" s="25"/>
      <c r="B112" s="26"/>
      <c r="C112" s="27"/>
      <c r="D112" s="62"/>
      <c r="E112" s="66"/>
      <c r="F112" s="30"/>
      <c r="G112" s="29"/>
      <c r="H112" s="30"/>
      <c r="I112" s="52"/>
      <c r="J112" s="67"/>
      <c r="K112" s="91"/>
      <c r="L112" s="92"/>
      <c r="M112" s="93"/>
      <c r="N112" s="58"/>
      <c r="O112" s="100"/>
      <c r="P112" s="101"/>
      <c r="Q112" s="102"/>
      <c r="R112" s="9"/>
      <c r="S112" s="8"/>
      <c r="T112" s="9"/>
      <c r="U112" s="8"/>
      <c r="V112" s="9"/>
      <c r="W112" s="8"/>
      <c r="X112" s="9"/>
      <c r="Y112" s="8"/>
      <c r="Z112" s="115">
        <f t="shared" si="5"/>
        <v>0</v>
      </c>
      <c r="AA112" s="116">
        <f t="shared" si="6"/>
        <v>0</v>
      </c>
      <c r="AB112" s="11"/>
    </row>
    <row r="113" spans="1:28" ht="40.5" customHeight="1" x14ac:dyDescent="0.25">
      <c r="A113" s="25"/>
      <c r="B113" s="26"/>
      <c r="C113" s="27"/>
      <c r="D113" s="62"/>
      <c r="E113" s="66"/>
      <c r="F113" s="30"/>
      <c r="G113" s="29"/>
      <c r="H113" s="30"/>
      <c r="I113" s="52"/>
      <c r="J113" s="67"/>
      <c r="K113" s="91"/>
      <c r="L113" s="92"/>
      <c r="M113" s="93"/>
      <c r="N113" s="58"/>
      <c r="O113" s="100"/>
      <c r="P113" s="101"/>
      <c r="Q113" s="102"/>
      <c r="R113" s="9"/>
      <c r="S113" s="8"/>
      <c r="T113" s="9"/>
      <c r="U113" s="8"/>
      <c r="V113" s="9"/>
      <c r="W113" s="8"/>
      <c r="X113" s="9"/>
      <c r="Y113" s="8"/>
      <c r="Z113" s="115">
        <f t="shared" si="5"/>
        <v>0</v>
      </c>
      <c r="AA113" s="116">
        <f t="shared" si="6"/>
        <v>0</v>
      </c>
      <c r="AB113" s="11"/>
    </row>
    <row r="114" spans="1:28" ht="40.5" customHeight="1" x14ac:dyDescent="0.25">
      <c r="A114" s="25"/>
      <c r="B114" s="26"/>
      <c r="C114" s="27"/>
      <c r="D114" s="62"/>
      <c r="E114" s="66"/>
      <c r="F114" s="30"/>
      <c r="G114" s="29"/>
      <c r="H114" s="30"/>
      <c r="I114" s="52"/>
      <c r="J114" s="67"/>
      <c r="K114" s="91"/>
      <c r="L114" s="92"/>
      <c r="M114" s="93"/>
      <c r="N114" s="58"/>
      <c r="O114" s="100"/>
      <c r="P114" s="101"/>
      <c r="Q114" s="102"/>
      <c r="R114" s="9"/>
      <c r="S114" s="8"/>
      <c r="T114" s="9"/>
      <c r="U114" s="8"/>
      <c r="V114" s="9"/>
      <c r="W114" s="8"/>
      <c r="X114" s="9"/>
      <c r="Y114" s="8"/>
      <c r="Z114" s="115">
        <f t="shared" si="5"/>
        <v>0</v>
      </c>
      <c r="AA114" s="116">
        <f t="shared" si="6"/>
        <v>0</v>
      </c>
      <c r="AB114" s="11"/>
    </row>
    <row r="115" spans="1:28" ht="40.5" customHeight="1" x14ac:dyDescent="0.25">
      <c r="A115" s="25"/>
      <c r="B115" s="26"/>
      <c r="C115" s="27"/>
      <c r="D115" s="62"/>
      <c r="E115" s="66"/>
      <c r="F115" s="30"/>
      <c r="G115" s="29"/>
      <c r="H115" s="30"/>
      <c r="I115" s="52"/>
      <c r="J115" s="67"/>
      <c r="K115" s="91"/>
      <c r="L115" s="92"/>
      <c r="M115" s="93"/>
      <c r="N115" s="58"/>
      <c r="O115" s="100"/>
      <c r="P115" s="101"/>
      <c r="Q115" s="102"/>
      <c r="R115" s="9"/>
      <c r="S115" s="8"/>
      <c r="T115" s="9"/>
      <c r="U115" s="8"/>
      <c r="V115" s="9"/>
      <c r="W115" s="8"/>
      <c r="X115" s="9"/>
      <c r="Y115" s="8"/>
      <c r="Z115" s="115">
        <f t="shared" si="5"/>
        <v>0</v>
      </c>
      <c r="AA115" s="116">
        <f t="shared" si="6"/>
        <v>0</v>
      </c>
      <c r="AB115" s="11"/>
    </row>
    <row r="116" spans="1:28" ht="40.5" customHeight="1" x14ac:dyDescent="0.25">
      <c r="A116" s="25"/>
      <c r="B116" s="26"/>
      <c r="C116" s="27"/>
      <c r="D116" s="62"/>
      <c r="E116" s="66"/>
      <c r="F116" s="30"/>
      <c r="G116" s="29"/>
      <c r="H116" s="30"/>
      <c r="I116" s="52"/>
      <c r="J116" s="67"/>
      <c r="K116" s="91"/>
      <c r="L116" s="92"/>
      <c r="M116" s="93"/>
      <c r="N116" s="58"/>
      <c r="O116" s="100"/>
      <c r="P116" s="101"/>
      <c r="Q116" s="102"/>
      <c r="R116" s="9"/>
      <c r="S116" s="8"/>
      <c r="T116" s="9"/>
      <c r="U116" s="8"/>
      <c r="V116" s="9"/>
      <c r="W116" s="8"/>
      <c r="X116" s="9"/>
      <c r="Y116" s="8"/>
      <c r="Z116" s="115">
        <f t="shared" ref="Z116:AA118" si="9">IF(R116&gt;0,R116,SUM(T116+V116+X116))</f>
        <v>0</v>
      </c>
      <c r="AA116" s="116">
        <f t="shared" si="9"/>
        <v>0</v>
      </c>
      <c r="AB116" s="11"/>
    </row>
    <row r="117" spans="1:28" ht="40.5" customHeight="1" x14ac:dyDescent="0.25">
      <c r="A117" s="25"/>
      <c r="B117" s="26"/>
      <c r="C117" s="27"/>
      <c r="D117" s="62"/>
      <c r="E117" s="66"/>
      <c r="F117" s="30"/>
      <c r="G117" s="29"/>
      <c r="H117" s="30"/>
      <c r="I117" s="52"/>
      <c r="J117" s="67"/>
      <c r="K117" s="91"/>
      <c r="L117" s="92"/>
      <c r="M117" s="93"/>
      <c r="N117" s="58"/>
      <c r="O117" s="100"/>
      <c r="P117" s="101"/>
      <c r="Q117" s="102"/>
      <c r="R117" s="9"/>
      <c r="S117" s="8"/>
      <c r="T117" s="9"/>
      <c r="U117" s="8"/>
      <c r="V117" s="9"/>
      <c r="W117" s="8"/>
      <c r="X117" s="9"/>
      <c r="Y117" s="8"/>
      <c r="Z117" s="115">
        <f t="shared" si="9"/>
        <v>0</v>
      </c>
      <c r="AA117" s="116">
        <f t="shared" si="9"/>
        <v>0</v>
      </c>
      <c r="AB117" s="11"/>
    </row>
    <row r="118" spans="1:28" ht="40.5" customHeight="1" x14ac:dyDescent="0.25">
      <c r="A118" s="25"/>
      <c r="B118" s="26"/>
      <c r="C118" s="27"/>
      <c r="D118" s="62"/>
      <c r="E118" s="66"/>
      <c r="F118" s="30"/>
      <c r="G118" s="29"/>
      <c r="H118" s="30"/>
      <c r="I118" s="52"/>
      <c r="J118" s="67"/>
      <c r="K118" s="91"/>
      <c r="L118" s="92"/>
      <c r="M118" s="93"/>
      <c r="N118" s="58"/>
      <c r="O118" s="100"/>
      <c r="P118" s="101"/>
      <c r="Q118" s="102"/>
      <c r="R118" s="9"/>
      <c r="S118" s="8"/>
      <c r="T118" s="9"/>
      <c r="U118" s="8"/>
      <c r="V118" s="9"/>
      <c r="W118" s="8"/>
      <c r="X118" s="9"/>
      <c r="Y118" s="8"/>
      <c r="Z118" s="115">
        <f t="shared" si="9"/>
        <v>0</v>
      </c>
      <c r="AA118" s="116">
        <f t="shared" si="9"/>
        <v>0</v>
      </c>
      <c r="AB118" s="11"/>
    </row>
    <row r="119" spans="1:28" ht="40.5" customHeight="1" x14ac:dyDescent="0.25">
      <c r="A119" s="25"/>
      <c r="B119" s="26"/>
      <c r="C119" s="27"/>
      <c r="D119" s="62"/>
      <c r="E119" s="66"/>
      <c r="F119" s="30"/>
      <c r="G119" s="29"/>
      <c r="H119" s="30"/>
      <c r="I119" s="52"/>
      <c r="J119" s="67"/>
      <c r="K119" s="91"/>
      <c r="L119" s="92"/>
      <c r="M119" s="93"/>
      <c r="N119" s="58"/>
      <c r="O119" s="100"/>
      <c r="P119" s="101"/>
      <c r="Q119" s="102"/>
      <c r="R119" s="9"/>
      <c r="S119" s="8"/>
      <c r="T119" s="9"/>
      <c r="U119" s="8"/>
      <c r="V119" s="9"/>
      <c r="W119" s="8"/>
      <c r="X119" s="9"/>
      <c r="Y119" s="8"/>
      <c r="Z119" s="115">
        <f t="shared" si="5"/>
        <v>0</v>
      </c>
      <c r="AA119" s="116">
        <f t="shared" si="6"/>
        <v>0</v>
      </c>
      <c r="AB119" s="11"/>
    </row>
    <row r="120" spans="1:28" ht="40.5" customHeight="1" x14ac:dyDescent="0.25">
      <c r="A120" s="25"/>
      <c r="B120" s="26"/>
      <c r="C120" s="27"/>
      <c r="D120" s="62"/>
      <c r="E120" s="66"/>
      <c r="F120" s="30"/>
      <c r="G120" s="29"/>
      <c r="H120" s="30"/>
      <c r="I120" s="52"/>
      <c r="J120" s="67"/>
      <c r="K120" s="91"/>
      <c r="L120" s="92"/>
      <c r="M120" s="93"/>
      <c r="N120" s="58"/>
      <c r="O120" s="100"/>
      <c r="P120" s="101"/>
      <c r="Q120" s="102"/>
      <c r="R120" s="9"/>
      <c r="S120" s="8"/>
      <c r="T120" s="9"/>
      <c r="U120" s="8"/>
      <c r="V120" s="9"/>
      <c r="W120" s="8"/>
      <c r="X120" s="9"/>
      <c r="Y120" s="8"/>
      <c r="Z120" s="115">
        <f t="shared" si="5"/>
        <v>0</v>
      </c>
      <c r="AA120" s="116">
        <f t="shared" si="6"/>
        <v>0</v>
      </c>
      <c r="AB120" s="11"/>
    </row>
    <row r="121" spans="1:28" ht="40.5" customHeight="1" x14ac:dyDescent="0.25">
      <c r="A121" s="25"/>
      <c r="B121" s="26"/>
      <c r="C121" s="27"/>
      <c r="D121" s="62"/>
      <c r="E121" s="66"/>
      <c r="F121" s="30"/>
      <c r="G121" s="29"/>
      <c r="H121" s="30"/>
      <c r="I121" s="52"/>
      <c r="J121" s="67"/>
      <c r="K121" s="91"/>
      <c r="L121" s="92"/>
      <c r="M121" s="93"/>
      <c r="N121" s="58"/>
      <c r="O121" s="100"/>
      <c r="P121" s="101"/>
      <c r="Q121" s="102"/>
      <c r="R121" s="9"/>
      <c r="S121" s="8"/>
      <c r="T121" s="9"/>
      <c r="U121" s="8"/>
      <c r="V121" s="9"/>
      <c r="W121" s="8"/>
      <c r="X121" s="9"/>
      <c r="Y121" s="8"/>
      <c r="Z121" s="115">
        <f t="shared" si="5"/>
        <v>0</v>
      </c>
      <c r="AA121" s="116">
        <f t="shared" si="6"/>
        <v>0</v>
      </c>
      <c r="AB121" s="11"/>
    </row>
    <row r="122" spans="1:28" ht="40.5" customHeight="1" x14ac:dyDescent="0.25">
      <c r="A122" s="25"/>
      <c r="B122" s="26"/>
      <c r="C122" s="27"/>
      <c r="D122" s="62"/>
      <c r="E122" s="66"/>
      <c r="F122" s="30"/>
      <c r="G122" s="29"/>
      <c r="H122" s="30"/>
      <c r="I122" s="52"/>
      <c r="J122" s="67"/>
      <c r="K122" s="91"/>
      <c r="L122" s="92"/>
      <c r="M122" s="93"/>
      <c r="N122" s="58"/>
      <c r="O122" s="100"/>
      <c r="P122" s="101"/>
      <c r="Q122" s="102"/>
      <c r="R122" s="9"/>
      <c r="S122" s="8"/>
      <c r="T122" s="9"/>
      <c r="U122" s="8"/>
      <c r="V122" s="9"/>
      <c r="W122" s="8"/>
      <c r="X122" s="9"/>
      <c r="Y122" s="8"/>
      <c r="Z122" s="115">
        <f t="shared" si="5"/>
        <v>0</v>
      </c>
      <c r="AA122" s="116">
        <f t="shared" si="6"/>
        <v>0</v>
      </c>
      <c r="AB122" s="11"/>
    </row>
    <row r="123" spans="1:28" ht="40.5" customHeight="1" x14ac:dyDescent="0.25">
      <c r="A123" s="25"/>
      <c r="B123" s="26"/>
      <c r="C123" s="27"/>
      <c r="D123" s="62"/>
      <c r="E123" s="66"/>
      <c r="F123" s="30"/>
      <c r="G123" s="29"/>
      <c r="H123" s="30"/>
      <c r="I123" s="52"/>
      <c r="J123" s="67"/>
      <c r="K123" s="91"/>
      <c r="L123" s="92"/>
      <c r="M123" s="93"/>
      <c r="N123" s="58"/>
      <c r="O123" s="100"/>
      <c r="P123" s="101"/>
      <c r="Q123" s="102"/>
      <c r="R123" s="9"/>
      <c r="S123" s="8"/>
      <c r="T123" s="9"/>
      <c r="U123" s="8"/>
      <c r="V123" s="9"/>
      <c r="W123" s="8"/>
      <c r="X123" s="9"/>
      <c r="Y123" s="8"/>
      <c r="Z123" s="115">
        <f t="shared" si="5"/>
        <v>0</v>
      </c>
      <c r="AA123" s="116">
        <f t="shared" si="6"/>
        <v>0</v>
      </c>
      <c r="AB123" s="11"/>
    </row>
    <row r="124" spans="1:28" ht="40.5" customHeight="1" x14ac:dyDescent="0.25">
      <c r="A124" s="25"/>
      <c r="B124" s="26"/>
      <c r="C124" s="27"/>
      <c r="D124" s="62"/>
      <c r="E124" s="66"/>
      <c r="F124" s="30"/>
      <c r="G124" s="29"/>
      <c r="H124" s="30"/>
      <c r="I124" s="52"/>
      <c r="J124" s="67"/>
      <c r="K124" s="91"/>
      <c r="L124" s="92"/>
      <c r="M124" s="93"/>
      <c r="N124" s="58"/>
      <c r="O124" s="100"/>
      <c r="P124" s="101"/>
      <c r="Q124" s="102"/>
      <c r="R124" s="9"/>
      <c r="S124" s="8"/>
      <c r="T124" s="9"/>
      <c r="U124" s="8"/>
      <c r="V124" s="9"/>
      <c r="W124" s="8"/>
      <c r="X124" s="9"/>
      <c r="Y124" s="8"/>
      <c r="Z124" s="115">
        <f t="shared" si="5"/>
        <v>0</v>
      </c>
      <c r="AA124" s="116">
        <f t="shared" si="6"/>
        <v>0</v>
      </c>
      <c r="AB124" s="11"/>
    </row>
    <row r="125" spans="1:28" ht="40.5" customHeight="1" x14ac:dyDescent="0.25">
      <c r="A125" s="25"/>
      <c r="B125" s="26"/>
      <c r="C125" s="27"/>
      <c r="D125" s="62"/>
      <c r="E125" s="66"/>
      <c r="F125" s="30"/>
      <c r="G125" s="29"/>
      <c r="H125" s="30"/>
      <c r="I125" s="52"/>
      <c r="J125" s="67"/>
      <c r="K125" s="91"/>
      <c r="L125" s="92"/>
      <c r="M125" s="93"/>
      <c r="N125" s="58"/>
      <c r="O125" s="100"/>
      <c r="P125" s="101"/>
      <c r="Q125" s="102"/>
      <c r="R125" s="9"/>
      <c r="S125" s="8"/>
      <c r="T125" s="9"/>
      <c r="U125" s="8"/>
      <c r="V125" s="9"/>
      <c r="W125" s="8"/>
      <c r="X125" s="9"/>
      <c r="Y125" s="8"/>
      <c r="Z125" s="115">
        <f t="shared" si="5"/>
        <v>0</v>
      </c>
      <c r="AA125" s="116">
        <f t="shared" si="6"/>
        <v>0</v>
      </c>
      <c r="AB125" s="11"/>
    </row>
    <row r="126" spans="1:28" ht="40.5" customHeight="1" x14ac:dyDescent="0.25">
      <c r="A126" s="25"/>
      <c r="B126" s="26"/>
      <c r="C126" s="27"/>
      <c r="D126" s="62"/>
      <c r="E126" s="66"/>
      <c r="F126" s="30"/>
      <c r="G126" s="29"/>
      <c r="H126" s="30"/>
      <c r="I126" s="52"/>
      <c r="J126" s="67"/>
      <c r="K126" s="91"/>
      <c r="L126" s="92"/>
      <c r="M126" s="93"/>
      <c r="N126" s="58"/>
      <c r="O126" s="100"/>
      <c r="P126" s="101"/>
      <c r="Q126" s="102"/>
      <c r="R126" s="9"/>
      <c r="S126" s="8"/>
      <c r="T126" s="9"/>
      <c r="U126" s="8"/>
      <c r="V126" s="9"/>
      <c r="W126" s="8"/>
      <c r="X126" s="9"/>
      <c r="Y126" s="8"/>
      <c r="Z126" s="115">
        <f t="shared" ref="Z126:Z132" si="10">IF(R126&gt;0,R126,SUM(T126+V126+X126))</f>
        <v>0</v>
      </c>
      <c r="AA126" s="116">
        <f t="shared" ref="AA126:AA132" si="11">IF(S126&gt;0,S126,SUM(U126+W126+Y126))</f>
        <v>0</v>
      </c>
      <c r="AB126" s="11"/>
    </row>
    <row r="127" spans="1:28" ht="40.5" customHeight="1" x14ac:dyDescent="0.25">
      <c r="A127" s="25"/>
      <c r="B127" s="26"/>
      <c r="C127" s="27"/>
      <c r="D127" s="62"/>
      <c r="E127" s="66"/>
      <c r="F127" s="30"/>
      <c r="G127" s="29"/>
      <c r="H127" s="30"/>
      <c r="I127" s="52"/>
      <c r="J127" s="67"/>
      <c r="K127" s="91"/>
      <c r="L127" s="92"/>
      <c r="M127" s="93"/>
      <c r="N127" s="58"/>
      <c r="O127" s="100"/>
      <c r="P127" s="101"/>
      <c r="Q127" s="102"/>
      <c r="R127" s="9"/>
      <c r="S127" s="8"/>
      <c r="T127" s="9"/>
      <c r="U127" s="8"/>
      <c r="V127" s="9"/>
      <c r="W127" s="8"/>
      <c r="X127" s="9"/>
      <c r="Y127" s="8"/>
      <c r="Z127" s="115">
        <f t="shared" si="10"/>
        <v>0</v>
      </c>
      <c r="AA127" s="116">
        <f t="shared" si="11"/>
        <v>0</v>
      </c>
      <c r="AB127" s="11"/>
    </row>
    <row r="128" spans="1:28" ht="40.5" customHeight="1" x14ac:dyDescent="0.25">
      <c r="A128" s="25"/>
      <c r="B128" s="26"/>
      <c r="C128" s="27"/>
      <c r="D128" s="62"/>
      <c r="E128" s="66"/>
      <c r="F128" s="30"/>
      <c r="G128" s="29"/>
      <c r="H128" s="30"/>
      <c r="I128" s="52"/>
      <c r="J128" s="67"/>
      <c r="K128" s="91"/>
      <c r="L128" s="92"/>
      <c r="M128" s="93"/>
      <c r="N128" s="58"/>
      <c r="O128" s="100"/>
      <c r="P128" s="101"/>
      <c r="Q128" s="102"/>
      <c r="R128" s="9"/>
      <c r="S128" s="8"/>
      <c r="T128" s="9"/>
      <c r="U128" s="8"/>
      <c r="V128" s="9"/>
      <c r="W128" s="8"/>
      <c r="X128" s="9"/>
      <c r="Y128" s="8"/>
      <c r="Z128" s="115">
        <f t="shared" si="10"/>
        <v>0</v>
      </c>
      <c r="AA128" s="116">
        <f t="shared" si="11"/>
        <v>0</v>
      </c>
      <c r="AB128" s="11"/>
    </row>
    <row r="129" spans="1:28" ht="40.5" customHeight="1" x14ac:dyDescent="0.25">
      <c r="A129" s="25"/>
      <c r="B129" s="26"/>
      <c r="C129" s="27"/>
      <c r="D129" s="62"/>
      <c r="E129" s="66"/>
      <c r="F129" s="30"/>
      <c r="G129" s="29"/>
      <c r="H129" s="30"/>
      <c r="I129" s="52"/>
      <c r="J129" s="67"/>
      <c r="K129" s="91"/>
      <c r="L129" s="92"/>
      <c r="M129" s="93"/>
      <c r="N129" s="58"/>
      <c r="O129" s="100"/>
      <c r="P129" s="101"/>
      <c r="Q129" s="102"/>
      <c r="R129" s="9"/>
      <c r="S129" s="8"/>
      <c r="T129" s="9"/>
      <c r="U129" s="8"/>
      <c r="V129" s="9"/>
      <c r="W129" s="8"/>
      <c r="X129" s="9"/>
      <c r="Y129" s="8"/>
      <c r="Z129" s="115">
        <f t="shared" si="10"/>
        <v>0</v>
      </c>
      <c r="AA129" s="116">
        <f t="shared" si="11"/>
        <v>0</v>
      </c>
      <c r="AB129" s="11"/>
    </row>
    <row r="130" spans="1:28" ht="40.5" customHeight="1" x14ac:dyDescent="0.25">
      <c r="A130" s="25"/>
      <c r="B130" s="26"/>
      <c r="C130" s="27"/>
      <c r="D130" s="62"/>
      <c r="E130" s="66"/>
      <c r="F130" s="30"/>
      <c r="G130" s="29"/>
      <c r="H130" s="30"/>
      <c r="I130" s="52"/>
      <c r="J130" s="67"/>
      <c r="K130" s="91"/>
      <c r="L130" s="92"/>
      <c r="M130" s="93"/>
      <c r="N130" s="58"/>
      <c r="O130" s="100"/>
      <c r="P130" s="101"/>
      <c r="Q130" s="102"/>
      <c r="R130" s="9"/>
      <c r="S130" s="8"/>
      <c r="T130" s="9"/>
      <c r="U130" s="8"/>
      <c r="V130" s="9"/>
      <c r="W130" s="8"/>
      <c r="X130" s="9"/>
      <c r="Y130" s="8"/>
      <c r="Z130" s="115">
        <f t="shared" si="10"/>
        <v>0</v>
      </c>
      <c r="AA130" s="116">
        <f t="shared" si="11"/>
        <v>0</v>
      </c>
      <c r="AB130" s="11"/>
    </row>
    <row r="131" spans="1:28" ht="40.5" customHeight="1" x14ac:dyDescent="0.25">
      <c r="A131" s="25"/>
      <c r="B131" s="26"/>
      <c r="C131" s="27"/>
      <c r="D131" s="62"/>
      <c r="E131" s="66"/>
      <c r="F131" s="30"/>
      <c r="G131" s="29"/>
      <c r="H131" s="30"/>
      <c r="I131" s="52"/>
      <c r="J131" s="67"/>
      <c r="K131" s="91"/>
      <c r="L131" s="92"/>
      <c r="M131" s="93"/>
      <c r="N131" s="58"/>
      <c r="O131" s="100"/>
      <c r="P131" s="101"/>
      <c r="Q131" s="102"/>
      <c r="R131" s="9"/>
      <c r="S131" s="8"/>
      <c r="T131" s="9"/>
      <c r="U131" s="8"/>
      <c r="V131" s="9"/>
      <c r="W131" s="8"/>
      <c r="X131" s="9"/>
      <c r="Y131" s="8"/>
      <c r="Z131" s="115">
        <f t="shared" si="10"/>
        <v>0</v>
      </c>
      <c r="AA131" s="116">
        <f t="shared" si="11"/>
        <v>0</v>
      </c>
      <c r="AB131" s="11"/>
    </row>
    <row r="132" spans="1:28" ht="40.5" customHeight="1" x14ac:dyDescent="0.25">
      <c r="A132" s="25"/>
      <c r="B132" s="26"/>
      <c r="C132" s="27"/>
      <c r="D132" s="62"/>
      <c r="E132" s="66"/>
      <c r="F132" s="30"/>
      <c r="G132" s="29"/>
      <c r="H132" s="30"/>
      <c r="I132" s="52"/>
      <c r="J132" s="67"/>
      <c r="K132" s="91"/>
      <c r="L132" s="92"/>
      <c r="M132" s="93"/>
      <c r="N132" s="58"/>
      <c r="O132" s="100"/>
      <c r="P132" s="101"/>
      <c r="Q132" s="102"/>
      <c r="R132" s="9"/>
      <c r="S132" s="8"/>
      <c r="T132" s="9"/>
      <c r="U132" s="8"/>
      <c r="V132" s="9"/>
      <c r="W132" s="8"/>
      <c r="X132" s="9"/>
      <c r="Y132" s="8"/>
      <c r="Z132" s="115">
        <f t="shared" si="10"/>
        <v>0</v>
      </c>
      <c r="AA132" s="116">
        <f t="shared" si="11"/>
        <v>0</v>
      </c>
      <c r="AB132" s="11"/>
    </row>
    <row r="133" spans="1:28" ht="40.5" customHeight="1" x14ac:dyDescent="0.25">
      <c r="A133" s="25"/>
      <c r="B133" s="26"/>
      <c r="C133" s="27"/>
      <c r="D133" s="62"/>
      <c r="E133" s="66"/>
      <c r="F133" s="30"/>
      <c r="G133" s="29"/>
      <c r="H133" s="30"/>
      <c r="I133" s="52"/>
      <c r="J133" s="67"/>
      <c r="K133" s="91"/>
      <c r="L133" s="92"/>
      <c r="M133" s="93"/>
      <c r="N133" s="58"/>
      <c r="O133" s="100"/>
      <c r="P133" s="101"/>
      <c r="Q133" s="102"/>
      <c r="R133" s="9"/>
      <c r="S133" s="8"/>
      <c r="T133" s="9"/>
      <c r="U133" s="8"/>
      <c r="V133" s="9"/>
      <c r="W133" s="8"/>
      <c r="X133" s="9"/>
      <c r="Y133" s="8"/>
      <c r="Z133" s="115">
        <f t="shared" si="5"/>
        <v>0</v>
      </c>
      <c r="AA133" s="116">
        <f t="shared" si="6"/>
        <v>0</v>
      </c>
      <c r="AB133" s="11"/>
    </row>
    <row r="134" spans="1:28" ht="40.5" customHeight="1" x14ac:dyDescent="0.25">
      <c r="A134" s="25"/>
      <c r="B134" s="26"/>
      <c r="C134" s="27"/>
      <c r="D134" s="62"/>
      <c r="E134" s="66"/>
      <c r="F134" s="30"/>
      <c r="G134" s="29"/>
      <c r="H134" s="30"/>
      <c r="I134" s="52"/>
      <c r="J134" s="67"/>
      <c r="K134" s="91"/>
      <c r="L134" s="92"/>
      <c r="M134" s="93"/>
      <c r="N134" s="58"/>
      <c r="O134" s="100"/>
      <c r="P134" s="101"/>
      <c r="Q134" s="102"/>
      <c r="R134" s="9"/>
      <c r="S134" s="8"/>
      <c r="T134" s="9"/>
      <c r="U134" s="8"/>
      <c r="V134" s="9"/>
      <c r="W134" s="8"/>
      <c r="X134" s="9"/>
      <c r="Y134" s="8"/>
      <c r="Z134" s="115">
        <f t="shared" si="5"/>
        <v>0</v>
      </c>
      <c r="AA134" s="116">
        <f t="shared" si="6"/>
        <v>0</v>
      </c>
      <c r="AB134" s="11"/>
    </row>
    <row r="135" spans="1:28" ht="40.5" customHeight="1" x14ac:dyDescent="0.25">
      <c r="A135" s="25"/>
      <c r="B135" s="26"/>
      <c r="C135" s="27"/>
      <c r="D135" s="62"/>
      <c r="E135" s="66"/>
      <c r="F135" s="30"/>
      <c r="G135" s="29"/>
      <c r="H135" s="30"/>
      <c r="I135" s="52"/>
      <c r="J135" s="67"/>
      <c r="K135" s="91"/>
      <c r="L135" s="92"/>
      <c r="M135" s="93"/>
      <c r="N135" s="58"/>
      <c r="O135" s="100"/>
      <c r="P135" s="101"/>
      <c r="Q135" s="102"/>
      <c r="R135" s="9"/>
      <c r="S135" s="8"/>
      <c r="T135" s="9"/>
      <c r="U135" s="8"/>
      <c r="V135" s="9"/>
      <c r="W135" s="8"/>
      <c r="X135" s="9"/>
      <c r="Y135" s="8"/>
      <c r="Z135" s="115">
        <f t="shared" si="5"/>
        <v>0</v>
      </c>
      <c r="AA135" s="116">
        <f t="shared" si="6"/>
        <v>0</v>
      </c>
      <c r="AB135" s="11"/>
    </row>
    <row r="136" spans="1:28" ht="40.5" customHeight="1" x14ac:dyDescent="0.25">
      <c r="A136" s="25"/>
      <c r="B136" s="26"/>
      <c r="C136" s="27"/>
      <c r="D136" s="62"/>
      <c r="E136" s="66"/>
      <c r="F136" s="30"/>
      <c r="G136" s="29"/>
      <c r="H136" s="30"/>
      <c r="I136" s="52"/>
      <c r="J136" s="67"/>
      <c r="K136" s="91"/>
      <c r="L136" s="92"/>
      <c r="M136" s="93"/>
      <c r="N136" s="58"/>
      <c r="O136" s="100"/>
      <c r="P136" s="101"/>
      <c r="Q136" s="102"/>
      <c r="R136" s="9"/>
      <c r="S136" s="8"/>
      <c r="T136" s="9"/>
      <c r="U136" s="8"/>
      <c r="V136" s="9"/>
      <c r="W136" s="8"/>
      <c r="X136" s="9"/>
      <c r="Y136" s="8"/>
      <c r="Z136" s="115">
        <f t="shared" si="5"/>
        <v>0</v>
      </c>
      <c r="AA136" s="116">
        <f t="shared" si="6"/>
        <v>0</v>
      </c>
      <c r="AB136" s="11"/>
    </row>
    <row r="137" spans="1:28" ht="40.5" customHeight="1" x14ac:dyDescent="0.25">
      <c r="A137" s="25"/>
      <c r="B137" s="26"/>
      <c r="C137" s="27"/>
      <c r="D137" s="62"/>
      <c r="E137" s="66"/>
      <c r="F137" s="30"/>
      <c r="G137" s="29"/>
      <c r="H137" s="30"/>
      <c r="I137" s="52"/>
      <c r="J137" s="67"/>
      <c r="K137" s="91"/>
      <c r="L137" s="92"/>
      <c r="M137" s="93"/>
      <c r="N137" s="58"/>
      <c r="O137" s="100"/>
      <c r="P137" s="101"/>
      <c r="Q137" s="102"/>
      <c r="R137" s="9"/>
      <c r="S137" s="8"/>
      <c r="T137" s="9"/>
      <c r="U137" s="8"/>
      <c r="V137" s="9"/>
      <c r="W137" s="8"/>
      <c r="X137" s="9"/>
      <c r="Y137" s="8"/>
      <c r="Z137" s="115">
        <f>IF(R137&gt;0,R137,SUM(T137+V137+X137))</f>
        <v>0</v>
      </c>
      <c r="AA137" s="116">
        <f>IF(S137&gt;0,S137,SUM(U137+W137+Y137))</f>
        <v>0</v>
      </c>
      <c r="AB137" s="11"/>
    </row>
    <row r="138" spans="1:28" ht="40.5" customHeight="1" x14ac:dyDescent="0.25">
      <c r="A138" s="25"/>
      <c r="B138" s="26"/>
      <c r="C138" s="27"/>
      <c r="D138" s="62"/>
      <c r="E138" s="66"/>
      <c r="F138" s="30"/>
      <c r="G138" s="29"/>
      <c r="H138" s="30"/>
      <c r="I138" s="52"/>
      <c r="J138" s="67"/>
      <c r="K138" s="91"/>
      <c r="L138" s="92"/>
      <c r="M138" s="93"/>
      <c r="N138" s="58"/>
      <c r="O138" s="100"/>
      <c r="P138" s="101"/>
      <c r="Q138" s="102"/>
      <c r="R138" s="9"/>
      <c r="S138" s="8"/>
      <c r="T138" s="9"/>
      <c r="U138" s="8"/>
      <c r="V138" s="9"/>
      <c r="W138" s="8"/>
      <c r="X138" s="9"/>
      <c r="Y138" s="8"/>
      <c r="Z138" s="115">
        <f t="shared" ref="Z138:Z172" si="12">SUM(R138,T138,V138,X138)</f>
        <v>0</v>
      </c>
      <c r="AA138" s="116">
        <f t="shared" ref="AA138:AA172" si="13">SUM(S138,U138,W138,Y138)</f>
        <v>0</v>
      </c>
      <c r="AB138" s="11"/>
    </row>
    <row r="139" spans="1:28" ht="40.5" customHeight="1" x14ac:dyDescent="0.25">
      <c r="A139" s="25"/>
      <c r="B139" s="26"/>
      <c r="C139" s="27"/>
      <c r="D139" s="62"/>
      <c r="E139" s="66"/>
      <c r="F139" s="30"/>
      <c r="G139" s="29"/>
      <c r="H139" s="30"/>
      <c r="I139" s="52"/>
      <c r="J139" s="67"/>
      <c r="K139" s="91"/>
      <c r="L139" s="92"/>
      <c r="M139" s="93"/>
      <c r="N139" s="58"/>
      <c r="O139" s="100"/>
      <c r="P139" s="101"/>
      <c r="Q139" s="102"/>
      <c r="R139" s="9"/>
      <c r="S139" s="8"/>
      <c r="T139" s="9"/>
      <c r="U139" s="8"/>
      <c r="V139" s="9"/>
      <c r="W139" s="8"/>
      <c r="X139" s="9"/>
      <c r="Y139" s="8"/>
      <c r="Z139" s="115">
        <f t="shared" si="12"/>
        <v>0</v>
      </c>
      <c r="AA139" s="116">
        <f t="shared" si="13"/>
        <v>0</v>
      </c>
      <c r="AB139" s="11"/>
    </row>
    <row r="140" spans="1:28" ht="40.5" customHeight="1" x14ac:dyDescent="0.25">
      <c r="A140" s="25"/>
      <c r="B140" s="26"/>
      <c r="C140" s="27"/>
      <c r="D140" s="62"/>
      <c r="E140" s="66"/>
      <c r="F140" s="30"/>
      <c r="G140" s="29"/>
      <c r="H140" s="30"/>
      <c r="I140" s="52"/>
      <c r="J140" s="67"/>
      <c r="K140" s="91"/>
      <c r="L140" s="92"/>
      <c r="M140" s="93"/>
      <c r="N140" s="58"/>
      <c r="O140" s="104"/>
      <c r="P140" s="101"/>
      <c r="Q140" s="102"/>
      <c r="R140" s="9"/>
      <c r="S140" s="8"/>
      <c r="T140" s="9"/>
      <c r="U140" s="8"/>
      <c r="V140" s="9"/>
      <c r="W140" s="8"/>
      <c r="X140" s="9"/>
      <c r="Y140" s="8"/>
      <c r="Z140" s="115">
        <f t="shared" si="12"/>
        <v>0</v>
      </c>
      <c r="AA140" s="116">
        <f t="shared" si="13"/>
        <v>0</v>
      </c>
      <c r="AB140" s="11"/>
    </row>
    <row r="141" spans="1:28" ht="40.5" customHeight="1" x14ac:dyDescent="0.25">
      <c r="A141" s="25"/>
      <c r="B141" s="26"/>
      <c r="C141" s="27"/>
      <c r="D141" s="62"/>
      <c r="E141" s="66"/>
      <c r="F141" s="30"/>
      <c r="G141" s="29"/>
      <c r="H141" s="30"/>
      <c r="I141" s="52"/>
      <c r="J141" s="67"/>
      <c r="K141" s="91"/>
      <c r="L141" s="92"/>
      <c r="M141" s="93"/>
      <c r="N141" s="58"/>
      <c r="O141" s="100"/>
      <c r="P141" s="101"/>
      <c r="Q141" s="102"/>
      <c r="R141" s="9"/>
      <c r="S141" s="8"/>
      <c r="T141" s="9"/>
      <c r="U141" s="8"/>
      <c r="V141" s="9"/>
      <c r="W141" s="8"/>
      <c r="X141" s="9"/>
      <c r="Y141" s="8"/>
      <c r="Z141" s="115">
        <f t="shared" si="12"/>
        <v>0</v>
      </c>
      <c r="AA141" s="116">
        <f t="shared" si="13"/>
        <v>0</v>
      </c>
      <c r="AB141" s="11"/>
    </row>
    <row r="142" spans="1:28" ht="40.5" customHeight="1" x14ac:dyDescent="0.25">
      <c r="A142" s="25"/>
      <c r="B142" s="26"/>
      <c r="C142" s="27"/>
      <c r="D142" s="62"/>
      <c r="E142" s="66"/>
      <c r="F142" s="30"/>
      <c r="G142" s="29"/>
      <c r="H142" s="30"/>
      <c r="I142" s="52"/>
      <c r="J142" s="67"/>
      <c r="K142" s="91"/>
      <c r="L142" s="92"/>
      <c r="M142" s="93"/>
      <c r="N142" s="58"/>
      <c r="O142" s="100"/>
      <c r="P142" s="101"/>
      <c r="Q142" s="102"/>
      <c r="R142" s="9"/>
      <c r="S142" s="8"/>
      <c r="T142" s="9"/>
      <c r="U142" s="8"/>
      <c r="V142" s="9"/>
      <c r="W142" s="8"/>
      <c r="X142" s="9"/>
      <c r="Y142" s="8"/>
      <c r="Z142" s="115">
        <f t="shared" si="12"/>
        <v>0</v>
      </c>
      <c r="AA142" s="116">
        <f t="shared" si="13"/>
        <v>0</v>
      </c>
      <c r="AB142" s="11"/>
    </row>
    <row r="143" spans="1:28" ht="40.5" customHeight="1" x14ac:dyDescent="0.25">
      <c r="A143" s="25"/>
      <c r="B143" s="26"/>
      <c r="C143" s="27"/>
      <c r="D143" s="62"/>
      <c r="E143" s="66"/>
      <c r="F143" s="30"/>
      <c r="G143" s="29"/>
      <c r="H143" s="30"/>
      <c r="I143" s="52"/>
      <c r="J143" s="67"/>
      <c r="K143" s="91"/>
      <c r="L143" s="92"/>
      <c r="M143" s="93"/>
      <c r="N143" s="58"/>
      <c r="O143" s="100"/>
      <c r="P143" s="101"/>
      <c r="Q143" s="102"/>
      <c r="R143" s="9"/>
      <c r="S143" s="8"/>
      <c r="T143" s="9"/>
      <c r="U143" s="8"/>
      <c r="V143" s="9"/>
      <c r="W143" s="8"/>
      <c r="X143" s="9"/>
      <c r="Y143" s="8"/>
      <c r="Z143" s="115">
        <f t="shared" si="12"/>
        <v>0</v>
      </c>
      <c r="AA143" s="116">
        <f t="shared" si="13"/>
        <v>0</v>
      </c>
      <c r="AB143" s="11"/>
    </row>
    <row r="144" spans="1:28" ht="40.5" customHeight="1" x14ac:dyDescent="0.25">
      <c r="A144" s="25"/>
      <c r="B144" s="26"/>
      <c r="C144" s="27"/>
      <c r="D144" s="62"/>
      <c r="E144" s="66"/>
      <c r="F144" s="30"/>
      <c r="G144" s="29"/>
      <c r="H144" s="30"/>
      <c r="I144" s="52"/>
      <c r="J144" s="67"/>
      <c r="K144" s="91"/>
      <c r="L144" s="92"/>
      <c r="M144" s="93"/>
      <c r="N144" s="58"/>
      <c r="O144" s="100"/>
      <c r="P144" s="101"/>
      <c r="Q144" s="102"/>
      <c r="R144" s="9"/>
      <c r="S144" s="8"/>
      <c r="T144" s="9"/>
      <c r="U144" s="8"/>
      <c r="V144" s="9"/>
      <c r="W144" s="8"/>
      <c r="X144" s="9"/>
      <c r="Y144" s="8"/>
      <c r="Z144" s="115">
        <f t="shared" si="12"/>
        <v>0</v>
      </c>
      <c r="AA144" s="116">
        <f t="shared" si="13"/>
        <v>0</v>
      </c>
      <c r="AB144" s="11"/>
    </row>
    <row r="145" spans="1:28" ht="40.5" customHeight="1" x14ac:dyDescent="0.25">
      <c r="A145" s="25"/>
      <c r="B145" s="26"/>
      <c r="C145" s="27"/>
      <c r="D145" s="62"/>
      <c r="E145" s="66"/>
      <c r="F145" s="30"/>
      <c r="G145" s="29"/>
      <c r="H145" s="30"/>
      <c r="I145" s="52"/>
      <c r="J145" s="67"/>
      <c r="K145" s="91"/>
      <c r="L145" s="92"/>
      <c r="M145" s="93"/>
      <c r="N145" s="58"/>
      <c r="O145" s="100"/>
      <c r="P145" s="101"/>
      <c r="Q145" s="102"/>
      <c r="R145" s="9"/>
      <c r="S145" s="8"/>
      <c r="T145" s="9"/>
      <c r="U145" s="8"/>
      <c r="V145" s="9"/>
      <c r="W145" s="8"/>
      <c r="X145" s="9"/>
      <c r="Y145" s="8"/>
      <c r="Z145" s="115">
        <f t="shared" ref="Z145:AA149" si="14">IF(R145&gt;0,R145,SUM(T145+V145+X145))</f>
        <v>0</v>
      </c>
      <c r="AA145" s="116">
        <f t="shared" si="14"/>
        <v>0</v>
      </c>
      <c r="AB145" s="11"/>
    </row>
    <row r="146" spans="1:28" ht="40.5" customHeight="1" x14ac:dyDescent="0.25">
      <c r="A146" s="25"/>
      <c r="B146" s="26"/>
      <c r="C146" s="27"/>
      <c r="D146" s="62"/>
      <c r="E146" s="66"/>
      <c r="F146" s="30"/>
      <c r="G146" s="29"/>
      <c r="H146" s="30"/>
      <c r="I146" s="52"/>
      <c r="J146" s="67"/>
      <c r="K146" s="91"/>
      <c r="L146" s="92"/>
      <c r="M146" s="93"/>
      <c r="N146" s="58"/>
      <c r="O146" s="100"/>
      <c r="P146" s="101"/>
      <c r="Q146" s="102"/>
      <c r="R146" s="9"/>
      <c r="S146" s="8"/>
      <c r="T146" s="9"/>
      <c r="U146" s="8"/>
      <c r="V146" s="9"/>
      <c r="W146" s="8"/>
      <c r="X146" s="9"/>
      <c r="Y146" s="8"/>
      <c r="Z146" s="115">
        <f t="shared" si="14"/>
        <v>0</v>
      </c>
      <c r="AA146" s="116">
        <f t="shared" si="14"/>
        <v>0</v>
      </c>
      <c r="AB146" s="11"/>
    </row>
    <row r="147" spans="1:28" ht="40.5" customHeight="1" x14ac:dyDescent="0.25">
      <c r="A147" s="25"/>
      <c r="B147" s="26"/>
      <c r="C147" s="27"/>
      <c r="D147" s="62"/>
      <c r="E147" s="66"/>
      <c r="F147" s="30"/>
      <c r="G147" s="29"/>
      <c r="H147" s="30"/>
      <c r="I147" s="52"/>
      <c r="J147" s="67"/>
      <c r="K147" s="91"/>
      <c r="L147" s="92"/>
      <c r="M147" s="93"/>
      <c r="N147" s="58"/>
      <c r="O147" s="100"/>
      <c r="P147" s="101"/>
      <c r="Q147" s="102"/>
      <c r="R147" s="9"/>
      <c r="S147" s="8"/>
      <c r="T147" s="9"/>
      <c r="U147" s="8"/>
      <c r="V147" s="9"/>
      <c r="W147" s="8"/>
      <c r="X147" s="9"/>
      <c r="Y147" s="8"/>
      <c r="Z147" s="115">
        <f t="shared" si="14"/>
        <v>0</v>
      </c>
      <c r="AA147" s="116">
        <f t="shared" si="14"/>
        <v>0</v>
      </c>
      <c r="AB147" s="11"/>
    </row>
    <row r="148" spans="1:28" ht="40.5" customHeight="1" x14ac:dyDescent="0.25">
      <c r="A148" s="25"/>
      <c r="B148" s="26"/>
      <c r="C148" s="27"/>
      <c r="D148" s="62"/>
      <c r="E148" s="66"/>
      <c r="F148" s="30"/>
      <c r="G148" s="29"/>
      <c r="H148" s="30"/>
      <c r="I148" s="52"/>
      <c r="J148" s="67"/>
      <c r="K148" s="91"/>
      <c r="L148" s="92"/>
      <c r="M148" s="93"/>
      <c r="N148" s="58"/>
      <c r="O148" s="100"/>
      <c r="P148" s="101"/>
      <c r="Q148" s="102"/>
      <c r="R148" s="9"/>
      <c r="S148" s="8"/>
      <c r="T148" s="9"/>
      <c r="U148" s="8"/>
      <c r="V148" s="9"/>
      <c r="W148" s="8"/>
      <c r="X148" s="9"/>
      <c r="Y148" s="8"/>
      <c r="Z148" s="115">
        <f t="shared" si="14"/>
        <v>0</v>
      </c>
      <c r="AA148" s="116">
        <f t="shared" si="14"/>
        <v>0</v>
      </c>
      <c r="AB148" s="11"/>
    </row>
    <row r="149" spans="1:28" ht="40.5" customHeight="1" x14ac:dyDescent="0.25">
      <c r="A149" s="25"/>
      <c r="B149" s="26"/>
      <c r="C149" s="27"/>
      <c r="D149" s="62"/>
      <c r="E149" s="66"/>
      <c r="F149" s="30"/>
      <c r="G149" s="29"/>
      <c r="H149" s="30"/>
      <c r="I149" s="52"/>
      <c r="J149" s="67"/>
      <c r="K149" s="91"/>
      <c r="L149" s="92"/>
      <c r="M149" s="93"/>
      <c r="N149" s="58"/>
      <c r="O149" s="100"/>
      <c r="P149" s="101"/>
      <c r="Q149" s="102"/>
      <c r="R149" s="9"/>
      <c r="S149" s="8"/>
      <c r="T149" s="9"/>
      <c r="U149" s="8"/>
      <c r="V149" s="9"/>
      <c r="W149" s="8"/>
      <c r="X149" s="9"/>
      <c r="Y149" s="8"/>
      <c r="Z149" s="115">
        <f t="shared" si="14"/>
        <v>0</v>
      </c>
      <c r="AA149" s="116">
        <f t="shared" si="14"/>
        <v>0</v>
      </c>
      <c r="AB149" s="11"/>
    </row>
    <row r="150" spans="1:28" ht="40.5" customHeight="1" x14ac:dyDescent="0.25">
      <c r="A150" s="25"/>
      <c r="B150" s="26"/>
      <c r="C150" s="27"/>
      <c r="D150" s="62"/>
      <c r="E150" s="66"/>
      <c r="F150" s="30"/>
      <c r="G150" s="29"/>
      <c r="H150" s="30"/>
      <c r="I150" s="52"/>
      <c r="J150" s="67"/>
      <c r="K150" s="91"/>
      <c r="L150" s="92"/>
      <c r="M150" s="93"/>
      <c r="N150" s="58"/>
      <c r="O150" s="100"/>
      <c r="P150" s="101"/>
      <c r="Q150" s="102"/>
      <c r="R150" s="9"/>
      <c r="S150" s="8"/>
      <c r="T150" s="9"/>
      <c r="U150" s="8"/>
      <c r="V150" s="9"/>
      <c r="W150" s="8"/>
      <c r="X150" s="9"/>
      <c r="Y150" s="8"/>
      <c r="Z150" s="115">
        <f t="shared" si="12"/>
        <v>0</v>
      </c>
      <c r="AA150" s="116">
        <f t="shared" si="13"/>
        <v>0</v>
      </c>
      <c r="AB150" s="11"/>
    </row>
    <row r="151" spans="1:28" ht="40.5" customHeight="1" x14ac:dyDescent="0.25">
      <c r="A151" s="25"/>
      <c r="B151" s="26"/>
      <c r="C151" s="27"/>
      <c r="D151" s="62"/>
      <c r="E151" s="66"/>
      <c r="F151" s="30"/>
      <c r="G151" s="29"/>
      <c r="H151" s="30"/>
      <c r="I151" s="52"/>
      <c r="J151" s="67"/>
      <c r="K151" s="91"/>
      <c r="L151" s="92"/>
      <c r="M151" s="93"/>
      <c r="N151" s="58"/>
      <c r="O151" s="100"/>
      <c r="P151" s="101"/>
      <c r="Q151" s="102"/>
      <c r="R151" s="9"/>
      <c r="S151" s="8"/>
      <c r="T151" s="9"/>
      <c r="U151" s="8"/>
      <c r="V151" s="9"/>
      <c r="W151" s="8"/>
      <c r="X151" s="9"/>
      <c r="Y151" s="8"/>
      <c r="Z151" s="115">
        <f t="shared" si="12"/>
        <v>0</v>
      </c>
      <c r="AA151" s="116">
        <f t="shared" si="13"/>
        <v>0</v>
      </c>
      <c r="AB151" s="11"/>
    </row>
    <row r="152" spans="1:28" ht="40.5" customHeight="1" x14ac:dyDescent="0.25">
      <c r="A152" s="25"/>
      <c r="B152" s="26"/>
      <c r="C152" s="27"/>
      <c r="D152" s="62"/>
      <c r="E152" s="66"/>
      <c r="F152" s="30"/>
      <c r="G152" s="29"/>
      <c r="H152" s="30"/>
      <c r="I152" s="52"/>
      <c r="J152" s="67"/>
      <c r="K152" s="91"/>
      <c r="L152" s="92"/>
      <c r="M152" s="93"/>
      <c r="N152" s="58"/>
      <c r="O152" s="100"/>
      <c r="P152" s="101"/>
      <c r="Q152" s="102"/>
      <c r="R152" s="9"/>
      <c r="S152" s="8"/>
      <c r="T152" s="9"/>
      <c r="U152" s="8"/>
      <c r="V152" s="9"/>
      <c r="W152" s="8"/>
      <c r="X152" s="9"/>
      <c r="Y152" s="8"/>
      <c r="Z152" s="115">
        <f t="shared" si="12"/>
        <v>0</v>
      </c>
      <c r="AA152" s="116">
        <f t="shared" si="13"/>
        <v>0</v>
      </c>
      <c r="AB152" s="11"/>
    </row>
    <row r="153" spans="1:28" ht="40.5" customHeight="1" x14ac:dyDescent="0.25">
      <c r="A153" s="25"/>
      <c r="B153" s="26"/>
      <c r="C153" s="27"/>
      <c r="D153" s="62"/>
      <c r="E153" s="66"/>
      <c r="F153" s="30"/>
      <c r="G153" s="29"/>
      <c r="H153" s="30"/>
      <c r="I153" s="52"/>
      <c r="J153" s="67"/>
      <c r="K153" s="91"/>
      <c r="L153" s="92"/>
      <c r="M153" s="93"/>
      <c r="N153" s="58"/>
      <c r="O153" s="100"/>
      <c r="P153" s="101"/>
      <c r="Q153" s="102"/>
      <c r="R153" s="9"/>
      <c r="S153" s="8"/>
      <c r="T153" s="9"/>
      <c r="U153" s="8"/>
      <c r="V153" s="9"/>
      <c r="W153" s="8"/>
      <c r="X153" s="9"/>
      <c r="Y153" s="8"/>
      <c r="Z153" s="115">
        <f t="shared" si="12"/>
        <v>0</v>
      </c>
      <c r="AA153" s="116">
        <f t="shared" si="13"/>
        <v>0</v>
      </c>
      <c r="AB153" s="11"/>
    </row>
    <row r="154" spans="1:28" ht="40.5" customHeight="1" x14ac:dyDescent="0.25">
      <c r="A154" s="25"/>
      <c r="B154" s="26"/>
      <c r="C154" s="27"/>
      <c r="D154" s="62"/>
      <c r="E154" s="66"/>
      <c r="F154" s="30"/>
      <c r="G154" s="29"/>
      <c r="H154" s="30"/>
      <c r="I154" s="52"/>
      <c r="J154" s="67"/>
      <c r="K154" s="91"/>
      <c r="L154" s="92"/>
      <c r="M154" s="93"/>
      <c r="N154" s="58"/>
      <c r="O154" s="100"/>
      <c r="P154" s="101"/>
      <c r="Q154" s="102"/>
      <c r="R154" s="9"/>
      <c r="S154" s="8"/>
      <c r="T154" s="9"/>
      <c r="U154" s="8"/>
      <c r="V154" s="9"/>
      <c r="W154" s="8"/>
      <c r="X154" s="9"/>
      <c r="Y154" s="8"/>
      <c r="Z154" s="115">
        <f t="shared" si="12"/>
        <v>0</v>
      </c>
      <c r="AA154" s="116">
        <f t="shared" si="13"/>
        <v>0</v>
      </c>
      <c r="AB154" s="11"/>
    </row>
    <row r="155" spans="1:28" ht="40.5" customHeight="1" x14ac:dyDescent="0.25">
      <c r="A155" s="25"/>
      <c r="B155" s="26"/>
      <c r="C155" s="27"/>
      <c r="D155" s="62"/>
      <c r="E155" s="66"/>
      <c r="F155" s="30"/>
      <c r="G155" s="29"/>
      <c r="H155" s="30"/>
      <c r="I155" s="52"/>
      <c r="J155" s="67"/>
      <c r="K155" s="91"/>
      <c r="L155" s="92"/>
      <c r="M155" s="93"/>
      <c r="N155" s="58"/>
      <c r="O155" s="100"/>
      <c r="P155" s="101"/>
      <c r="Q155" s="102"/>
      <c r="R155" s="9"/>
      <c r="S155" s="8"/>
      <c r="T155" s="9"/>
      <c r="U155" s="8"/>
      <c r="V155" s="9"/>
      <c r="W155" s="8"/>
      <c r="X155" s="9"/>
      <c r="Y155" s="8"/>
      <c r="Z155" s="115">
        <f t="shared" si="12"/>
        <v>0</v>
      </c>
      <c r="AA155" s="116">
        <f t="shared" si="13"/>
        <v>0</v>
      </c>
      <c r="AB155" s="11"/>
    </row>
    <row r="156" spans="1:28" ht="40.5" customHeight="1" x14ac:dyDescent="0.25">
      <c r="A156" s="25"/>
      <c r="B156" s="26"/>
      <c r="C156" s="27"/>
      <c r="D156" s="62"/>
      <c r="E156" s="66"/>
      <c r="F156" s="30"/>
      <c r="G156" s="29"/>
      <c r="H156" s="30"/>
      <c r="I156" s="52"/>
      <c r="J156" s="67"/>
      <c r="K156" s="91"/>
      <c r="L156" s="92"/>
      <c r="M156" s="93"/>
      <c r="N156" s="58"/>
      <c r="O156" s="100"/>
      <c r="P156" s="101"/>
      <c r="Q156" s="102"/>
      <c r="R156" s="9"/>
      <c r="S156" s="8"/>
      <c r="T156" s="9"/>
      <c r="U156" s="8"/>
      <c r="V156" s="9"/>
      <c r="W156" s="8"/>
      <c r="X156" s="9"/>
      <c r="Y156" s="8"/>
      <c r="Z156" s="115">
        <f t="shared" si="12"/>
        <v>0</v>
      </c>
      <c r="AA156" s="116">
        <f t="shared" si="13"/>
        <v>0</v>
      </c>
      <c r="AB156" s="11"/>
    </row>
    <row r="157" spans="1:28" ht="40.5" customHeight="1" x14ac:dyDescent="0.25">
      <c r="A157" s="25"/>
      <c r="B157" s="26"/>
      <c r="C157" s="27"/>
      <c r="D157" s="62"/>
      <c r="E157" s="66"/>
      <c r="F157" s="30"/>
      <c r="G157" s="29"/>
      <c r="H157" s="30"/>
      <c r="I157" s="52"/>
      <c r="J157" s="67"/>
      <c r="K157" s="91"/>
      <c r="L157" s="92"/>
      <c r="M157" s="93"/>
      <c r="N157" s="58"/>
      <c r="O157" s="100"/>
      <c r="P157" s="101"/>
      <c r="Q157" s="102"/>
      <c r="R157" s="9"/>
      <c r="S157" s="8"/>
      <c r="T157" s="9"/>
      <c r="U157" s="8"/>
      <c r="V157" s="9"/>
      <c r="W157" s="8"/>
      <c r="X157" s="9"/>
      <c r="Y157" s="8"/>
      <c r="Z157" s="115">
        <f t="shared" si="12"/>
        <v>0</v>
      </c>
      <c r="AA157" s="116">
        <f t="shared" si="13"/>
        <v>0</v>
      </c>
      <c r="AB157" s="11"/>
    </row>
    <row r="158" spans="1:28" ht="40.5" customHeight="1" x14ac:dyDescent="0.25">
      <c r="A158" s="25"/>
      <c r="B158" s="26"/>
      <c r="C158" s="27"/>
      <c r="D158" s="62"/>
      <c r="E158" s="66"/>
      <c r="F158" s="30"/>
      <c r="G158" s="29"/>
      <c r="H158" s="30"/>
      <c r="I158" s="52"/>
      <c r="J158" s="67"/>
      <c r="K158" s="91"/>
      <c r="L158" s="92"/>
      <c r="M158" s="93"/>
      <c r="N158" s="58"/>
      <c r="O158" s="100"/>
      <c r="P158" s="101"/>
      <c r="Q158" s="102"/>
      <c r="R158" s="9"/>
      <c r="S158" s="8"/>
      <c r="T158" s="9"/>
      <c r="U158" s="8"/>
      <c r="V158" s="9"/>
      <c r="W158" s="8"/>
      <c r="X158" s="9"/>
      <c r="Y158" s="8"/>
      <c r="Z158" s="115">
        <f t="shared" ref="Z158:AA161" si="15">IF(R158&gt;0,R158,SUM(T158+V158+X158))</f>
        <v>0</v>
      </c>
      <c r="AA158" s="116">
        <f t="shared" si="15"/>
        <v>0</v>
      </c>
      <c r="AB158" s="11"/>
    </row>
    <row r="159" spans="1:28" ht="40.5" customHeight="1" x14ac:dyDescent="0.25">
      <c r="A159" s="25"/>
      <c r="B159" s="26"/>
      <c r="C159" s="27"/>
      <c r="D159" s="62"/>
      <c r="E159" s="66"/>
      <c r="F159" s="30"/>
      <c r="G159" s="29"/>
      <c r="H159" s="30"/>
      <c r="I159" s="52"/>
      <c r="J159" s="67"/>
      <c r="K159" s="91"/>
      <c r="L159" s="92"/>
      <c r="M159" s="93"/>
      <c r="N159" s="58"/>
      <c r="O159" s="100"/>
      <c r="P159" s="101"/>
      <c r="Q159" s="102"/>
      <c r="R159" s="9"/>
      <c r="S159" s="8"/>
      <c r="T159" s="9"/>
      <c r="U159" s="8"/>
      <c r="V159" s="9"/>
      <c r="W159" s="8"/>
      <c r="X159" s="9"/>
      <c r="Y159" s="8"/>
      <c r="Z159" s="115">
        <f t="shared" si="15"/>
        <v>0</v>
      </c>
      <c r="AA159" s="116">
        <f t="shared" si="15"/>
        <v>0</v>
      </c>
      <c r="AB159" s="11"/>
    </row>
    <row r="160" spans="1:28" ht="40.5" customHeight="1" x14ac:dyDescent="0.25">
      <c r="A160" s="25"/>
      <c r="B160" s="26"/>
      <c r="C160" s="27"/>
      <c r="D160" s="62"/>
      <c r="E160" s="66"/>
      <c r="F160" s="30"/>
      <c r="G160" s="29"/>
      <c r="H160" s="30"/>
      <c r="I160" s="52"/>
      <c r="J160" s="67"/>
      <c r="K160" s="91"/>
      <c r="L160" s="92"/>
      <c r="M160" s="93"/>
      <c r="N160" s="58"/>
      <c r="O160" s="100"/>
      <c r="P160" s="101"/>
      <c r="Q160" s="102"/>
      <c r="R160" s="9"/>
      <c r="S160" s="8"/>
      <c r="T160" s="9"/>
      <c r="U160" s="8"/>
      <c r="V160" s="9"/>
      <c r="W160" s="8"/>
      <c r="X160" s="9"/>
      <c r="Y160" s="8"/>
      <c r="Z160" s="115">
        <f t="shared" si="15"/>
        <v>0</v>
      </c>
      <c r="AA160" s="116">
        <f t="shared" si="15"/>
        <v>0</v>
      </c>
      <c r="AB160" s="11"/>
    </row>
    <row r="161" spans="1:28" ht="40.5" customHeight="1" x14ac:dyDescent="0.25">
      <c r="A161" s="25"/>
      <c r="B161" s="26"/>
      <c r="C161" s="27"/>
      <c r="D161" s="62"/>
      <c r="E161" s="66"/>
      <c r="F161" s="30"/>
      <c r="G161" s="29"/>
      <c r="H161" s="30"/>
      <c r="I161" s="52"/>
      <c r="J161" s="67"/>
      <c r="K161" s="91"/>
      <c r="L161" s="92"/>
      <c r="M161" s="93"/>
      <c r="N161" s="58"/>
      <c r="O161" s="100"/>
      <c r="P161" s="101"/>
      <c r="Q161" s="102"/>
      <c r="R161" s="9"/>
      <c r="S161" s="8"/>
      <c r="T161" s="9"/>
      <c r="U161" s="8"/>
      <c r="V161" s="9"/>
      <c r="W161" s="8"/>
      <c r="X161" s="9"/>
      <c r="Y161" s="8"/>
      <c r="Z161" s="115">
        <f t="shared" si="15"/>
        <v>0</v>
      </c>
      <c r="AA161" s="116">
        <f t="shared" si="15"/>
        <v>0</v>
      </c>
      <c r="AB161" s="11"/>
    </row>
    <row r="162" spans="1:28" ht="40.5" customHeight="1" x14ac:dyDescent="0.25">
      <c r="A162" s="25"/>
      <c r="B162" s="26"/>
      <c r="C162" s="27"/>
      <c r="D162" s="62"/>
      <c r="E162" s="66"/>
      <c r="F162" s="30"/>
      <c r="G162" s="29"/>
      <c r="H162" s="30"/>
      <c r="I162" s="52"/>
      <c r="J162" s="67"/>
      <c r="K162" s="91"/>
      <c r="L162" s="92"/>
      <c r="M162" s="93"/>
      <c r="N162" s="58"/>
      <c r="O162" s="100"/>
      <c r="P162" s="101"/>
      <c r="Q162" s="102"/>
      <c r="R162" s="9"/>
      <c r="S162" s="8"/>
      <c r="T162" s="9"/>
      <c r="U162" s="8"/>
      <c r="V162" s="9"/>
      <c r="W162" s="8"/>
      <c r="X162" s="9"/>
      <c r="Y162" s="8"/>
      <c r="Z162" s="115">
        <f t="shared" si="12"/>
        <v>0</v>
      </c>
      <c r="AA162" s="116">
        <f t="shared" si="13"/>
        <v>0</v>
      </c>
      <c r="AB162" s="11"/>
    </row>
    <row r="163" spans="1:28" ht="40.5" customHeight="1" x14ac:dyDescent="0.25">
      <c r="A163" s="25"/>
      <c r="B163" s="26"/>
      <c r="C163" s="27"/>
      <c r="D163" s="62"/>
      <c r="E163" s="66"/>
      <c r="F163" s="30"/>
      <c r="G163" s="29"/>
      <c r="H163" s="30"/>
      <c r="I163" s="52"/>
      <c r="J163" s="67"/>
      <c r="K163" s="91"/>
      <c r="L163" s="92"/>
      <c r="M163" s="93"/>
      <c r="N163" s="58"/>
      <c r="O163" s="100"/>
      <c r="P163" s="101"/>
      <c r="Q163" s="102"/>
      <c r="R163" s="9"/>
      <c r="S163" s="8"/>
      <c r="T163" s="9"/>
      <c r="U163" s="8"/>
      <c r="V163" s="9"/>
      <c r="W163" s="8"/>
      <c r="X163" s="9"/>
      <c r="Y163" s="8"/>
      <c r="Z163" s="115">
        <f t="shared" si="12"/>
        <v>0</v>
      </c>
      <c r="AA163" s="116">
        <f t="shared" si="13"/>
        <v>0</v>
      </c>
      <c r="AB163" s="11"/>
    </row>
    <row r="164" spans="1:28" ht="40.5" customHeight="1" x14ac:dyDescent="0.25">
      <c r="A164" s="25"/>
      <c r="B164" s="26"/>
      <c r="C164" s="27"/>
      <c r="D164" s="62"/>
      <c r="E164" s="66"/>
      <c r="F164" s="30"/>
      <c r="G164" s="29"/>
      <c r="H164" s="30"/>
      <c r="I164" s="52"/>
      <c r="J164" s="67"/>
      <c r="K164" s="91"/>
      <c r="L164" s="92"/>
      <c r="M164" s="93"/>
      <c r="N164" s="58"/>
      <c r="O164" s="100"/>
      <c r="P164" s="101"/>
      <c r="Q164" s="102"/>
      <c r="R164" s="9"/>
      <c r="S164" s="8"/>
      <c r="T164" s="9"/>
      <c r="U164" s="8"/>
      <c r="V164" s="9"/>
      <c r="W164" s="8"/>
      <c r="X164" s="9"/>
      <c r="Y164" s="8"/>
      <c r="Z164" s="115">
        <f t="shared" si="12"/>
        <v>0</v>
      </c>
      <c r="AA164" s="116">
        <f t="shared" si="13"/>
        <v>0</v>
      </c>
      <c r="AB164" s="11"/>
    </row>
    <row r="165" spans="1:28" ht="40.5" customHeight="1" x14ac:dyDescent="0.25">
      <c r="A165" s="25"/>
      <c r="B165" s="26"/>
      <c r="C165" s="27"/>
      <c r="D165" s="62"/>
      <c r="E165" s="66"/>
      <c r="F165" s="30"/>
      <c r="G165" s="29"/>
      <c r="H165" s="30"/>
      <c r="I165" s="52"/>
      <c r="J165" s="67"/>
      <c r="K165" s="91"/>
      <c r="L165" s="92"/>
      <c r="M165" s="93"/>
      <c r="N165" s="58"/>
      <c r="O165" s="100"/>
      <c r="P165" s="101"/>
      <c r="Q165" s="102"/>
      <c r="R165" s="9"/>
      <c r="S165" s="8"/>
      <c r="T165" s="9"/>
      <c r="U165" s="8"/>
      <c r="V165" s="9"/>
      <c r="W165" s="8"/>
      <c r="X165" s="9"/>
      <c r="Y165" s="8"/>
      <c r="Z165" s="115">
        <f t="shared" si="12"/>
        <v>0</v>
      </c>
      <c r="AA165" s="116">
        <f t="shared" si="13"/>
        <v>0</v>
      </c>
      <c r="AB165" s="11"/>
    </row>
    <row r="166" spans="1:28" ht="40.5" customHeight="1" x14ac:dyDescent="0.25">
      <c r="A166" s="25"/>
      <c r="B166" s="26"/>
      <c r="C166" s="27"/>
      <c r="D166" s="62"/>
      <c r="E166" s="66"/>
      <c r="F166" s="30"/>
      <c r="G166" s="29"/>
      <c r="H166" s="30"/>
      <c r="I166" s="52"/>
      <c r="J166" s="67"/>
      <c r="K166" s="91"/>
      <c r="L166" s="92"/>
      <c r="M166" s="93"/>
      <c r="N166" s="58"/>
      <c r="O166" s="100"/>
      <c r="P166" s="101"/>
      <c r="Q166" s="102"/>
      <c r="R166" s="9"/>
      <c r="S166" s="8"/>
      <c r="T166" s="9"/>
      <c r="U166" s="8"/>
      <c r="V166" s="9"/>
      <c r="W166" s="8"/>
      <c r="X166" s="9"/>
      <c r="Y166" s="8"/>
      <c r="Z166" s="115">
        <f t="shared" si="12"/>
        <v>0</v>
      </c>
      <c r="AA166" s="116">
        <f t="shared" si="13"/>
        <v>0</v>
      </c>
      <c r="AB166" s="11"/>
    </row>
    <row r="167" spans="1:28" ht="40.5" customHeight="1" x14ac:dyDescent="0.25">
      <c r="A167" s="25"/>
      <c r="B167" s="26"/>
      <c r="C167" s="27"/>
      <c r="D167" s="62"/>
      <c r="E167" s="66"/>
      <c r="F167" s="30"/>
      <c r="G167" s="29"/>
      <c r="H167" s="30"/>
      <c r="I167" s="52"/>
      <c r="J167" s="67"/>
      <c r="K167" s="91"/>
      <c r="L167" s="92"/>
      <c r="M167" s="93"/>
      <c r="N167" s="58"/>
      <c r="O167" s="100"/>
      <c r="P167" s="101"/>
      <c r="Q167" s="102"/>
      <c r="R167" s="9"/>
      <c r="S167" s="8"/>
      <c r="T167" s="9"/>
      <c r="U167" s="8"/>
      <c r="V167" s="9"/>
      <c r="W167" s="8"/>
      <c r="X167" s="9"/>
      <c r="Y167" s="8"/>
      <c r="Z167" s="115">
        <f t="shared" si="12"/>
        <v>0</v>
      </c>
      <c r="AA167" s="116">
        <f t="shared" si="13"/>
        <v>0</v>
      </c>
      <c r="AB167" s="11"/>
    </row>
    <row r="168" spans="1:28" ht="40.5" customHeight="1" x14ac:dyDescent="0.25">
      <c r="A168" s="25"/>
      <c r="B168" s="26"/>
      <c r="C168" s="27"/>
      <c r="D168" s="62"/>
      <c r="E168" s="66"/>
      <c r="F168" s="30"/>
      <c r="G168" s="29"/>
      <c r="H168" s="30"/>
      <c r="I168" s="52"/>
      <c r="J168" s="67"/>
      <c r="K168" s="91"/>
      <c r="L168" s="92"/>
      <c r="M168" s="93"/>
      <c r="N168" s="58"/>
      <c r="O168" s="100"/>
      <c r="P168" s="101"/>
      <c r="Q168" s="102"/>
      <c r="R168" s="9"/>
      <c r="S168" s="8"/>
      <c r="T168" s="9"/>
      <c r="U168" s="8"/>
      <c r="V168" s="9"/>
      <c r="W168" s="8"/>
      <c r="X168" s="9"/>
      <c r="Y168" s="8"/>
      <c r="Z168" s="115">
        <f t="shared" si="12"/>
        <v>0</v>
      </c>
      <c r="AA168" s="116">
        <f t="shared" si="13"/>
        <v>0</v>
      </c>
      <c r="AB168" s="11"/>
    </row>
    <row r="169" spans="1:28" ht="40.5" customHeight="1" x14ac:dyDescent="0.25">
      <c r="A169" s="25"/>
      <c r="B169" s="26"/>
      <c r="C169" s="27"/>
      <c r="D169" s="62"/>
      <c r="E169" s="66"/>
      <c r="F169" s="30"/>
      <c r="G169" s="29"/>
      <c r="H169" s="30"/>
      <c r="I169" s="52"/>
      <c r="J169" s="67"/>
      <c r="K169" s="91"/>
      <c r="L169" s="92"/>
      <c r="M169" s="93"/>
      <c r="N169" s="58"/>
      <c r="O169" s="100"/>
      <c r="P169" s="101"/>
      <c r="Q169" s="102"/>
      <c r="R169" s="9"/>
      <c r="S169" s="8"/>
      <c r="T169" s="9"/>
      <c r="U169" s="8"/>
      <c r="V169" s="9"/>
      <c r="W169" s="8"/>
      <c r="X169" s="9"/>
      <c r="Y169" s="8"/>
      <c r="Z169" s="115">
        <f>IF(R169&gt;0,R169,SUM(T169+V169+X169))</f>
        <v>0</v>
      </c>
      <c r="AA169" s="116">
        <f>IF(S169&gt;0,S169,SUM(U169+W169+Y169))</f>
        <v>0</v>
      </c>
      <c r="AB169" s="11"/>
    </row>
    <row r="170" spans="1:28" ht="40.5" customHeight="1" x14ac:dyDescent="0.25">
      <c r="A170" s="25"/>
      <c r="B170" s="26"/>
      <c r="C170" s="27"/>
      <c r="D170" s="62"/>
      <c r="E170" s="66"/>
      <c r="F170" s="30"/>
      <c r="G170" s="29"/>
      <c r="H170" s="30"/>
      <c r="I170" s="52"/>
      <c r="J170" s="67"/>
      <c r="K170" s="91"/>
      <c r="L170" s="92"/>
      <c r="M170" s="93"/>
      <c r="N170" s="58"/>
      <c r="O170" s="100"/>
      <c r="P170" s="101"/>
      <c r="Q170" s="102"/>
      <c r="R170" s="9"/>
      <c r="S170" s="8"/>
      <c r="T170" s="9"/>
      <c r="U170" s="8"/>
      <c r="V170" s="9"/>
      <c r="W170" s="8"/>
      <c r="X170" s="9"/>
      <c r="Y170" s="8"/>
      <c r="Z170" s="115">
        <f>SUM(R170,T170,V170,X170)</f>
        <v>0</v>
      </c>
      <c r="AA170" s="116">
        <f>SUM(S170,U170,W170,Y170)</f>
        <v>0</v>
      </c>
      <c r="AB170" s="11"/>
    </row>
    <row r="171" spans="1:28" ht="40.5" customHeight="1" x14ac:dyDescent="0.25">
      <c r="A171" s="25"/>
      <c r="B171" s="26"/>
      <c r="C171" s="27"/>
      <c r="D171" s="62"/>
      <c r="E171" s="66"/>
      <c r="F171" s="30"/>
      <c r="G171" s="29"/>
      <c r="H171" s="30"/>
      <c r="I171" s="52"/>
      <c r="J171" s="67"/>
      <c r="K171" s="91"/>
      <c r="L171" s="92"/>
      <c r="M171" s="93"/>
      <c r="N171" s="58"/>
      <c r="O171" s="100"/>
      <c r="P171" s="101"/>
      <c r="Q171" s="102"/>
      <c r="R171" s="9"/>
      <c r="S171" s="8"/>
      <c r="T171" s="9"/>
      <c r="U171" s="8"/>
      <c r="V171" s="9"/>
      <c r="W171" s="8"/>
      <c r="X171" s="9"/>
      <c r="Y171" s="8"/>
      <c r="Z171" s="115">
        <f t="shared" si="12"/>
        <v>0</v>
      </c>
      <c r="AA171" s="116">
        <f t="shared" si="13"/>
        <v>0</v>
      </c>
      <c r="AB171" s="11"/>
    </row>
    <row r="172" spans="1:28" ht="40.5" customHeight="1" x14ac:dyDescent="0.25">
      <c r="A172" s="25"/>
      <c r="B172" s="26"/>
      <c r="C172" s="27"/>
      <c r="D172" s="62"/>
      <c r="E172" s="66"/>
      <c r="F172" s="30"/>
      <c r="G172" s="29"/>
      <c r="H172" s="30"/>
      <c r="I172" s="52"/>
      <c r="J172" s="67"/>
      <c r="K172" s="91"/>
      <c r="L172" s="92"/>
      <c r="M172" s="93"/>
      <c r="N172" s="58"/>
      <c r="O172" s="100"/>
      <c r="P172" s="101"/>
      <c r="Q172" s="102"/>
      <c r="R172" s="9"/>
      <c r="S172" s="8"/>
      <c r="T172" s="9"/>
      <c r="U172" s="8"/>
      <c r="V172" s="9"/>
      <c r="W172" s="8"/>
      <c r="X172" s="9"/>
      <c r="Y172" s="8"/>
      <c r="Z172" s="115">
        <f t="shared" si="12"/>
        <v>0</v>
      </c>
      <c r="AA172" s="116">
        <f t="shared" si="13"/>
        <v>0</v>
      </c>
      <c r="AB172" s="11"/>
    </row>
    <row r="173" spans="1:28" ht="40.5" customHeight="1" x14ac:dyDescent="0.25">
      <c r="A173" s="25"/>
      <c r="B173" s="26"/>
      <c r="C173" s="27"/>
      <c r="D173" s="62"/>
      <c r="E173" s="66"/>
      <c r="F173" s="30"/>
      <c r="G173" s="29"/>
      <c r="H173" s="30"/>
      <c r="I173" s="52"/>
      <c r="J173" s="67"/>
      <c r="K173" s="91"/>
      <c r="L173" s="92"/>
      <c r="M173" s="93"/>
      <c r="N173" s="58"/>
      <c r="O173" s="100"/>
      <c r="P173" s="101"/>
      <c r="Q173" s="105"/>
      <c r="R173" s="9"/>
      <c r="S173" s="8"/>
      <c r="T173" s="9"/>
      <c r="U173" s="8"/>
      <c r="V173" s="9"/>
      <c r="W173" s="8"/>
      <c r="X173" s="9"/>
      <c r="Y173" s="8"/>
      <c r="Z173" s="115">
        <f>IF(R173&gt;0,R173,SUM(T173+V173+X173))</f>
        <v>0</v>
      </c>
      <c r="AA173" s="116">
        <f>IF(S173&gt;0,S173,SUM(U173+W173+Y173))</f>
        <v>0</v>
      </c>
      <c r="AB173" s="11"/>
    </row>
    <row r="174" spans="1:28" ht="40.5" customHeight="1" x14ac:dyDescent="0.25">
      <c r="A174" s="25"/>
      <c r="B174" s="26"/>
      <c r="C174" s="27"/>
      <c r="D174" s="62"/>
      <c r="E174" s="66"/>
      <c r="F174" s="30"/>
      <c r="G174" s="29"/>
      <c r="H174" s="30"/>
      <c r="I174" s="52"/>
      <c r="J174" s="67"/>
      <c r="K174" s="91"/>
      <c r="L174" s="92"/>
      <c r="M174" s="93"/>
      <c r="N174" s="58"/>
      <c r="O174" s="100"/>
      <c r="P174" s="101"/>
      <c r="Q174" s="105"/>
      <c r="R174" s="9"/>
      <c r="S174" s="8"/>
      <c r="T174" s="9"/>
      <c r="U174" s="8"/>
      <c r="V174" s="9"/>
      <c r="W174" s="8"/>
      <c r="X174" s="9"/>
      <c r="Y174" s="8"/>
      <c r="Z174" s="115">
        <f t="shared" ref="Z174:Z227" si="16">IF(R174&gt;0,R174,SUM(T174+V174+X174))</f>
        <v>0</v>
      </c>
      <c r="AA174" s="116">
        <f t="shared" ref="AA174:AA227" si="17">IF(S174&gt;0,S174,SUM(U174+W174+Y174))</f>
        <v>0</v>
      </c>
      <c r="AB174" s="11"/>
    </row>
    <row r="175" spans="1:28" ht="40.5" customHeight="1" x14ac:dyDescent="0.25">
      <c r="A175" s="25"/>
      <c r="B175" s="26"/>
      <c r="C175" s="27"/>
      <c r="D175" s="62"/>
      <c r="E175" s="66"/>
      <c r="F175" s="30"/>
      <c r="G175" s="29"/>
      <c r="H175" s="30"/>
      <c r="I175" s="52"/>
      <c r="J175" s="67"/>
      <c r="K175" s="91"/>
      <c r="L175" s="92"/>
      <c r="M175" s="93"/>
      <c r="N175" s="58"/>
      <c r="O175" s="100"/>
      <c r="P175" s="101"/>
      <c r="Q175" s="105"/>
      <c r="R175" s="9"/>
      <c r="S175" s="8"/>
      <c r="T175" s="9"/>
      <c r="U175" s="8"/>
      <c r="V175" s="9"/>
      <c r="W175" s="8"/>
      <c r="X175" s="9"/>
      <c r="Y175" s="8"/>
      <c r="Z175" s="115">
        <f t="shared" si="16"/>
        <v>0</v>
      </c>
      <c r="AA175" s="116">
        <f t="shared" si="17"/>
        <v>0</v>
      </c>
      <c r="AB175" s="11"/>
    </row>
    <row r="176" spans="1:28" ht="40.5" customHeight="1" x14ac:dyDescent="0.25">
      <c r="A176" s="25"/>
      <c r="B176" s="26"/>
      <c r="C176" s="27"/>
      <c r="D176" s="62"/>
      <c r="E176" s="66"/>
      <c r="F176" s="30"/>
      <c r="G176" s="29"/>
      <c r="H176" s="30"/>
      <c r="I176" s="52"/>
      <c r="J176" s="67"/>
      <c r="K176" s="91"/>
      <c r="L176" s="92"/>
      <c r="M176" s="93"/>
      <c r="N176" s="58"/>
      <c r="O176" s="100"/>
      <c r="P176" s="101"/>
      <c r="Q176" s="105"/>
      <c r="R176" s="9"/>
      <c r="S176" s="8"/>
      <c r="T176" s="9"/>
      <c r="U176" s="8"/>
      <c r="V176" s="9"/>
      <c r="W176" s="8"/>
      <c r="X176" s="9"/>
      <c r="Y176" s="8"/>
      <c r="Z176" s="115">
        <f t="shared" si="16"/>
        <v>0</v>
      </c>
      <c r="AA176" s="116">
        <f t="shared" si="17"/>
        <v>0</v>
      </c>
      <c r="AB176" s="11"/>
    </row>
    <row r="177" spans="1:28" ht="40.5" customHeight="1" x14ac:dyDescent="0.25">
      <c r="A177" s="25"/>
      <c r="B177" s="26"/>
      <c r="C177" s="27"/>
      <c r="D177" s="62"/>
      <c r="E177" s="66"/>
      <c r="F177" s="30"/>
      <c r="G177" s="29"/>
      <c r="H177" s="30"/>
      <c r="I177" s="52"/>
      <c r="J177" s="67"/>
      <c r="K177" s="91"/>
      <c r="L177" s="92"/>
      <c r="M177" s="93"/>
      <c r="N177" s="58"/>
      <c r="O177" s="100"/>
      <c r="P177" s="101"/>
      <c r="Q177" s="105"/>
      <c r="R177" s="9"/>
      <c r="S177" s="8"/>
      <c r="T177" s="9"/>
      <c r="U177" s="8"/>
      <c r="V177" s="9"/>
      <c r="W177" s="8"/>
      <c r="X177" s="9"/>
      <c r="Y177" s="8"/>
      <c r="Z177" s="115">
        <f t="shared" si="16"/>
        <v>0</v>
      </c>
      <c r="AA177" s="116">
        <f t="shared" si="17"/>
        <v>0</v>
      </c>
      <c r="AB177" s="11"/>
    </row>
    <row r="178" spans="1:28" ht="40.5" customHeight="1" x14ac:dyDescent="0.25">
      <c r="A178" s="25"/>
      <c r="B178" s="26"/>
      <c r="C178" s="27"/>
      <c r="D178" s="62"/>
      <c r="E178" s="66"/>
      <c r="F178" s="30"/>
      <c r="G178" s="29"/>
      <c r="H178" s="30"/>
      <c r="I178" s="52"/>
      <c r="J178" s="67"/>
      <c r="K178" s="91"/>
      <c r="L178" s="92"/>
      <c r="M178" s="93"/>
      <c r="N178" s="58"/>
      <c r="O178" s="100"/>
      <c r="P178" s="101"/>
      <c r="Q178" s="105"/>
      <c r="R178" s="9"/>
      <c r="S178" s="8"/>
      <c r="T178" s="9"/>
      <c r="U178" s="8"/>
      <c r="V178" s="9"/>
      <c r="W178" s="8"/>
      <c r="X178" s="9"/>
      <c r="Y178" s="8"/>
      <c r="Z178" s="115">
        <f t="shared" si="16"/>
        <v>0</v>
      </c>
      <c r="AA178" s="116">
        <f t="shared" si="17"/>
        <v>0</v>
      </c>
      <c r="AB178" s="11"/>
    </row>
    <row r="179" spans="1:28" ht="40.5" customHeight="1" x14ac:dyDescent="0.25">
      <c r="A179" s="25"/>
      <c r="B179" s="26"/>
      <c r="C179" s="27"/>
      <c r="D179" s="62"/>
      <c r="E179" s="66"/>
      <c r="F179" s="30"/>
      <c r="G179" s="29"/>
      <c r="H179" s="30"/>
      <c r="I179" s="52"/>
      <c r="J179" s="67"/>
      <c r="K179" s="91"/>
      <c r="L179" s="92"/>
      <c r="M179" s="93"/>
      <c r="N179" s="58"/>
      <c r="O179" s="100"/>
      <c r="P179" s="101"/>
      <c r="Q179" s="105"/>
      <c r="R179" s="9"/>
      <c r="S179" s="8"/>
      <c r="T179" s="9"/>
      <c r="U179" s="8"/>
      <c r="V179" s="9"/>
      <c r="W179" s="8"/>
      <c r="X179" s="9"/>
      <c r="Y179" s="8"/>
      <c r="Z179" s="115">
        <f t="shared" si="16"/>
        <v>0</v>
      </c>
      <c r="AA179" s="116">
        <f t="shared" si="17"/>
        <v>0</v>
      </c>
      <c r="AB179" s="11"/>
    </row>
    <row r="180" spans="1:28" ht="40.5" customHeight="1" x14ac:dyDescent="0.25">
      <c r="A180" s="25"/>
      <c r="B180" s="26"/>
      <c r="C180" s="27"/>
      <c r="D180" s="62"/>
      <c r="E180" s="66"/>
      <c r="F180" s="30"/>
      <c r="G180" s="29"/>
      <c r="H180" s="30"/>
      <c r="I180" s="52"/>
      <c r="J180" s="67"/>
      <c r="K180" s="91"/>
      <c r="L180" s="92"/>
      <c r="M180" s="93"/>
      <c r="N180" s="58"/>
      <c r="O180" s="100"/>
      <c r="P180" s="101"/>
      <c r="Q180" s="105"/>
      <c r="R180" s="9"/>
      <c r="S180" s="8"/>
      <c r="T180" s="9"/>
      <c r="U180" s="8"/>
      <c r="V180" s="9"/>
      <c r="W180" s="8"/>
      <c r="X180" s="9"/>
      <c r="Y180" s="8"/>
      <c r="Z180" s="115">
        <f t="shared" si="16"/>
        <v>0</v>
      </c>
      <c r="AA180" s="116">
        <f t="shared" si="17"/>
        <v>0</v>
      </c>
      <c r="AB180" s="11"/>
    </row>
    <row r="181" spans="1:28" ht="40.5" customHeight="1" x14ac:dyDescent="0.25">
      <c r="A181" s="25"/>
      <c r="B181" s="26"/>
      <c r="C181" s="27"/>
      <c r="D181" s="62"/>
      <c r="E181" s="66"/>
      <c r="F181" s="30"/>
      <c r="G181" s="29"/>
      <c r="H181" s="30"/>
      <c r="I181" s="52"/>
      <c r="J181" s="67"/>
      <c r="K181" s="91"/>
      <c r="L181" s="92"/>
      <c r="M181" s="93"/>
      <c r="N181" s="58"/>
      <c r="O181" s="100"/>
      <c r="P181" s="101"/>
      <c r="Q181" s="105"/>
      <c r="R181" s="9"/>
      <c r="S181" s="8"/>
      <c r="T181" s="9"/>
      <c r="U181" s="8"/>
      <c r="V181" s="9"/>
      <c r="W181" s="8"/>
      <c r="X181" s="9"/>
      <c r="Y181" s="8"/>
      <c r="Z181" s="115">
        <f t="shared" si="16"/>
        <v>0</v>
      </c>
      <c r="AA181" s="116">
        <f t="shared" si="17"/>
        <v>0</v>
      </c>
      <c r="AB181" s="11"/>
    </row>
    <row r="182" spans="1:28" ht="40.5" customHeight="1" x14ac:dyDescent="0.25">
      <c r="A182" s="25"/>
      <c r="B182" s="26"/>
      <c r="C182" s="27"/>
      <c r="D182" s="62"/>
      <c r="E182" s="66"/>
      <c r="F182" s="30"/>
      <c r="G182" s="29"/>
      <c r="H182" s="30"/>
      <c r="I182" s="52"/>
      <c r="J182" s="67"/>
      <c r="K182" s="91"/>
      <c r="L182" s="92"/>
      <c r="M182" s="93"/>
      <c r="N182" s="58"/>
      <c r="O182" s="100"/>
      <c r="P182" s="101"/>
      <c r="Q182" s="105"/>
      <c r="R182" s="9"/>
      <c r="S182" s="8"/>
      <c r="T182" s="9"/>
      <c r="U182" s="8"/>
      <c r="V182" s="9"/>
      <c r="W182" s="8"/>
      <c r="X182" s="9"/>
      <c r="Y182" s="8"/>
      <c r="Z182" s="115">
        <f t="shared" si="16"/>
        <v>0</v>
      </c>
      <c r="AA182" s="116">
        <f t="shared" si="17"/>
        <v>0</v>
      </c>
      <c r="AB182" s="11"/>
    </row>
    <row r="183" spans="1:28" ht="40.5" customHeight="1" x14ac:dyDescent="0.25">
      <c r="A183" s="25"/>
      <c r="B183" s="26"/>
      <c r="C183" s="27"/>
      <c r="D183" s="62"/>
      <c r="E183" s="66"/>
      <c r="F183" s="30"/>
      <c r="G183" s="29"/>
      <c r="H183" s="30"/>
      <c r="I183" s="52"/>
      <c r="J183" s="67"/>
      <c r="K183" s="91"/>
      <c r="L183" s="92"/>
      <c r="M183" s="93"/>
      <c r="N183" s="58"/>
      <c r="O183" s="100"/>
      <c r="P183" s="101"/>
      <c r="Q183" s="105"/>
      <c r="R183" s="9"/>
      <c r="S183" s="8"/>
      <c r="T183" s="9"/>
      <c r="U183" s="8"/>
      <c r="V183" s="9"/>
      <c r="W183" s="8"/>
      <c r="X183" s="9"/>
      <c r="Y183" s="8"/>
      <c r="Z183" s="115">
        <f t="shared" si="16"/>
        <v>0</v>
      </c>
      <c r="AA183" s="116">
        <f t="shared" si="17"/>
        <v>0</v>
      </c>
      <c r="AB183" s="11"/>
    </row>
    <row r="184" spans="1:28" ht="40.5" customHeight="1" x14ac:dyDescent="0.25">
      <c r="A184" s="25"/>
      <c r="B184" s="26"/>
      <c r="C184" s="27"/>
      <c r="D184" s="62"/>
      <c r="E184" s="66"/>
      <c r="F184" s="30"/>
      <c r="G184" s="29"/>
      <c r="H184" s="30"/>
      <c r="I184" s="52"/>
      <c r="J184" s="67"/>
      <c r="K184" s="91"/>
      <c r="L184" s="92"/>
      <c r="M184" s="93"/>
      <c r="N184" s="58"/>
      <c r="O184" s="100"/>
      <c r="P184" s="101"/>
      <c r="Q184" s="105"/>
      <c r="R184" s="9"/>
      <c r="S184" s="8"/>
      <c r="T184" s="9"/>
      <c r="U184" s="8"/>
      <c r="V184" s="9"/>
      <c r="W184" s="8"/>
      <c r="X184" s="9"/>
      <c r="Y184" s="8"/>
      <c r="Z184" s="115">
        <f t="shared" si="16"/>
        <v>0</v>
      </c>
      <c r="AA184" s="116">
        <f t="shared" si="17"/>
        <v>0</v>
      </c>
      <c r="AB184" s="11"/>
    </row>
    <row r="185" spans="1:28" ht="40.5" customHeight="1" x14ac:dyDescent="0.25">
      <c r="A185" s="25"/>
      <c r="B185" s="26"/>
      <c r="C185" s="27"/>
      <c r="D185" s="62"/>
      <c r="E185" s="66"/>
      <c r="F185" s="30"/>
      <c r="G185" s="29"/>
      <c r="H185" s="30"/>
      <c r="I185" s="52"/>
      <c r="J185" s="67"/>
      <c r="K185" s="91"/>
      <c r="L185" s="92"/>
      <c r="M185" s="93"/>
      <c r="N185" s="58"/>
      <c r="O185" s="100"/>
      <c r="P185" s="101"/>
      <c r="Q185" s="105"/>
      <c r="R185" s="9"/>
      <c r="S185" s="8"/>
      <c r="T185" s="9"/>
      <c r="U185" s="8"/>
      <c r="V185" s="9"/>
      <c r="W185" s="8"/>
      <c r="X185" s="9"/>
      <c r="Y185" s="8"/>
      <c r="Z185" s="115">
        <f t="shared" si="16"/>
        <v>0</v>
      </c>
      <c r="AA185" s="116">
        <f t="shared" si="17"/>
        <v>0</v>
      </c>
      <c r="AB185" s="11"/>
    </row>
    <row r="186" spans="1:28" ht="40.5" customHeight="1" x14ac:dyDescent="0.25">
      <c r="A186" s="25"/>
      <c r="B186" s="26"/>
      <c r="C186" s="27"/>
      <c r="D186" s="62"/>
      <c r="E186" s="66"/>
      <c r="F186" s="30"/>
      <c r="G186" s="29"/>
      <c r="H186" s="30"/>
      <c r="I186" s="52"/>
      <c r="J186" s="67"/>
      <c r="K186" s="91"/>
      <c r="L186" s="92"/>
      <c r="M186" s="93"/>
      <c r="N186" s="58"/>
      <c r="O186" s="100"/>
      <c r="P186" s="101"/>
      <c r="Q186" s="105"/>
      <c r="R186" s="9"/>
      <c r="S186" s="8"/>
      <c r="T186" s="9"/>
      <c r="U186" s="8"/>
      <c r="V186" s="9"/>
      <c r="W186" s="8"/>
      <c r="X186" s="9"/>
      <c r="Y186" s="8"/>
      <c r="Z186" s="115">
        <f t="shared" si="16"/>
        <v>0</v>
      </c>
      <c r="AA186" s="116">
        <f t="shared" si="17"/>
        <v>0</v>
      </c>
      <c r="AB186" s="11"/>
    </row>
    <row r="187" spans="1:28" ht="40.5" customHeight="1" x14ac:dyDescent="0.25">
      <c r="A187" s="25"/>
      <c r="B187" s="26"/>
      <c r="C187" s="27"/>
      <c r="D187" s="62"/>
      <c r="E187" s="66"/>
      <c r="F187" s="30"/>
      <c r="G187" s="29"/>
      <c r="H187" s="30"/>
      <c r="I187" s="52"/>
      <c r="J187" s="67"/>
      <c r="K187" s="91"/>
      <c r="L187" s="92"/>
      <c r="M187" s="93"/>
      <c r="N187" s="58"/>
      <c r="O187" s="100"/>
      <c r="P187" s="101"/>
      <c r="Q187" s="105"/>
      <c r="R187" s="9"/>
      <c r="S187" s="8"/>
      <c r="T187" s="9"/>
      <c r="U187" s="8"/>
      <c r="V187" s="9"/>
      <c r="W187" s="8"/>
      <c r="X187" s="9"/>
      <c r="Y187" s="8"/>
      <c r="Z187" s="115">
        <f t="shared" si="16"/>
        <v>0</v>
      </c>
      <c r="AA187" s="116">
        <f t="shared" si="17"/>
        <v>0</v>
      </c>
      <c r="AB187" s="11"/>
    </row>
    <row r="188" spans="1:28" ht="40.5" customHeight="1" x14ac:dyDescent="0.25">
      <c r="A188" s="25"/>
      <c r="B188" s="26"/>
      <c r="C188" s="27"/>
      <c r="D188" s="62"/>
      <c r="E188" s="66"/>
      <c r="F188" s="30"/>
      <c r="G188" s="29"/>
      <c r="H188" s="30"/>
      <c r="I188" s="52"/>
      <c r="J188" s="67"/>
      <c r="K188" s="91"/>
      <c r="L188" s="92"/>
      <c r="M188" s="93"/>
      <c r="N188" s="58"/>
      <c r="O188" s="100"/>
      <c r="P188" s="101"/>
      <c r="Q188" s="105"/>
      <c r="R188" s="9"/>
      <c r="S188" s="8"/>
      <c r="T188" s="9"/>
      <c r="U188" s="8"/>
      <c r="V188" s="9"/>
      <c r="W188" s="8"/>
      <c r="X188" s="9"/>
      <c r="Y188" s="8"/>
      <c r="Z188" s="115">
        <f t="shared" si="16"/>
        <v>0</v>
      </c>
      <c r="AA188" s="116">
        <f t="shared" si="17"/>
        <v>0</v>
      </c>
      <c r="AB188" s="11"/>
    </row>
    <row r="189" spans="1:28" ht="40.5" customHeight="1" x14ac:dyDescent="0.25">
      <c r="A189" s="25"/>
      <c r="B189" s="26"/>
      <c r="C189" s="27"/>
      <c r="D189" s="62"/>
      <c r="E189" s="66"/>
      <c r="F189" s="30"/>
      <c r="G189" s="29"/>
      <c r="H189" s="30"/>
      <c r="I189" s="52"/>
      <c r="J189" s="67"/>
      <c r="K189" s="91"/>
      <c r="L189" s="92"/>
      <c r="M189" s="93"/>
      <c r="N189" s="58"/>
      <c r="O189" s="100"/>
      <c r="P189" s="101"/>
      <c r="Q189" s="105"/>
      <c r="R189" s="9"/>
      <c r="S189" s="8"/>
      <c r="T189" s="9"/>
      <c r="U189" s="8"/>
      <c r="V189" s="9"/>
      <c r="W189" s="8"/>
      <c r="X189" s="9"/>
      <c r="Y189" s="8"/>
      <c r="Z189" s="115">
        <f t="shared" si="16"/>
        <v>0</v>
      </c>
      <c r="AA189" s="116">
        <f t="shared" si="17"/>
        <v>0</v>
      </c>
      <c r="AB189" s="11"/>
    </row>
    <row r="190" spans="1:28" ht="40.5" customHeight="1" x14ac:dyDescent="0.25">
      <c r="A190" s="25"/>
      <c r="B190" s="26"/>
      <c r="C190" s="27"/>
      <c r="D190" s="62"/>
      <c r="E190" s="66"/>
      <c r="F190" s="30"/>
      <c r="G190" s="29"/>
      <c r="H190" s="30"/>
      <c r="I190" s="52"/>
      <c r="J190" s="67"/>
      <c r="K190" s="91"/>
      <c r="L190" s="92"/>
      <c r="M190" s="93"/>
      <c r="N190" s="58"/>
      <c r="O190" s="100"/>
      <c r="P190" s="101"/>
      <c r="Q190" s="105"/>
      <c r="R190" s="9"/>
      <c r="S190" s="8"/>
      <c r="T190" s="9"/>
      <c r="U190" s="8"/>
      <c r="V190" s="9"/>
      <c r="W190" s="8"/>
      <c r="X190" s="9"/>
      <c r="Y190" s="8"/>
      <c r="Z190" s="115">
        <f t="shared" si="16"/>
        <v>0</v>
      </c>
      <c r="AA190" s="116">
        <f t="shared" si="17"/>
        <v>0</v>
      </c>
      <c r="AB190" s="11"/>
    </row>
    <row r="191" spans="1:28" ht="40.5" customHeight="1" x14ac:dyDescent="0.25">
      <c r="A191" s="25"/>
      <c r="B191" s="26"/>
      <c r="C191" s="27"/>
      <c r="D191" s="62"/>
      <c r="E191" s="66"/>
      <c r="F191" s="30"/>
      <c r="G191" s="29"/>
      <c r="H191" s="30"/>
      <c r="I191" s="52"/>
      <c r="J191" s="67"/>
      <c r="K191" s="91"/>
      <c r="L191" s="92"/>
      <c r="M191" s="93"/>
      <c r="N191" s="58"/>
      <c r="O191" s="100"/>
      <c r="P191" s="101"/>
      <c r="Q191" s="105"/>
      <c r="R191" s="9"/>
      <c r="S191" s="8"/>
      <c r="T191" s="9"/>
      <c r="U191" s="8"/>
      <c r="V191" s="9"/>
      <c r="W191" s="8"/>
      <c r="X191" s="9"/>
      <c r="Y191" s="8"/>
      <c r="Z191" s="115">
        <f t="shared" si="16"/>
        <v>0</v>
      </c>
      <c r="AA191" s="116">
        <f t="shared" si="17"/>
        <v>0</v>
      </c>
      <c r="AB191" s="11"/>
    </row>
    <row r="192" spans="1:28" ht="40.5" customHeight="1" x14ac:dyDescent="0.25">
      <c r="A192" s="25"/>
      <c r="B192" s="26"/>
      <c r="C192" s="27"/>
      <c r="D192" s="62"/>
      <c r="E192" s="66"/>
      <c r="F192" s="30"/>
      <c r="G192" s="29"/>
      <c r="H192" s="30"/>
      <c r="I192" s="52"/>
      <c r="J192" s="67"/>
      <c r="K192" s="91"/>
      <c r="L192" s="92"/>
      <c r="M192" s="93"/>
      <c r="N192" s="58"/>
      <c r="O192" s="100"/>
      <c r="P192" s="101"/>
      <c r="Q192" s="105"/>
      <c r="R192" s="9"/>
      <c r="S192" s="8"/>
      <c r="T192" s="9"/>
      <c r="U192" s="8"/>
      <c r="V192" s="9"/>
      <c r="W192" s="8"/>
      <c r="X192" s="9"/>
      <c r="Y192" s="8"/>
      <c r="Z192" s="115">
        <f t="shared" si="16"/>
        <v>0</v>
      </c>
      <c r="AA192" s="116">
        <f t="shared" si="17"/>
        <v>0</v>
      </c>
      <c r="AB192" s="11"/>
    </row>
    <row r="193" spans="1:28" ht="40.5" customHeight="1" x14ac:dyDescent="0.25">
      <c r="A193" s="25"/>
      <c r="B193" s="26"/>
      <c r="C193" s="27"/>
      <c r="D193" s="62"/>
      <c r="E193" s="66"/>
      <c r="F193" s="30"/>
      <c r="G193" s="29"/>
      <c r="H193" s="30"/>
      <c r="I193" s="52"/>
      <c r="J193" s="67"/>
      <c r="K193" s="91"/>
      <c r="L193" s="92"/>
      <c r="M193" s="93"/>
      <c r="N193" s="58"/>
      <c r="O193" s="100"/>
      <c r="P193" s="101"/>
      <c r="Q193" s="105"/>
      <c r="R193" s="9"/>
      <c r="S193" s="8"/>
      <c r="T193" s="9"/>
      <c r="U193" s="8"/>
      <c r="V193" s="9"/>
      <c r="W193" s="8"/>
      <c r="X193" s="9"/>
      <c r="Y193" s="8"/>
      <c r="Z193" s="115">
        <f t="shared" si="16"/>
        <v>0</v>
      </c>
      <c r="AA193" s="116">
        <f t="shared" si="17"/>
        <v>0</v>
      </c>
      <c r="AB193" s="11"/>
    </row>
    <row r="194" spans="1:28" ht="40.5" customHeight="1" x14ac:dyDescent="0.25">
      <c r="A194" s="25"/>
      <c r="B194" s="26"/>
      <c r="C194" s="27"/>
      <c r="D194" s="62"/>
      <c r="E194" s="66"/>
      <c r="F194" s="30"/>
      <c r="G194" s="29"/>
      <c r="H194" s="30"/>
      <c r="I194" s="52"/>
      <c r="J194" s="67"/>
      <c r="K194" s="91"/>
      <c r="L194" s="92"/>
      <c r="M194" s="93"/>
      <c r="N194" s="58"/>
      <c r="O194" s="100"/>
      <c r="P194" s="101"/>
      <c r="Q194" s="105"/>
      <c r="R194" s="9"/>
      <c r="S194" s="8"/>
      <c r="T194" s="9"/>
      <c r="U194" s="8"/>
      <c r="V194" s="9"/>
      <c r="W194" s="8"/>
      <c r="X194" s="9"/>
      <c r="Y194" s="8"/>
      <c r="Z194" s="115">
        <f t="shared" si="16"/>
        <v>0</v>
      </c>
      <c r="AA194" s="116">
        <f t="shared" si="17"/>
        <v>0</v>
      </c>
      <c r="AB194" s="11"/>
    </row>
    <row r="195" spans="1:28" ht="40.5" customHeight="1" x14ac:dyDescent="0.25">
      <c r="A195" s="25"/>
      <c r="B195" s="26"/>
      <c r="C195" s="27"/>
      <c r="D195" s="62"/>
      <c r="E195" s="66"/>
      <c r="F195" s="30"/>
      <c r="G195" s="29"/>
      <c r="H195" s="30"/>
      <c r="I195" s="52"/>
      <c r="J195" s="67"/>
      <c r="K195" s="91"/>
      <c r="L195" s="92"/>
      <c r="M195" s="93"/>
      <c r="N195" s="58"/>
      <c r="O195" s="100"/>
      <c r="P195" s="101"/>
      <c r="Q195" s="105"/>
      <c r="R195" s="9"/>
      <c r="S195" s="8"/>
      <c r="T195" s="9"/>
      <c r="U195" s="8"/>
      <c r="V195" s="9"/>
      <c r="W195" s="8"/>
      <c r="X195" s="9"/>
      <c r="Y195" s="8"/>
      <c r="Z195" s="115">
        <f t="shared" si="16"/>
        <v>0</v>
      </c>
      <c r="AA195" s="116">
        <f t="shared" si="17"/>
        <v>0</v>
      </c>
      <c r="AB195" s="11"/>
    </row>
    <row r="196" spans="1:28" ht="40.5" customHeight="1" x14ac:dyDescent="0.25">
      <c r="A196" s="25"/>
      <c r="B196" s="26"/>
      <c r="C196" s="27"/>
      <c r="D196" s="62"/>
      <c r="E196" s="66"/>
      <c r="F196" s="30"/>
      <c r="G196" s="29"/>
      <c r="H196" s="30"/>
      <c r="I196" s="52"/>
      <c r="J196" s="67"/>
      <c r="K196" s="91"/>
      <c r="L196" s="92"/>
      <c r="M196" s="93"/>
      <c r="N196" s="58"/>
      <c r="O196" s="100"/>
      <c r="P196" s="101"/>
      <c r="Q196" s="105"/>
      <c r="R196" s="9"/>
      <c r="S196" s="8"/>
      <c r="T196" s="9"/>
      <c r="U196" s="8"/>
      <c r="V196" s="9"/>
      <c r="W196" s="8"/>
      <c r="X196" s="9"/>
      <c r="Y196" s="8"/>
      <c r="Z196" s="115">
        <f t="shared" si="16"/>
        <v>0</v>
      </c>
      <c r="AA196" s="116">
        <f t="shared" si="17"/>
        <v>0</v>
      </c>
      <c r="AB196" s="11"/>
    </row>
    <row r="197" spans="1:28" ht="40.5" customHeight="1" x14ac:dyDescent="0.25">
      <c r="A197" s="25"/>
      <c r="B197" s="26"/>
      <c r="C197" s="27"/>
      <c r="D197" s="62"/>
      <c r="E197" s="66"/>
      <c r="F197" s="30"/>
      <c r="G197" s="29"/>
      <c r="H197" s="30"/>
      <c r="I197" s="52"/>
      <c r="J197" s="67"/>
      <c r="K197" s="91"/>
      <c r="L197" s="92"/>
      <c r="M197" s="93"/>
      <c r="N197" s="58"/>
      <c r="O197" s="100"/>
      <c r="P197" s="101"/>
      <c r="Q197" s="105"/>
      <c r="R197" s="9"/>
      <c r="S197" s="8"/>
      <c r="T197" s="9"/>
      <c r="U197" s="8"/>
      <c r="V197" s="9"/>
      <c r="W197" s="8"/>
      <c r="X197" s="9"/>
      <c r="Y197" s="8"/>
      <c r="Z197" s="115">
        <f t="shared" si="16"/>
        <v>0</v>
      </c>
      <c r="AA197" s="116">
        <f t="shared" si="17"/>
        <v>0</v>
      </c>
      <c r="AB197" s="11"/>
    </row>
    <row r="198" spans="1:28" ht="40.5" customHeight="1" x14ac:dyDescent="0.25">
      <c r="A198" s="25"/>
      <c r="B198" s="26"/>
      <c r="C198" s="27"/>
      <c r="D198" s="62"/>
      <c r="E198" s="66"/>
      <c r="F198" s="30"/>
      <c r="G198" s="29"/>
      <c r="H198" s="30"/>
      <c r="I198" s="52"/>
      <c r="J198" s="67"/>
      <c r="K198" s="91"/>
      <c r="L198" s="92"/>
      <c r="M198" s="93"/>
      <c r="N198" s="58"/>
      <c r="O198" s="100"/>
      <c r="P198" s="101"/>
      <c r="Q198" s="105"/>
      <c r="R198" s="9"/>
      <c r="S198" s="8"/>
      <c r="T198" s="9"/>
      <c r="U198" s="8"/>
      <c r="V198" s="9"/>
      <c r="W198" s="8"/>
      <c r="X198" s="9"/>
      <c r="Y198" s="8"/>
      <c r="Z198" s="115">
        <f t="shared" si="16"/>
        <v>0</v>
      </c>
      <c r="AA198" s="116">
        <f t="shared" si="17"/>
        <v>0</v>
      </c>
      <c r="AB198" s="11"/>
    </row>
    <row r="199" spans="1:28" ht="40.5" customHeight="1" x14ac:dyDescent="0.25">
      <c r="A199" s="25"/>
      <c r="B199" s="26"/>
      <c r="C199" s="27"/>
      <c r="D199" s="62"/>
      <c r="E199" s="66"/>
      <c r="F199" s="30"/>
      <c r="G199" s="29"/>
      <c r="H199" s="30"/>
      <c r="I199" s="52"/>
      <c r="J199" s="67"/>
      <c r="K199" s="91"/>
      <c r="L199" s="92"/>
      <c r="M199" s="93"/>
      <c r="N199" s="58"/>
      <c r="O199" s="100"/>
      <c r="P199" s="101"/>
      <c r="Q199" s="105"/>
      <c r="R199" s="9"/>
      <c r="S199" s="8"/>
      <c r="T199" s="9"/>
      <c r="U199" s="8"/>
      <c r="V199" s="9"/>
      <c r="W199" s="8"/>
      <c r="X199" s="9"/>
      <c r="Y199" s="8"/>
      <c r="Z199" s="115">
        <f t="shared" si="16"/>
        <v>0</v>
      </c>
      <c r="AA199" s="116">
        <f t="shared" si="17"/>
        <v>0</v>
      </c>
      <c r="AB199" s="11"/>
    </row>
    <row r="200" spans="1:28" ht="40.5" customHeight="1" x14ac:dyDescent="0.25">
      <c r="A200" s="25"/>
      <c r="B200" s="26"/>
      <c r="C200" s="27"/>
      <c r="D200" s="62"/>
      <c r="E200" s="66"/>
      <c r="F200" s="30"/>
      <c r="G200" s="29"/>
      <c r="H200" s="30"/>
      <c r="I200" s="52"/>
      <c r="J200" s="67"/>
      <c r="K200" s="91"/>
      <c r="L200" s="92"/>
      <c r="M200" s="93"/>
      <c r="N200" s="58"/>
      <c r="O200" s="100"/>
      <c r="P200" s="101"/>
      <c r="Q200" s="105"/>
      <c r="R200" s="9"/>
      <c r="S200" s="8"/>
      <c r="T200" s="9"/>
      <c r="U200" s="8"/>
      <c r="V200" s="9"/>
      <c r="W200" s="8"/>
      <c r="X200" s="9"/>
      <c r="Y200" s="8"/>
      <c r="Z200" s="115">
        <f t="shared" si="16"/>
        <v>0</v>
      </c>
      <c r="AA200" s="116">
        <f t="shared" si="17"/>
        <v>0</v>
      </c>
      <c r="AB200" s="11"/>
    </row>
    <row r="201" spans="1:28" ht="40.5" customHeight="1" x14ac:dyDescent="0.25">
      <c r="A201" s="25"/>
      <c r="B201" s="26"/>
      <c r="C201" s="27"/>
      <c r="D201" s="62"/>
      <c r="E201" s="66"/>
      <c r="F201" s="30"/>
      <c r="G201" s="29"/>
      <c r="H201" s="30"/>
      <c r="I201" s="52"/>
      <c r="J201" s="67"/>
      <c r="K201" s="91"/>
      <c r="L201" s="92"/>
      <c r="M201" s="93"/>
      <c r="N201" s="58"/>
      <c r="O201" s="100"/>
      <c r="P201" s="101"/>
      <c r="Q201" s="105"/>
      <c r="R201" s="9"/>
      <c r="S201" s="8"/>
      <c r="T201" s="9"/>
      <c r="U201" s="8"/>
      <c r="V201" s="9"/>
      <c r="W201" s="8"/>
      <c r="X201" s="9"/>
      <c r="Y201" s="8"/>
      <c r="Z201" s="115">
        <f t="shared" si="16"/>
        <v>0</v>
      </c>
      <c r="AA201" s="116">
        <f t="shared" si="17"/>
        <v>0</v>
      </c>
      <c r="AB201" s="11"/>
    </row>
    <row r="202" spans="1:28" ht="40.5" customHeight="1" x14ac:dyDescent="0.25">
      <c r="A202" s="25"/>
      <c r="B202" s="26"/>
      <c r="C202" s="27"/>
      <c r="D202" s="62"/>
      <c r="E202" s="66"/>
      <c r="F202" s="30"/>
      <c r="G202" s="29"/>
      <c r="H202" s="30"/>
      <c r="I202" s="52"/>
      <c r="J202" s="67"/>
      <c r="K202" s="91"/>
      <c r="L202" s="92"/>
      <c r="M202" s="93"/>
      <c r="N202" s="58"/>
      <c r="O202" s="100"/>
      <c r="P202" s="101"/>
      <c r="Q202" s="105"/>
      <c r="R202" s="9"/>
      <c r="S202" s="8"/>
      <c r="T202" s="9"/>
      <c r="U202" s="8"/>
      <c r="V202" s="9"/>
      <c r="W202" s="8"/>
      <c r="X202" s="9"/>
      <c r="Y202" s="8"/>
      <c r="Z202" s="115">
        <f t="shared" si="16"/>
        <v>0</v>
      </c>
      <c r="AA202" s="116">
        <f t="shared" si="17"/>
        <v>0</v>
      </c>
      <c r="AB202" s="11"/>
    </row>
    <row r="203" spans="1:28" ht="40.5" customHeight="1" x14ac:dyDescent="0.25">
      <c r="A203" s="25"/>
      <c r="B203" s="26"/>
      <c r="C203" s="27"/>
      <c r="D203" s="62"/>
      <c r="E203" s="66"/>
      <c r="F203" s="30"/>
      <c r="G203" s="29"/>
      <c r="H203" s="30"/>
      <c r="I203" s="52"/>
      <c r="J203" s="67"/>
      <c r="K203" s="91"/>
      <c r="L203" s="92"/>
      <c r="M203" s="93"/>
      <c r="N203" s="58"/>
      <c r="O203" s="100"/>
      <c r="P203" s="101"/>
      <c r="Q203" s="105"/>
      <c r="R203" s="9"/>
      <c r="S203" s="8"/>
      <c r="T203" s="9"/>
      <c r="U203" s="8"/>
      <c r="V203" s="9"/>
      <c r="W203" s="8"/>
      <c r="X203" s="9"/>
      <c r="Y203" s="8"/>
      <c r="Z203" s="115">
        <f t="shared" si="16"/>
        <v>0</v>
      </c>
      <c r="AA203" s="116">
        <f t="shared" si="17"/>
        <v>0</v>
      </c>
      <c r="AB203" s="11"/>
    </row>
    <row r="204" spans="1:28" ht="40.5" customHeight="1" x14ac:dyDescent="0.25">
      <c r="A204" s="25"/>
      <c r="B204" s="26"/>
      <c r="C204" s="27"/>
      <c r="D204" s="62"/>
      <c r="E204" s="66"/>
      <c r="F204" s="30"/>
      <c r="G204" s="29"/>
      <c r="H204" s="30"/>
      <c r="I204" s="52"/>
      <c r="J204" s="67"/>
      <c r="K204" s="91"/>
      <c r="L204" s="92"/>
      <c r="M204" s="93"/>
      <c r="N204" s="58"/>
      <c r="O204" s="100"/>
      <c r="P204" s="101"/>
      <c r="Q204" s="105"/>
      <c r="R204" s="9"/>
      <c r="S204" s="8"/>
      <c r="T204" s="9"/>
      <c r="U204" s="8"/>
      <c r="V204" s="9"/>
      <c r="W204" s="8"/>
      <c r="X204" s="9"/>
      <c r="Y204" s="8"/>
      <c r="Z204" s="115">
        <f t="shared" si="16"/>
        <v>0</v>
      </c>
      <c r="AA204" s="116">
        <f t="shared" si="17"/>
        <v>0</v>
      </c>
      <c r="AB204" s="11"/>
    </row>
    <row r="205" spans="1:28" ht="40.5" customHeight="1" x14ac:dyDescent="0.25">
      <c r="A205" s="25"/>
      <c r="B205" s="26"/>
      <c r="C205" s="27"/>
      <c r="D205" s="62"/>
      <c r="E205" s="66"/>
      <c r="F205" s="30"/>
      <c r="G205" s="29"/>
      <c r="H205" s="30"/>
      <c r="I205" s="52"/>
      <c r="J205" s="67"/>
      <c r="K205" s="91"/>
      <c r="L205" s="92"/>
      <c r="M205" s="93"/>
      <c r="N205" s="58"/>
      <c r="O205" s="100"/>
      <c r="P205" s="101"/>
      <c r="Q205" s="105"/>
      <c r="R205" s="9"/>
      <c r="S205" s="8"/>
      <c r="T205" s="9"/>
      <c r="U205" s="8"/>
      <c r="V205" s="9"/>
      <c r="W205" s="8"/>
      <c r="X205" s="9"/>
      <c r="Y205" s="8"/>
      <c r="Z205" s="115">
        <f t="shared" si="16"/>
        <v>0</v>
      </c>
      <c r="AA205" s="116">
        <f t="shared" si="17"/>
        <v>0</v>
      </c>
      <c r="AB205" s="11"/>
    </row>
    <row r="206" spans="1:28" ht="40.5" customHeight="1" x14ac:dyDescent="0.25">
      <c r="A206" s="25"/>
      <c r="B206" s="26"/>
      <c r="C206" s="27"/>
      <c r="D206" s="62"/>
      <c r="E206" s="66"/>
      <c r="F206" s="30"/>
      <c r="G206" s="29"/>
      <c r="H206" s="30"/>
      <c r="I206" s="52"/>
      <c r="J206" s="67"/>
      <c r="K206" s="91"/>
      <c r="L206" s="92"/>
      <c r="M206" s="93"/>
      <c r="N206" s="58"/>
      <c r="O206" s="100"/>
      <c r="P206" s="101"/>
      <c r="Q206" s="105"/>
      <c r="R206" s="9"/>
      <c r="S206" s="8"/>
      <c r="T206" s="9"/>
      <c r="U206" s="8"/>
      <c r="V206" s="9"/>
      <c r="W206" s="8"/>
      <c r="X206" s="9"/>
      <c r="Y206" s="8"/>
      <c r="Z206" s="115">
        <f t="shared" si="16"/>
        <v>0</v>
      </c>
      <c r="AA206" s="116">
        <f t="shared" si="17"/>
        <v>0</v>
      </c>
      <c r="AB206" s="11"/>
    </row>
    <row r="207" spans="1:28" ht="40.5" customHeight="1" x14ac:dyDescent="0.25">
      <c r="A207" s="25"/>
      <c r="B207" s="26"/>
      <c r="C207" s="27"/>
      <c r="D207" s="62"/>
      <c r="E207" s="66"/>
      <c r="F207" s="30"/>
      <c r="G207" s="29"/>
      <c r="H207" s="30"/>
      <c r="I207" s="52"/>
      <c r="J207" s="67"/>
      <c r="K207" s="91"/>
      <c r="L207" s="92"/>
      <c r="M207" s="93"/>
      <c r="N207" s="58"/>
      <c r="O207" s="100"/>
      <c r="P207" s="101"/>
      <c r="Q207" s="105"/>
      <c r="R207" s="9"/>
      <c r="S207" s="8"/>
      <c r="T207" s="9"/>
      <c r="U207" s="8"/>
      <c r="V207" s="9"/>
      <c r="W207" s="8"/>
      <c r="X207" s="9"/>
      <c r="Y207" s="8"/>
      <c r="Z207" s="115">
        <f t="shared" si="16"/>
        <v>0</v>
      </c>
      <c r="AA207" s="116">
        <f t="shared" si="17"/>
        <v>0</v>
      </c>
      <c r="AB207" s="11"/>
    </row>
    <row r="208" spans="1:28" ht="40.5" customHeight="1" x14ac:dyDescent="0.25">
      <c r="A208" s="25"/>
      <c r="B208" s="26"/>
      <c r="C208" s="27"/>
      <c r="D208" s="62"/>
      <c r="E208" s="66"/>
      <c r="F208" s="30"/>
      <c r="G208" s="29"/>
      <c r="H208" s="30"/>
      <c r="I208" s="52"/>
      <c r="J208" s="67"/>
      <c r="K208" s="91"/>
      <c r="L208" s="92"/>
      <c r="M208" s="93"/>
      <c r="N208" s="58"/>
      <c r="O208" s="100"/>
      <c r="P208" s="101"/>
      <c r="Q208" s="105"/>
      <c r="R208" s="9"/>
      <c r="S208" s="8"/>
      <c r="T208" s="9"/>
      <c r="U208" s="8"/>
      <c r="V208" s="9"/>
      <c r="W208" s="8"/>
      <c r="X208" s="9"/>
      <c r="Y208" s="8"/>
      <c r="Z208" s="115">
        <f t="shared" si="16"/>
        <v>0</v>
      </c>
      <c r="AA208" s="116">
        <f t="shared" si="17"/>
        <v>0</v>
      </c>
      <c r="AB208" s="11"/>
    </row>
    <row r="209" spans="1:28" ht="40.5" customHeight="1" x14ac:dyDescent="0.25">
      <c r="A209" s="25"/>
      <c r="B209" s="26"/>
      <c r="C209" s="27"/>
      <c r="D209" s="62"/>
      <c r="E209" s="66"/>
      <c r="F209" s="30"/>
      <c r="G209" s="29"/>
      <c r="H209" s="30"/>
      <c r="I209" s="52"/>
      <c r="J209" s="67"/>
      <c r="K209" s="91"/>
      <c r="L209" s="92"/>
      <c r="M209" s="93"/>
      <c r="N209" s="58"/>
      <c r="O209" s="100"/>
      <c r="P209" s="101"/>
      <c r="Q209" s="105"/>
      <c r="R209" s="9"/>
      <c r="S209" s="8"/>
      <c r="T209" s="9"/>
      <c r="U209" s="8"/>
      <c r="V209" s="9"/>
      <c r="W209" s="8"/>
      <c r="X209" s="9"/>
      <c r="Y209" s="8"/>
      <c r="Z209" s="115">
        <f t="shared" si="16"/>
        <v>0</v>
      </c>
      <c r="AA209" s="116">
        <f t="shared" si="17"/>
        <v>0</v>
      </c>
      <c r="AB209" s="11"/>
    </row>
    <row r="210" spans="1:28" ht="40.5" customHeight="1" x14ac:dyDescent="0.25">
      <c r="A210" s="25"/>
      <c r="B210" s="26"/>
      <c r="C210" s="27"/>
      <c r="D210" s="62"/>
      <c r="E210" s="66"/>
      <c r="F210" s="30"/>
      <c r="G210" s="29"/>
      <c r="H210" s="30"/>
      <c r="I210" s="52"/>
      <c r="J210" s="67"/>
      <c r="K210" s="91"/>
      <c r="L210" s="92"/>
      <c r="M210" s="93"/>
      <c r="N210" s="58"/>
      <c r="O210" s="100"/>
      <c r="P210" s="101"/>
      <c r="Q210" s="105"/>
      <c r="R210" s="9"/>
      <c r="S210" s="8"/>
      <c r="T210" s="9"/>
      <c r="U210" s="8"/>
      <c r="V210" s="9"/>
      <c r="W210" s="8"/>
      <c r="X210" s="9"/>
      <c r="Y210" s="8"/>
      <c r="Z210" s="115">
        <f t="shared" si="16"/>
        <v>0</v>
      </c>
      <c r="AA210" s="116">
        <f t="shared" si="17"/>
        <v>0</v>
      </c>
      <c r="AB210" s="11"/>
    </row>
    <row r="211" spans="1:28" ht="40.5" customHeight="1" x14ac:dyDescent="0.25">
      <c r="A211" s="25"/>
      <c r="B211" s="26"/>
      <c r="C211" s="27"/>
      <c r="D211" s="62"/>
      <c r="E211" s="66"/>
      <c r="F211" s="30"/>
      <c r="G211" s="29"/>
      <c r="H211" s="30"/>
      <c r="I211" s="52"/>
      <c r="J211" s="67"/>
      <c r="K211" s="91"/>
      <c r="L211" s="92"/>
      <c r="M211" s="93"/>
      <c r="N211" s="58"/>
      <c r="O211" s="100"/>
      <c r="P211" s="101"/>
      <c r="Q211" s="105"/>
      <c r="R211" s="9"/>
      <c r="S211" s="8"/>
      <c r="T211" s="9"/>
      <c r="U211" s="8"/>
      <c r="V211" s="9"/>
      <c r="W211" s="8"/>
      <c r="X211" s="9"/>
      <c r="Y211" s="8"/>
      <c r="Z211" s="115">
        <f t="shared" si="16"/>
        <v>0</v>
      </c>
      <c r="AA211" s="116">
        <f t="shared" si="17"/>
        <v>0</v>
      </c>
      <c r="AB211" s="11"/>
    </row>
    <row r="212" spans="1:28" ht="40.5" customHeight="1" x14ac:dyDescent="0.25">
      <c r="A212" s="25"/>
      <c r="B212" s="26"/>
      <c r="C212" s="27"/>
      <c r="D212" s="62"/>
      <c r="E212" s="66"/>
      <c r="F212" s="30"/>
      <c r="G212" s="29"/>
      <c r="H212" s="30"/>
      <c r="I212" s="52"/>
      <c r="J212" s="67"/>
      <c r="K212" s="91"/>
      <c r="L212" s="92"/>
      <c r="M212" s="93"/>
      <c r="N212" s="58"/>
      <c r="O212" s="100"/>
      <c r="P212" s="101"/>
      <c r="Q212" s="105"/>
      <c r="R212" s="9"/>
      <c r="S212" s="8"/>
      <c r="T212" s="9"/>
      <c r="U212" s="8"/>
      <c r="V212" s="9"/>
      <c r="W212" s="8"/>
      <c r="X212" s="9"/>
      <c r="Y212" s="8"/>
      <c r="Z212" s="115">
        <f t="shared" si="16"/>
        <v>0</v>
      </c>
      <c r="AA212" s="116">
        <f t="shared" si="17"/>
        <v>0</v>
      </c>
      <c r="AB212" s="11"/>
    </row>
    <row r="213" spans="1:28" ht="40.5" customHeight="1" x14ac:dyDescent="0.25">
      <c r="A213" s="25"/>
      <c r="B213" s="26"/>
      <c r="C213" s="27"/>
      <c r="D213" s="62"/>
      <c r="E213" s="66"/>
      <c r="F213" s="30"/>
      <c r="G213" s="29"/>
      <c r="H213" s="30"/>
      <c r="I213" s="52"/>
      <c r="J213" s="67"/>
      <c r="K213" s="91"/>
      <c r="L213" s="92"/>
      <c r="M213" s="93"/>
      <c r="N213" s="58"/>
      <c r="O213" s="100"/>
      <c r="P213" s="101"/>
      <c r="Q213" s="105"/>
      <c r="R213" s="9"/>
      <c r="S213" s="8"/>
      <c r="T213" s="9"/>
      <c r="U213" s="8"/>
      <c r="V213" s="9"/>
      <c r="W213" s="8"/>
      <c r="X213" s="9"/>
      <c r="Y213" s="8"/>
      <c r="Z213" s="115">
        <f t="shared" si="16"/>
        <v>0</v>
      </c>
      <c r="AA213" s="116">
        <f t="shared" si="17"/>
        <v>0</v>
      </c>
      <c r="AB213" s="11"/>
    </row>
    <row r="214" spans="1:28" ht="40.5" customHeight="1" x14ac:dyDescent="0.25">
      <c r="A214" s="25"/>
      <c r="B214" s="26"/>
      <c r="C214" s="27"/>
      <c r="D214" s="62"/>
      <c r="E214" s="66"/>
      <c r="F214" s="30"/>
      <c r="G214" s="29"/>
      <c r="H214" s="30"/>
      <c r="I214" s="52"/>
      <c r="J214" s="67"/>
      <c r="K214" s="91"/>
      <c r="L214" s="92"/>
      <c r="M214" s="93"/>
      <c r="N214" s="58"/>
      <c r="O214" s="100"/>
      <c r="P214" s="101"/>
      <c r="Q214" s="105"/>
      <c r="R214" s="9"/>
      <c r="S214" s="8"/>
      <c r="T214" s="9"/>
      <c r="U214" s="8"/>
      <c r="V214" s="9"/>
      <c r="W214" s="8"/>
      <c r="X214" s="9"/>
      <c r="Y214" s="8"/>
      <c r="Z214" s="115">
        <f t="shared" si="16"/>
        <v>0</v>
      </c>
      <c r="AA214" s="116">
        <f t="shared" si="17"/>
        <v>0</v>
      </c>
      <c r="AB214" s="11"/>
    </row>
    <row r="215" spans="1:28" ht="40.5" customHeight="1" x14ac:dyDescent="0.25">
      <c r="A215" s="25"/>
      <c r="B215" s="26"/>
      <c r="C215" s="27"/>
      <c r="D215" s="62"/>
      <c r="E215" s="66"/>
      <c r="F215" s="30"/>
      <c r="G215" s="29"/>
      <c r="H215" s="30"/>
      <c r="I215" s="52"/>
      <c r="J215" s="67"/>
      <c r="K215" s="91"/>
      <c r="L215" s="92"/>
      <c r="M215" s="93"/>
      <c r="N215" s="58"/>
      <c r="O215" s="100"/>
      <c r="P215" s="101"/>
      <c r="Q215" s="105"/>
      <c r="R215" s="9"/>
      <c r="S215" s="8"/>
      <c r="T215" s="9"/>
      <c r="U215" s="8"/>
      <c r="V215" s="9"/>
      <c r="W215" s="8"/>
      <c r="X215" s="9"/>
      <c r="Y215" s="8"/>
      <c r="Z215" s="115">
        <f t="shared" si="16"/>
        <v>0</v>
      </c>
      <c r="AA215" s="116">
        <f t="shared" si="17"/>
        <v>0</v>
      </c>
      <c r="AB215" s="11"/>
    </row>
    <row r="216" spans="1:28" ht="40.5" customHeight="1" x14ac:dyDescent="0.25">
      <c r="A216" s="25"/>
      <c r="B216" s="26"/>
      <c r="C216" s="27"/>
      <c r="D216" s="62"/>
      <c r="E216" s="66"/>
      <c r="F216" s="30"/>
      <c r="G216" s="29"/>
      <c r="H216" s="30"/>
      <c r="I216" s="52"/>
      <c r="J216" s="67"/>
      <c r="K216" s="91"/>
      <c r="L216" s="92"/>
      <c r="M216" s="93"/>
      <c r="N216" s="58"/>
      <c r="O216" s="100"/>
      <c r="P216" s="101"/>
      <c r="Q216" s="105"/>
      <c r="R216" s="9"/>
      <c r="S216" s="8"/>
      <c r="T216" s="9"/>
      <c r="U216" s="8"/>
      <c r="V216" s="9"/>
      <c r="W216" s="8"/>
      <c r="X216" s="9"/>
      <c r="Y216" s="8"/>
      <c r="Z216" s="115">
        <f t="shared" si="16"/>
        <v>0</v>
      </c>
      <c r="AA216" s="116">
        <f t="shared" si="17"/>
        <v>0</v>
      </c>
      <c r="AB216" s="11"/>
    </row>
    <row r="217" spans="1:28" ht="40.5" customHeight="1" x14ac:dyDescent="0.25">
      <c r="A217" s="25"/>
      <c r="B217" s="26"/>
      <c r="C217" s="27"/>
      <c r="D217" s="62"/>
      <c r="E217" s="66"/>
      <c r="F217" s="30"/>
      <c r="G217" s="29"/>
      <c r="H217" s="30"/>
      <c r="I217" s="52"/>
      <c r="J217" s="67"/>
      <c r="K217" s="91"/>
      <c r="L217" s="92"/>
      <c r="M217" s="93"/>
      <c r="N217" s="58"/>
      <c r="O217" s="100"/>
      <c r="P217" s="101"/>
      <c r="Q217" s="105"/>
      <c r="R217" s="9"/>
      <c r="S217" s="8"/>
      <c r="T217" s="9"/>
      <c r="U217" s="8"/>
      <c r="V217" s="9"/>
      <c r="W217" s="8"/>
      <c r="X217" s="9"/>
      <c r="Y217" s="8"/>
      <c r="Z217" s="115">
        <f t="shared" si="16"/>
        <v>0</v>
      </c>
      <c r="AA217" s="116">
        <f t="shared" si="17"/>
        <v>0</v>
      </c>
      <c r="AB217" s="11"/>
    </row>
    <row r="218" spans="1:28" ht="40.5" customHeight="1" x14ac:dyDescent="0.25">
      <c r="A218" s="25"/>
      <c r="B218" s="26"/>
      <c r="C218" s="27"/>
      <c r="D218" s="62"/>
      <c r="E218" s="66"/>
      <c r="F218" s="30"/>
      <c r="G218" s="29"/>
      <c r="H218" s="30"/>
      <c r="I218" s="52"/>
      <c r="J218" s="67"/>
      <c r="K218" s="91"/>
      <c r="L218" s="92"/>
      <c r="M218" s="93"/>
      <c r="N218" s="58"/>
      <c r="O218" s="100"/>
      <c r="P218" s="101"/>
      <c r="Q218" s="105"/>
      <c r="R218" s="9"/>
      <c r="S218" s="8"/>
      <c r="T218" s="9"/>
      <c r="U218" s="8"/>
      <c r="V218" s="9"/>
      <c r="W218" s="8"/>
      <c r="X218" s="9"/>
      <c r="Y218" s="8"/>
      <c r="Z218" s="115">
        <f t="shared" si="16"/>
        <v>0</v>
      </c>
      <c r="AA218" s="116">
        <f t="shared" si="17"/>
        <v>0</v>
      </c>
      <c r="AB218" s="11"/>
    </row>
    <row r="219" spans="1:28" ht="40.5" customHeight="1" x14ac:dyDescent="0.25">
      <c r="A219" s="25"/>
      <c r="B219" s="26"/>
      <c r="C219" s="27"/>
      <c r="D219" s="62"/>
      <c r="E219" s="66"/>
      <c r="F219" s="30"/>
      <c r="G219" s="29"/>
      <c r="H219" s="30"/>
      <c r="I219" s="52"/>
      <c r="J219" s="67"/>
      <c r="K219" s="91"/>
      <c r="L219" s="92"/>
      <c r="M219" s="93"/>
      <c r="N219" s="58"/>
      <c r="O219" s="100"/>
      <c r="P219" s="101"/>
      <c r="Q219" s="105"/>
      <c r="R219" s="9"/>
      <c r="S219" s="8"/>
      <c r="T219" s="9"/>
      <c r="U219" s="8"/>
      <c r="V219" s="9"/>
      <c r="W219" s="8"/>
      <c r="X219" s="9"/>
      <c r="Y219" s="8"/>
      <c r="Z219" s="115">
        <f t="shared" si="16"/>
        <v>0</v>
      </c>
      <c r="AA219" s="116">
        <f t="shared" si="17"/>
        <v>0</v>
      </c>
      <c r="AB219" s="11"/>
    </row>
    <row r="220" spans="1:28" ht="40.5" customHeight="1" x14ac:dyDescent="0.25">
      <c r="A220" s="25"/>
      <c r="B220" s="26"/>
      <c r="C220" s="27"/>
      <c r="D220" s="62"/>
      <c r="E220" s="66"/>
      <c r="F220" s="30"/>
      <c r="G220" s="29"/>
      <c r="H220" s="30"/>
      <c r="I220" s="52"/>
      <c r="J220" s="67"/>
      <c r="K220" s="91"/>
      <c r="L220" s="92"/>
      <c r="M220" s="93"/>
      <c r="N220" s="58"/>
      <c r="O220" s="100"/>
      <c r="P220" s="101"/>
      <c r="Q220" s="105"/>
      <c r="R220" s="9"/>
      <c r="S220" s="8"/>
      <c r="T220" s="9"/>
      <c r="U220" s="8"/>
      <c r="V220" s="9"/>
      <c r="W220" s="8"/>
      <c r="X220" s="9"/>
      <c r="Y220" s="8"/>
      <c r="Z220" s="115">
        <f t="shared" si="16"/>
        <v>0</v>
      </c>
      <c r="AA220" s="116">
        <f t="shared" si="17"/>
        <v>0</v>
      </c>
      <c r="AB220" s="11"/>
    </row>
    <row r="221" spans="1:28" ht="40.5" customHeight="1" x14ac:dyDescent="0.25">
      <c r="A221" s="25"/>
      <c r="B221" s="26"/>
      <c r="C221" s="27"/>
      <c r="D221" s="62"/>
      <c r="E221" s="66"/>
      <c r="F221" s="30"/>
      <c r="G221" s="29"/>
      <c r="H221" s="30"/>
      <c r="I221" s="52"/>
      <c r="J221" s="67"/>
      <c r="K221" s="91"/>
      <c r="L221" s="92"/>
      <c r="M221" s="93"/>
      <c r="N221" s="58"/>
      <c r="O221" s="100"/>
      <c r="P221" s="101"/>
      <c r="Q221" s="105"/>
      <c r="R221" s="9"/>
      <c r="S221" s="8"/>
      <c r="T221" s="9"/>
      <c r="U221" s="8"/>
      <c r="V221" s="9"/>
      <c r="W221" s="8"/>
      <c r="X221" s="9"/>
      <c r="Y221" s="8"/>
      <c r="Z221" s="115">
        <f t="shared" si="16"/>
        <v>0</v>
      </c>
      <c r="AA221" s="116">
        <f t="shared" si="17"/>
        <v>0</v>
      </c>
      <c r="AB221" s="11"/>
    </row>
    <row r="222" spans="1:28" ht="40.5" customHeight="1" x14ac:dyDescent="0.25">
      <c r="A222" s="25"/>
      <c r="B222" s="26"/>
      <c r="C222" s="27"/>
      <c r="D222" s="62"/>
      <c r="E222" s="66"/>
      <c r="F222" s="30"/>
      <c r="G222" s="29"/>
      <c r="H222" s="30"/>
      <c r="I222" s="52"/>
      <c r="J222" s="67"/>
      <c r="K222" s="91"/>
      <c r="L222" s="92"/>
      <c r="M222" s="93"/>
      <c r="N222" s="58"/>
      <c r="O222" s="100"/>
      <c r="P222" s="101"/>
      <c r="Q222" s="105"/>
      <c r="R222" s="9"/>
      <c r="S222" s="8"/>
      <c r="T222" s="9"/>
      <c r="U222" s="8"/>
      <c r="V222" s="9"/>
      <c r="W222" s="8"/>
      <c r="X222" s="9"/>
      <c r="Y222" s="8"/>
      <c r="Z222" s="115">
        <f t="shared" si="16"/>
        <v>0</v>
      </c>
      <c r="AA222" s="116">
        <f t="shared" si="17"/>
        <v>0</v>
      </c>
      <c r="AB222" s="11"/>
    </row>
    <row r="223" spans="1:28" ht="40.5" customHeight="1" x14ac:dyDescent="0.25">
      <c r="A223" s="25"/>
      <c r="B223" s="26"/>
      <c r="C223" s="27"/>
      <c r="D223" s="62"/>
      <c r="E223" s="66"/>
      <c r="F223" s="30"/>
      <c r="G223" s="29"/>
      <c r="H223" s="30"/>
      <c r="I223" s="52"/>
      <c r="J223" s="67"/>
      <c r="K223" s="91"/>
      <c r="L223" s="92"/>
      <c r="M223" s="93"/>
      <c r="N223" s="58"/>
      <c r="O223" s="100"/>
      <c r="P223" s="101"/>
      <c r="Q223" s="105"/>
      <c r="R223" s="9"/>
      <c r="S223" s="8"/>
      <c r="T223" s="9"/>
      <c r="U223" s="8"/>
      <c r="V223" s="9"/>
      <c r="W223" s="8"/>
      <c r="X223" s="9"/>
      <c r="Y223" s="8"/>
      <c r="Z223" s="115">
        <f t="shared" si="16"/>
        <v>0</v>
      </c>
      <c r="AA223" s="116">
        <f t="shared" si="17"/>
        <v>0</v>
      </c>
      <c r="AB223" s="11"/>
    </row>
    <row r="224" spans="1:28" ht="40.5" customHeight="1" x14ac:dyDescent="0.25">
      <c r="A224" s="25"/>
      <c r="B224" s="26"/>
      <c r="C224" s="27"/>
      <c r="D224" s="62"/>
      <c r="E224" s="66"/>
      <c r="F224" s="30"/>
      <c r="G224" s="29"/>
      <c r="H224" s="30"/>
      <c r="I224" s="52"/>
      <c r="J224" s="67"/>
      <c r="K224" s="91"/>
      <c r="L224" s="92"/>
      <c r="M224" s="93"/>
      <c r="N224" s="58"/>
      <c r="O224" s="100"/>
      <c r="P224" s="101"/>
      <c r="Q224" s="105"/>
      <c r="R224" s="9"/>
      <c r="S224" s="8"/>
      <c r="T224" s="9"/>
      <c r="U224" s="8"/>
      <c r="V224" s="9"/>
      <c r="W224" s="8"/>
      <c r="X224" s="9"/>
      <c r="Y224" s="8"/>
      <c r="Z224" s="115">
        <f t="shared" si="16"/>
        <v>0</v>
      </c>
      <c r="AA224" s="116">
        <f t="shared" si="17"/>
        <v>0</v>
      </c>
      <c r="AB224" s="11"/>
    </row>
    <row r="225" spans="1:28" ht="40.5" customHeight="1" x14ac:dyDescent="0.25">
      <c r="A225" s="25"/>
      <c r="B225" s="26"/>
      <c r="C225" s="27"/>
      <c r="D225" s="62"/>
      <c r="E225" s="66"/>
      <c r="F225" s="30"/>
      <c r="G225" s="29"/>
      <c r="H225" s="30"/>
      <c r="I225" s="52"/>
      <c r="J225" s="67"/>
      <c r="K225" s="91"/>
      <c r="L225" s="92"/>
      <c r="M225" s="93"/>
      <c r="N225" s="58"/>
      <c r="O225" s="100"/>
      <c r="P225" s="101"/>
      <c r="Q225" s="105"/>
      <c r="R225" s="9"/>
      <c r="S225" s="8"/>
      <c r="T225" s="9"/>
      <c r="U225" s="8"/>
      <c r="V225" s="9"/>
      <c r="W225" s="8"/>
      <c r="X225" s="9"/>
      <c r="Y225" s="8"/>
      <c r="Z225" s="115">
        <f t="shared" si="16"/>
        <v>0</v>
      </c>
      <c r="AA225" s="116">
        <f t="shared" si="17"/>
        <v>0</v>
      </c>
      <c r="AB225" s="11"/>
    </row>
    <row r="226" spans="1:28" ht="40.5" customHeight="1" x14ac:dyDescent="0.25">
      <c r="A226" s="25"/>
      <c r="B226" s="26"/>
      <c r="C226" s="27"/>
      <c r="D226" s="62"/>
      <c r="E226" s="66"/>
      <c r="F226" s="30"/>
      <c r="G226" s="29"/>
      <c r="H226" s="30"/>
      <c r="I226" s="52"/>
      <c r="J226" s="67"/>
      <c r="K226" s="91"/>
      <c r="L226" s="92"/>
      <c r="M226" s="93"/>
      <c r="N226" s="58"/>
      <c r="O226" s="100"/>
      <c r="P226" s="101"/>
      <c r="Q226" s="105"/>
      <c r="R226" s="9"/>
      <c r="S226" s="8"/>
      <c r="T226" s="9"/>
      <c r="U226" s="8"/>
      <c r="V226" s="9"/>
      <c r="W226" s="8"/>
      <c r="X226" s="9"/>
      <c r="Y226" s="8"/>
      <c r="Z226" s="115">
        <f t="shared" si="16"/>
        <v>0</v>
      </c>
      <c r="AA226" s="116">
        <f t="shared" si="17"/>
        <v>0</v>
      </c>
      <c r="AB226" s="11"/>
    </row>
    <row r="227" spans="1:28" ht="40.5" customHeight="1" x14ac:dyDescent="0.25">
      <c r="A227" s="25"/>
      <c r="B227" s="26"/>
      <c r="C227" s="27"/>
      <c r="D227" s="62"/>
      <c r="E227" s="66"/>
      <c r="F227" s="30"/>
      <c r="G227" s="29"/>
      <c r="H227" s="30"/>
      <c r="I227" s="52"/>
      <c r="J227" s="67"/>
      <c r="K227" s="91"/>
      <c r="L227" s="92"/>
      <c r="M227" s="93"/>
      <c r="N227" s="58"/>
      <c r="O227" s="100"/>
      <c r="P227" s="101"/>
      <c r="Q227" s="105"/>
      <c r="R227" s="9"/>
      <c r="S227" s="8"/>
      <c r="T227" s="9"/>
      <c r="U227" s="8"/>
      <c r="V227" s="9"/>
      <c r="W227" s="8"/>
      <c r="X227" s="9"/>
      <c r="Y227" s="8"/>
      <c r="Z227" s="115">
        <f t="shared" si="16"/>
        <v>0</v>
      </c>
      <c r="AA227" s="116">
        <f t="shared" si="17"/>
        <v>0</v>
      </c>
      <c r="AB227" s="11"/>
    </row>
    <row r="228" spans="1:28" ht="40.5" customHeight="1" x14ac:dyDescent="0.25">
      <c r="A228" s="25"/>
      <c r="B228" s="27"/>
      <c r="C228" s="27"/>
      <c r="D228" s="62"/>
      <c r="E228" s="66"/>
      <c r="F228" s="30"/>
      <c r="G228" s="29"/>
      <c r="H228" s="30"/>
      <c r="I228" s="52"/>
      <c r="J228" s="67"/>
      <c r="K228" s="91"/>
      <c r="L228" s="92"/>
      <c r="M228" s="93"/>
      <c r="N228" s="58"/>
      <c r="O228" s="100"/>
      <c r="P228" s="101"/>
      <c r="Q228" s="105"/>
      <c r="R228" s="9"/>
      <c r="S228" s="8"/>
      <c r="T228" s="9"/>
      <c r="U228" s="8"/>
      <c r="V228" s="9"/>
      <c r="W228" s="8"/>
      <c r="X228" s="9"/>
      <c r="Y228" s="8"/>
      <c r="Z228" s="115">
        <f>IF(R228&gt;0,R228,SUM(T228+V228+X228))</f>
        <v>0</v>
      </c>
      <c r="AA228" s="116">
        <f>IF(S228&gt;0,S228,SUM(U228+W228+Y228))</f>
        <v>0</v>
      </c>
      <c r="AB228" s="11"/>
    </row>
    <row r="229" spans="1:28" ht="40.5" customHeight="1" thickBot="1" x14ac:dyDescent="0.3">
      <c r="A229" s="32"/>
      <c r="B229" s="33"/>
      <c r="C229" s="34"/>
      <c r="D229" s="63"/>
      <c r="E229" s="70"/>
      <c r="F229" s="36"/>
      <c r="G229" s="35"/>
      <c r="H229" s="36"/>
      <c r="I229" s="53"/>
      <c r="J229" s="71"/>
      <c r="K229" s="94"/>
      <c r="L229" s="95"/>
      <c r="M229" s="96"/>
      <c r="N229" s="59"/>
      <c r="O229" s="106"/>
      <c r="P229" s="107"/>
      <c r="Q229" s="108"/>
      <c r="R229" s="37"/>
      <c r="S229" s="38"/>
      <c r="T229" s="37"/>
      <c r="U229" s="38"/>
      <c r="V229" s="37"/>
      <c r="W229" s="38"/>
      <c r="X229" s="37"/>
      <c r="Y229" s="38"/>
      <c r="Z229" s="117">
        <f>IF(R229&gt;0,R229,SUM(T229+V229+X229))</f>
        <v>0</v>
      </c>
      <c r="AA229" s="118">
        <f>IF(S229&gt;0,S229,SUM(U229+W229+Y229))</f>
        <v>0</v>
      </c>
      <c r="AB229" s="13"/>
    </row>
    <row r="230" spans="1:28" s="47" customFormat="1" ht="40.5" customHeight="1" thickTop="1" thickBot="1" x14ac:dyDescent="0.3">
      <c r="A230" s="39"/>
      <c r="B230" s="39"/>
      <c r="C230" s="40"/>
      <c r="D230" s="41"/>
      <c r="E230" s="42"/>
      <c r="F230" s="42"/>
      <c r="G230" s="42"/>
      <c r="H230" s="42"/>
      <c r="I230" s="42"/>
      <c r="J230" s="42"/>
      <c r="K230" s="42"/>
      <c r="L230" s="42"/>
      <c r="M230" s="42"/>
      <c r="N230" s="43"/>
      <c r="O230" s="44"/>
      <c r="P230" s="44"/>
      <c r="Q230" s="44"/>
      <c r="R230" s="44"/>
      <c r="S230" s="44"/>
      <c r="T230" s="44"/>
      <c r="U230" s="44"/>
      <c r="V230" s="44"/>
      <c r="W230" s="44"/>
      <c r="X230" s="44"/>
      <c r="Y230" s="44"/>
      <c r="Z230" s="45"/>
      <c r="AA230" s="45"/>
      <c r="AB230" s="46"/>
    </row>
    <row r="231" spans="1:28" s="47" customFormat="1" ht="40.5" customHeight="1" thickTop="1" thickBot="1" x14ac:dyDescent="0.3">
      <c r="A231" s="130" t="s">
        <v>46</v>
      </c>
      <c r="B231" s="131"/>
      <c r="C231" s="131"/>
      <c r="D231" s="132"/>
      <c r="E231" s="42"/>
      <c r="F231" s="42"/>
      <c r="G231" s="42"/>
      <c r="H231" s="42"/>
      <c r="I231" s="42"/>
      <c r="J231" s="42"/>
      <c r="K231" s="42"/>
      <c r="L231" s="42"/>
      <c r="M231" s="42"/>
      <c r="N231" s="43"/>
      <c r="O231" s="44"/>
      <c r="P231" s="44"/>
      <c r="Q231" s="44"/>
      <c r="R231" s="44"/>
      <c r="S231" s="44"/>
      <c r="T231" s="44"/>
      <c r="U231" s="44"/>
      <c r="V231" s="44"/>
      <c r="W231" s="44"/>
      <c r="X231" s="44"/>
      <c r="Y231" s="44"/>
      <c r="Z231" s="45"/>
      <c r="AA231" s="45"/>
      <c r="AB231" s="46"/>
    </row>
    <row r="232" spans="1:28" s="47" customFormat="1" ht="40.5" customHeight="1" thickTop="1" x14ac:dyDescent="0.25">
      <c r="A232" s="18"/>
      <c r="B232" s="19"/>
      <c r="C232" s="20"/>
      <c r="D232" s="61"/>
      <c r="E232" s="64"/>
      <c r="F232" s="22"/>
      <c r="G232" s="21"/>
      <c r="H232" s="22"/>
      <c r="I232" s="51"/>
      <c r="J232" s="65"/>
      <c r="K232" s="109"/>
      <c r="L232" s="89"/>
      <c r="M232" s="90"/>
      <c r="N232" s="57"/>
      <c r="O232" s="97"/>
      <c r="P232" s="98"/>
      <c r="Q232" s="112"/>
      <c r="R232" s="23"/>
      <c r="S232" s="24"/>
      <c r="T232" s="23"/>
      <c r="U232" s="24"/>
      <c r="V232" s="23"/>
      <c r="W232" s="24"/>
      <c r="X232" s="23"/>
      <c r="Y232" s="24"/>
      <c r="Z232" s="119">
        <f>IF(R232&gt;0,R232,SUM(T232+V232+X232))</f>
        <v>0</v>
      </c>
      <c r="AA232" s="120">
        <f>IF(S232&gt;0,S232,SUM(U232+W232+Y232))</f>
        <v>0</v>
      </c>
      <c r="AB232" s="10"/>
    </row>
    <row r="233" spans="1:28" s="47" customFormat="1" ht="40.5" customHeight="1" x14ac:dyDescent="0.25">
      <c r="A233" s="25"/>
      <c r="B233" s="27"/>
      <c r="C233" s="27"/>
      <c r="D233" s="62"/>
      <c r="E233" s="66"/>
      <c r="F233" s="30"/>
      <c r="G233" s="29"/>
      <c r="H233" s="30"/>
      <c r="I233" s="52"/>
      <c r="J233" s="67"/>
      <c r="K233" s="110"/>
      <c r="L233" s="92"/>
      <c r="M233" s="93"/>
      <c r="N233" s="60"/>
      <c r="O233" s="113"/>
      <c r="P233" s="114"/>
      <c r="Q233" s="105"/>
      <c r="R233" s="9"/>
      <c r="S233" s="8"/>
      <c r="T233" s="9"/>
      <c r="U233" s="8"/>
      <c r="V233" s="9"/>
      <c r="W233" s="8"/>
      <c r="X233" s="9"/>
      <c r="Y233" s="8"/>
      <c r="Z233" s="115">
        <f t="shared" ref="Z233:Z250" si="18">IF(R233&gt;0,R233,SUM(T233+V233+X233))</f>
        <v>0</v>
      </c>
      <c r="AA233" s="116">
        <f t="shared" ref="AA233:AA250" si="19">IF(S233&gt;0,S233,SUM(U233+W233+Y233))</f>
        <v>0</v>
      </c>
      <c r="AB233" s="11"/>
    </row>
    <row r="234" spans="1:28" s="47" customFormat="1" ht="40.5" customHeight="1" x14ac:dyDescent="0.25">
      <c r="A234" s="25"/>
      <c r="B234" s="26"/>
      <c r="C234" s="27"/>
      <c r="D234" s="62"/>
      <c r="E234" s="66"/>
      <c r="F234" s="30"/>
      <c r="G234" s="29"/>
      <c r="H234" s="30"/>
      <c r="I234" s="52"/>
      <c r="J234" s="67"/>
      <c r="K234" s="110"/>
      <c r="L234" s="92"/>
      <c r="M234" s="93"/>
      <c r="N234" s="58"/>
      <c r="O234" s="100"/>
      <c r="P234" s="101"/>
      <c r="Q234" s="105"/>
      <c r="R234" s="9"/>
      <c r="S234" s="8"/>
      <c r="T234" s="9"/>
      <c r="U234" s="8"/>
      <c r="V234" s="9"/>
      <c r="W234" s="8"/>
      <c r="X234" s="9"/>
      <c r="Y234" s="8"/>
      <c r="Z234" s="115">
        <f t="shared" si="18"/>
        <v>0</v>
      </c>
      <c r="AA234" s="116">
        <f t="shared" si="19"/>
        <v>0</v>
      </c>
      <c r="AB234" s="11"/>
    </row>
    <row r="235" spans="1:28" ht="40.5" customHeight="1" x14ac:dyDescent="0.25">
      <c r="A235" s="25"/>
      <c r="B235" s="26"/>
      <c r="C235" s="27"/>
      <c r="D235" s="62"/>
      <c r="E235" s="66"/>
      <c r="F235" s="30"/>
      <c r="G235" s="29"/>
      <c r="H235" s="30"/>
      <c r="I235" s="52"/>
      <c r="J235" s="67"/>
      <c r="K235" s="110"/>
      <c r="L235" s="92"/>
      <c r="M235" s="93"/>
      <c r="N235" s="58"/>
      <c r="O235" s="100"/>
      <c r="P235" s="101"/>
      <c r="Q235" s="105"/>
      <c r="R235" s="9"/>
      <c r="S235" s="8"/>
      <c r="T235" s="9"/>
      <c r="U235" s="8"/>
      <c r="V235" s="9"/>
      <c r="W235" s="8"/>
      <c r="X235" s="9"/>
      <c r="Y235" s="8"/>
      <c r="Z235" s="115">
        <f t="shared" si="18"/>
        <v>0</v>
      </c>
      <c r="AA235" s="116">
        <f t="shared" si="19"/>
        <v>0</v>
      </c>
      <c r="AB235" s="11"/>
    </row>
    <row r="236" spans="1:28" ht="40.5" customHeight="1" x14ac:dyDescent="0.25">
      <c r="A236" s="25"/>
      <c r="B236" s="26"/>
      <c r="C236" s="27"/>
      <c r="D236" s="62"/>
      <c r="E236" s="66"/>
      <c r="F236" s="30"/>
      <c r="G236" s="29"/>
      <c r="H236" s="30"/>
      <c r="I236" s="52"/>
      <c r="J236" s="67"/>
      <c r="K236" s="110"/>
      <c r="L236" s="92"/>
      <c r="M236" s="93"/>
      <c r="N236" s="58"/>
      <c r="O236" s="100"/>
      <c r="P236" s="101"/>
      <c r="Q236" s="105"/>
      <c r="R236" s="9"/>
      <c r="S236" s="8"/>
      <c r="T236" s="9"/>
      <c r="U236" s="8"/>
      <c r="V236" s="9"/>
      <c r="W236" s="8"/>
      <c r="X236" s="9"/>
      <c r="Y236" s="8"/>
      <c r="Z236" s="115">
        <f t="shared" si="18"/>
        <v>0</v>
      </c>
      <c r="AA236" s="116">
        <f t="shared" si="19"/>
        <v>0</v>
      </c>
      <c r="AB236" s="11"/>
    </row>
    <row r="237" spans="1:28" ht="40.5" customHeight="1" x14ac:dyDescent="0.25">
      <c r="A237" s="25"/>
      <c r="B237" s="26"/>
      <c r="C237" s="27"/>
      <c r="D237" s="62"/>
      <c r="E237" s="66"/>
      <c r="F237" s="30"/>
      <c r="G237" s="29"/>
      <c r="H237" s="30"/>
      <c r="I237" s="52"/>
      <c r="J237" s="67"/>
      <c r="K237" s="110"/>
      <c r="L237" s="92"/>
      <c r="M237" s="93"/>
      <c r="N237" s="58"/>
      <c r="O237" s="100"/>
      <c r="P237" s="101"/>
      <c r="Q237" s="105"/>
      <c r="R237" s="9"/>
      <c r="S237" s="8"/>
      <c r="T237" s="9"/>
      <c r="U237" s="8"/>
      <c r="V237" s="9"/>
      <c r="W237" s="8"/>
      <c r="X237" s="9"/>
      <c r="Y237" s="8"/>
      <c r="Z237" s="115">
        <f t="shared" si="18"/>
        <v>0</v>
      </c>
      <c r="AA237" s="116">
        <f t="shared" si="19"/>
        <v>0</v>
      </c>
      <c r="AB237" s="11"/>
    </row>
    <row r="238" spans="1:28" ht="40.5" customHeight="1" x14ac:dyDescent="0.25">
      <c r="A238" s="25"/>
      <c r="B238" s="26"/>
      <c r="C238" s="27"/>
      <c r="D238" s="62"/>
      <c r="E238" s="66"/>
      <c r="F238" s="30"/>
      <c r="G238" s="29"/>
      <c r="H238" s="30"/>
      <c r="I238" s="52"/>
      <c r="J238" s="67"/>
      <c r="K238" s="110"/>
      <c r="L238" s="92"/>
      <c r="M238" s="93"/>
      <c r="N238" s="58"/>
      <c r="O238" s="100"/>
      <c r="P238" s="101"/>
      <c r="Q238" s="105"/>
      <c r="R238" s="9"/>
      <c r="S238" s="8"/>
      <c r="T238" s="9"/>
      <c r="U238" s="8"/>
      <c r="V238" s="9"/>
      <c r="W238" s="8"/>
      <c r="X238" s="9"/>
      <c r="Y238" s="8"/>
      <c r="Z238" s="115">
        <f t="shared" si="18"/>
        <v>0</v>
      </c>
      <c r="AA238" s="116">
        <f t="shared" si="19"/>
        <v>0</v>
      </c>
      <c r="AB238" s="11"/>
    </row>
    <row r="239" spans="1:28" ht="40.5" customHeight="1" x14ac:dyDescent="0.25">
      <c r="A239" s="25"/>
      <c r="B239" s="48"/>
      <c r="C239" s="49"/>
      <c r="D239" s="62"/>
      <c r="E239" s="66"/>
      <c r="F239" s="30"/>
      <c r="G239" s="29"/>
      <c r="H239" s="30"/>
      <c r="I239" s="52"/>
      <c r="J239" s="67"/>
      <c r="K239" s="110"/>
      <c r="L239" s="92"/>
      <c r="M239" s="93"/>
      <c r="N239" s="58"/>
      <c r="O239" s="100"/>
      <c r="P239" s="101"/>
      <c r="Q239" s="105"/>
      <c r="R239" s="9"/>
      <c r="S239" s="8"/>
      <c r="T239" s="9"/>
      <c r="U239" s="8"/>
      <c r="V239" s="9"/>
      <c r="W239" s="8"/>
      <c r="X239" s="9"/>
      <c r="Y239" s="8"/>
      <c r="Z239" s="115">
        <f t="shared" si="18"/>
        <v>0</v>
      </c>
      <c r="AA239" s="116">
        <f t="shared" si="19"/>
        <v>0</v>
      </c>
      <c r="AB239" s="11"/>
    </row>
    <row r="240" spans="1:28" ht="40.5" customHeight="1" x14ac:dyDescent="0.25">
      <c r="A240" s="25"/>
      <c r="B240" s="48"/>
      <c r="C240" s="49"/>
      <c r="D240" s="62"/>
      <c r="E240" s="66"/>
      <c r="F240" s="30"/>
      <c r="G240" s="29"/>
      <c r="H240" s="30"/>
      <c r="I240" s="52"/>
      <c r="J240" s="67"/>
      <c r="K240" s="110"/>
      <c r="L240" s="92"/>
      <c r="M240" s="93"/>
      <c r="N240" s="58"/>
      <c r="O240" s="100"/>
      <c r="P240" s="101"/>
      <c r="Q240" s="105"/>
      <c r="R240" s="9"/>
      <c r="S240" s="8"/>
      <c r="T240" s="9"/>
      <c r="U240" s="8"/>
      <c r="V240" s="9"/>
      <c r="W240" s="8"/>
      <c r="X240" s="9"/>
      <c r="Y240" s="8"/>
      <c r="Z240" s="115">
        <f t="shared" si="18"/>
        <v>0</v>
      </c>
      <c r="AA240" s="116">
        <f t="shared" si="19"/>
        <v>0</v>
      </c>
      <c r="AB240" s="11"/>
    </row>
    <row r="241" spans="1:28" ht="40.5" customHeight="1" x14ac:dyDescent="0.25">
      <c r="A241" s="25"/>
      <c r="B241" s="48"/>
      <c r="C241" s="49"/>
      <c r="D241" s="62"/>
      <c r="E241" s="66"/>
      <c r="F241" s="30"/>
      <c r="G241" s="29"/>
      <c r="H241" s="30"/>
      <c r="I241" s="52"/>
      <c r="J241" s="67"/>
      <c r="K241" s="110"/>
      <c r="L241" s="92"/>
      <c r="M241" s="93"/>
      <c r="N241" s="58"/>
      <c r="O241" s="100"/>
      <c r="P241" s="101"/>
      <c r="Q241" s="105"/>
      <c r="R241" s="9"/>
      <c r="S241" s="8"/>
      <c r="T241" s="9"/>
      <c r="U241" s="8"/>
      <c r="V241" s="9"/>
      <c r="W241" s="8"/>
      <c r="X241" s="9"/>
      <c r="Y241" s="8"/>
      <c r="Z241" s="115">
        <f t="shared" si="18"/>
        <v>0</v>
      </c>
      <c r="AA241" s="116">
        <f t="shared" si="19"/>
        <v>0</v>
      </c>
      <c r="AB241" s="11"/>
    </row>
    <row r="242" spans="1:28" ht="40.5" customHeight="1" x14ac:dyDescent="0.25">
      <c r="A242" s="25"/>
      <c r="B242" s="48"/>
      <c r="C242" s="49"/>
      <c r="D242" s="62"/>
      <c r="E242" s="66"/>
      <c r="F242" s="30"/>
      <c r="G242" s="29"/>
      <c r="H242" s="30"/>
      <c r="I242" s="52"/>
      <c r="J242" s="67"/>
      <c r="K242" s="110"/>
      <c r="L242" s="92"/>
      <c r="M242" s="93"/>
      <c r="N242" s="58"/>
      <c r="O242" s="100"/>
      <c r="P242" s="101"/>
      <c r="Q242" s="105"/>
      <c r="R242" s="9"/>
      <c r="S242" s="8"/>
      <c r="T242" s="9"/>
      <c r="U242" s="8"/>
      <c r="V242" s="9"/>
      <c r="W242" s="8"/>
      <c r="X242" s="9"/>
      <c r="Y242" s="8"/>
      <c r="Z242" s="115">
        <f t="shared" si="18"/>
        <v>0</v>
      </c>
      <c r="AA242" s="116">
        <f t="shared" si="19"/>
        <v>0</v>
      </c>
      <c r="AB242" s="11"/>
    </row>
    <row r="243" spans="1:28" ht="40.5" customHeight="1" x14ac:dyDescent="0.25">
      <c r="A243" s="25"/>
      <c r="B243" s="48"/>
      <c r="C243" s="49"/>
      <c r="D243" s="62"/>
      <c r="E243" s="66"/>
      <c r="F243" s="30"/>
      <c r="G243" s="29"/>
      <c r="H243" s="30"/>
      <c r="I243" s="52"/>
      <c r="J243" s="67"/>
      <c r="K243" s="110"/>
      <c r="L243" s="92"/>
      <c r="M243" s="93"/>
      <c r="N243" s="58"/>
      <c r="O243" s="100"/>
      <c r="P243" s="101"/>
      <c r="Q243" s="105"/>
      <c r="R243" s="9"/>
      <c r="S243" s="8"/>
      <c r="T243" s="9"/>
      <c r="U243" s="8"/>
      <c r="V243" s="9"/>
      <c r="W243" s="8"/>
      <c r="X243" s="9"/>
      <c r="Y243" s="8"/>
      <c r="Z243" s="115">
        <f t="shared" si="18"/>
        <v>0</v>
      </c>
      <c r="AA243" s="116">
        <f t="shared" si="19"/>
        <v>0</v>
      </c>
      <c r="AB243" s="11"/>
    </row>
    <row r="244" spans="1:28" ht="40.5" customHeight="1" x14ac:dyDescent="0.25">
      <c r="A244" s="25"/>
      <c r="B244" s="48"/>
      <c r="C244" s="49"/>
      <c r="D244" s="62"/>
      <c r="E244" s="66"/>
      <c r="F244" s="30"/>
      <c r="G244" s="29"/>
      <c r="H244" s="30"/>
      <c r="I244" s="52"/>
      <c r="J244" s="67"/>
      <c r="K244" s="110"/>
      <c r="L244" s="92"/>
      <c r="M244" s="93"/>
      <c r="N244" s="58"/>
      <c r="O244" s="100"/>
      <c r="P244" s="101"/>
      <c r="Q244" s="105"/>
      <c r="R244" s="9"/>
      <c r="S244" s="8"/>
      <c r="T244" s="9"/>
      <c r="U244" s="8"/>
      <c r="V244" s="9"/>
      <c r="W244" s="8"/>
      <c r="X244" s="9"/>
      <c r="Y244" s="8"/>
      <c r="Z244" s="115">
        <f t="shared" si="18"/>
        <v>0</v>
      </c>
      <c r="AA244" s="116">
        <f t="shared" si="19"/>
        <v>0</v>
      </c>
      <c r="AB244" s="11"/>
    </row>
    <row r="245" spans="1:28" ht="40.5" customHeight="1" x14ac:dyDescent="0.25">
      <c r="A245" s="25"/>
      <c r="B245" s="48"/>
      <c r="C245" s="49"/>
      <c r="D245" s="62"/>
      <c r="E245" s="66"/>
      <c r="F245" s="30"/>
      <c r="G245" s="29"/>
      <c r="H245" s="30"/>
      <c r="I245" s="52"/>
      <c r="J245" s="67"/>
      <c r="K245" s="110"/>
      <c r="L245" s="92"/>
      <c r="M245" s="93"/>
      <c r="N245" s="58"/>
      <c r="O245" s="100"/>
      <c r="P245" s="101"/>
      <c r="Q245" s="105"/>
      <c r="R245" s="9"/>
      <c r="S245" s="8"/>
      <c r="T245" s="9"/>
      <c r="U245" s="8"/>
      <c r="V245" s="9"/>
      <c r="W245" s="8"/>
      <c r="X245" s="9"/>
      <c r="Y245" s="8"/>
      <c r="Z245" s="115">
        <f t="shared" si="18"/>
        <v>0</v>
      </c>
      <c r="AA245" s="116">
        <f t="shared" si="19"/>
        <v>0</v>
      </c>
      <c r="AB245" s="11"/>
    </row>
    <row r="246" spans="1:28" ht="40.5" customHeight="1" x14ac:dyDescent="0.25">
      <c r="A246" s="25"/>
      <c r="B246" s="48"/>
      <c r="C246" s="49"/>
      <c r="D246" s="62"/>
      <c r="E246" s="66"/>
      <c r="F246" s="30"/>
      <c r="G246" s="29"/>
      <c r="H246" s="30"/>
      <c r="I246" s="52"/>
      <c r="J246" s="67"/>
      <c r="K246" s="110"/>
      <c r="L246" s="92"/>
      <c r="M246" s="93"/>
      <c r="N246" s="58"/>
      <c r="O246" s="100"/>
      <c r="P246" s="101"/>
      <c r="Q246" s="105"/>
      <c r="R246" s="9"/>
      <c r="S246" s="8"/>
      <c r="T246" s="9"/>
      <c r="U246" s="8"/>
      <c r="V246" s="9"/>
      <c r="W246" s="8"/>
      <c r="X246" s="9"/>
      <c r="Y246" s="8"/>
      <c r="Z246" s="115">
        <f t="shared" si="18"/>
        <v>0</v>
      </c>
      <c r="AA246" s="116">
        <f t="shared" si="19"/>
        <v>0</v>
      </c>
      <c r="AB246" s="11"/>
    </row>
    <row r="247" spans="1:28" ht="40.5" customHeight="1" x14ac:dyDescent="0.25">
      <c r="A247" s="25"/>
      <c r="B247" s="48"/>
      <c r="C247" s="49"/>
      <c r="D247" s="62"/>
      <c r="E247" s="66"/>
      <c r="F247" s="30"/>
      <c r="G247" s="29"/>
      <c r="H247" s="30"/>
      <c r="I247" s="52"/>
      <c r="J247" s="67"/>
      <c r="K247" s="110"/>
      <c r="L247" s="92"/>
      <c r="M247" s="93"/>
      <c r="N247" s="58"/>
      <c r="O247" s="100"/>
      <c r="P247" s="101"/>
      <c r="Q247" s="105"/>
      <c r="R247" s="9"/>
      <c r="S247" s="8"/>
      <c r="T247" s="9"/>
      <c r="U247" s="8"/>
      <c r="V247" s="9"/>
      <c r="W247" s="8"/>
      <c r="X247" s="9"/>
      <c r="Y247" s="8"/>
      <c r="Z247" s="115">
        <f t="shared" si="18"/>
        <v>0</v>
      </c>
      <c r="AA247" s="116">
        <f t="shared" si="19"/>
        <v>0</v>
      </c>
      <c r="AB247" s="50"/>
    </row>
    <row r="248" spans="1:28" ht="40.5" customHeight="1" x14ac:dyDescent="0.25">
      <c r="A248" s="25"/>
      <c r="B248" s="48"/>
      <c r="C248" s="49"/>
      <c r="D248" s="62"/>
      <c r="E248" s="66"/>
      <c r="F248" s="30"/>
      <c r="G248" s="29"/>
      <c r="H248" s="30"/>
      <c r="I248" s="52"/>
      <c r="J248" s="67"/>
      <c r="K248" s="110"/>
      <c r="L248" s="92"/>
      <c r="M248" s="93"/>
      <c r="N248" s="58"/>
      <c r="O248" s="100"/>
      <c r="P248" s="101"/>
      <c r="Q248" s="105"/>
      <c r="R248" s="9"/>
      <c r="S248" s="8"/>
      <c r="T248" s="9"/>
      <c r="U248" s="8"/>
      <c r="V248" s="9"/>
      <c r="W248" s="8"/>
      <c r="X248" s="9"/>
      <c r="Y248" s="8"/>
      <c r="Z248" s="115">
        <f t="shared" si="18"/>
        <v>0</v>
      </c>
      <c r="AA248" s="116">
        <f t="shared" si="19"/>
        <v>0</v>
      </c>
      <c r="AB248" s="50"/>
    </row>
    <row r="249" spans="1:28" ht="40.5" customHeight="1" x14ac:dyDescent="0.25">
      <c r="A249" s="25"/>
      <c r="B249" s="48"/>
      <c r="C249" s="49"/>
      <c r="D249" s="62"/>
      <c r="E249" s="66"/>
      <c r="F249" s="30"/>
      <c r="G249" s="29"/>
      <c r="H249" s="30"/>
      <c r="I249" s="52"/>
      <c r="J249" s="67"/>
      <c r="K249" s="110"/>
      <c r="L249" s="92"/>
      <c r="M249" s="93"/>
      <c r="N249" s="58"/>
      <c r="O249" s="100"/>
      <c r="P249" s="101"/>
      <c r="Q249" s="105"/>
      <c r="R249" s="9"/>
      <c r="S249" s="8"/>
      <c r="T249" s="9"/>
      <c r="U249" s="8"/>
      <c r="V249" s="9"/>
      <c r="W249" s="8"/>
      <c r="X249" s="9"/>
      <c r="Y249" s="8"/>
      <c r="Z249" s="115">
        <f t="shared" si="18"/>
        <v>0</v>
      </c>
      <c r="AA249" s="116">
        <f t="shared" si="19"/>
        <v>0</v>
      </c>
      <c r="AB249" s="50"/>
    </row>
    <row r="250" spans="1:28" ht="40.5" customHeight="1" thickBot="1" x14ac:dyDescent="0.3">
      <c r="A250" s="32"/>
      <c r="B250" s="33"/>
      <c r="C250" s="34"/>
      <c r="D250" s="63"/>
      <c r="E250" s="70"/>
      <c r="F250" s="36"/>
      <c r="G250" s="35"/>
      <c r="H250" s="36"/>
      <c r="I250" s="53"/>
      <c r="J250" s="71"/>
      <c r="K250" s="111"/>
      <c r="L250" s="95"/>
      <c r="M250" s="96"/>
      <c r="N250" s="59"/>
      <c r="O250" s="106"/>
      <c r="P250" s="107"/>
      <c r="Q250" s="108"/>
      <c r="R250" s="37"/>
      <c r="S250" s="38"/>
      <c r="T250" s="37"/>
      <c r="U250" s="38"/>
      <c r="V250" s="37"/>
      <c r="W250" s="38"/>
      <c r="X250" s="37"/>
      <c r="Y250" s="38"/>
      <c r="Z250" s="117">
        <f t="shared" si="18"/>
        <v>0</v>
      </c>
      <c r="AA250" s="118">
        <f t="shared" si="19"/>
        <v>0</v>
      </c>
      <c r="AB250" s="12"/>
    </row>
    <row r="251" spans="1:28" ht="19.5" customHeight="1" thickTop="1" x14ac:dyDescent="0.25">
      <c r="Q251" s="16"/>
      <c r="R251" s="16"/>
      <c r="S251" s="16"/>
    </row>
    <row r="252" spans="1:28" ht="19.5" customHeight="1" x14ac:dyDescent="0.25">
      <c r="Q252" s="16"/>
      <c r="R252" s="16"/>
      <c r="S252" s="16"/>
    </row>
    <row r="253" spans="1:28" ht="19.5" customHeight="1" x14ac:dyDescent="0.25">
      <c r="Q253" s="16"/>
      <c r="R253" s="16"/>
      <c r="S253" s="16"/>
    </row>
    <row r="254" spans="1:28" ht="19.5" customHeight="1" x14ac:dyDescent="0.25">
      <c r="Q254" s="16"/>
      <c r="R254" s="16"/>
      <c r="S254" s="16"/>
    </row>
    <row r="255" spans="1:28" ht="19.5" customHeight="1" x14ac:dyDescent="0.25">
      <c r="Q255" s="16"/>
      <c r="R255" s="16"/>
      <c r="S255" s="16"/>
    </row>
    <row r="256" spans="1:28" ht="19.5" customHeight="1" x14ac:dyDescent="0.25">
      <c r="Q256" s="16"/>
      <c r="R256" s="16"/>
      <c r="S256" s="16"/>
    </row>
    <row r="257" spans="17:19" ht="19.5" customHeight="1" x14ac:dyDescent="0.25">
      <c r="Q257" s="16"/>
      <c r="R257" s="16"/>
      <c r="S257" s="16"/>
    </row>
    <row r="258" spans="17:19" ht="19.5" customHeight="1" x14ac:dyDescent="0.25">
      <c r="Q258" s="16"/>
      <c r="R258" s="16"/>
      <c r="S258" s="16"/>
    </row>
    <row r="259" spans="17:19" ht="19.5" customHeight="1" x14ac:dyDescent="0.25">
      <c r="Q259" s="16"/>
      <c r="R259" s="16"/>
      <c r="S259" s="16"/>
    </row>
    <row r="260" spans="17:19" ht="19.5" customHeight="1" x14ac:dyDescent="0.25">
      <c r="Q260" s="16"/>
      <c r="R260" s="16"/>
      <c r="S260" s="16"/>
    </row>
    <row r="261" spans="17:19" ht="19.5" customHeight="1" x14ac:dyDescent="0.25">
      <c r="Q261" s="16"/>
      <c r="R261" s="16"/>
      <c r="S261" s="16"/>
    </row>
    <row r="262" spans="17:19" ht="19.5" customHeight="1" x14ac:dyDescent="0.25">
      <c r="Q262" s="16"/>
      <c r="R262" s="16"/>
      <c r="S262" s="16"/>
    </row>
    <row r="263" spans="17:19" ht="19.5" customHeight="1" x14ac:dyDescent="0.25">
      <c r="Q263" s="16"/>
      <c r="R263" s="16"/>
      <c r="S263" s="16"/>
    </row>
    <row r="264" spans="17:19" ht="19.5" customHeight="1" x14ac:dyDescent="0.25">
      <c r="Q264" s="16"/>
      <c r="R264" s="16"/>
      <c r="S264" s="16"/>
    </row>
    <row r="265" spans="17:19" ht="19.5" customHeight="1" x14ac:dyDescent="0.25">
      <c r="Q265" s="16"/>
      <c r="R265" s="16"/>
      <c r="S265" s="16"/>
    </row>
    <row r="266" spans="17:19" ht="19.5" customHeight="1" x14ac:dyDescent="0.25">
      <c r="Q266" s="16"/>
      <c r="R266" s="16"/>
      <c r="S266" s="16"/>
    </row>
    <row r="267" spans="17:19" ht="19.5" customHeight="1" x14ac:dyDescent="0.25">
      <c r="Q267" s="16"/>
      <c r="R267" s="16"/>
      <c r="S267" s="16"/>
    </row>
    <row r="268" spans="17:19" ht="19.5" customHeight="1" x14ac:dyDescent="0.25">
      <c r="Q268" s="16"/>
      <c r="R268" s="16"/>
      <c r="S268" s="16"/>
    </row>
    <row r="269" spans="17:19" ht="19.5" customHeight="1" x14ac:dyDescent="0.25">
      <c r="Q269" s="16"/>
      <c r="R269" s="16"/>
      <c r="S269" s="16"/>
    </row>
    <row r="270" spans="17:19" ht="19.5" customHeight="1" x14ac:dyDescent="0.25">
      <c r="Q270" s="16"/>
      <c r="R270" s="16"/>
      <c r="S270" s="16"/>
    </row>
    <row r="271" spans="17:19" ht="19.5" customHeight="1" x14ac:dyDescent="0.25">
      <c r="Q271" s="16"/>
      <c r="R271" s="16"/>
      <c r="S271" s="16"/>
    </row>
    <row r="272" spans="17:19" ht="19.5" customHeight="1" x14ac:dyDescent="0.25">
      <c r="Q272" s="16"/>
      <c r="R272" s="16"/>
      <c r="S272" s="16"/>
    </row>
    <row r="273" spans="17:19" ht="19.5" customHeight="1" x14ac:dyDescent="0.25">
      <c r="Q273" s="16"/>
      <c r="R273" s="16"/>
      <c r="S273" s="16"/>
    </row>
    <row r="274" spans="17:19" ht="19.5" customHeight="1" x14ac:dyDescent="0.25">
      <c r="Q274" s="16"/>
      <c r="R274" s="16"/>
      <c r="S274" s="16"/>
    </row>
    <row r="275" spans="17:19" ht="19.5" customHeight="1" x14ac:dyDescent="0.25">
      <c r="Q275" s="16"/>
      <c r="R275" s="16"/>
      <c r="S275" s="16"/>
    </row>
    <row r="276" spans="17:19" ht="19.5" customHeight="1" x14ac:dyDescent="0.25">
      <c r="Q276" s="16"/>
      <c r="R276" s="16"/>
      <c r="S276" s="16"/>
    </row>
    <row r="277" spans="17:19" ht="19.5" customHeight="1" x14ac:dyDescent="0.25">
      <c r="Q277" s="16"/>
      <c r="R277" s="16"/>
      <c r="S277" s="16"/>
    </row>
    <row r="278" spans="17:19" ht="19.5" customHeight="1" x14ac:dyDescent="0.25">
      <c r="Q278" s="16"/>
      <c r="R278" s="16"/>
      <c r="S278" s="16"/>
    </row>
    <row r="279" spans="17:19" ht="19.5" customHeight="1" x14ac:dyDescent="0.25">
      <c r="Q279" s="16"/>
      <c r="R279" s="16"/>
      <c r="S279" s="16"/>
    </row>
    <row r="280" spans="17:19" ht="19.5" customHeight="1" x14ac:dyDescent="0.25">
      <c r="Q280" s="16"/>
      <c r="R280" s="16"/>
      <c r="S280" s="16"/>
    </row>
    <row r="281" spans="17:19" ht="19.5" customHeight="1" x14ac:dyDescent="0.25">
      <c r="Q281" s="16"/>
      <c r="R281" s="16"/>
      <c r="S281" s="16"/>
    </row>
    <row r="282" spans="17:19" ht="19.5" customHeight="1" x14ac:dyDescent="0.25">
      <c r="Q282" s="16"/>
      <c r="R282" s="16"/>
      <c r="S282" s="16"/>
    </row>
    <row r="283" spans="17:19" ht="19.5" customHeight="1" x14ac:dyDescent="0.25">
      <c r="Q283" s="16"/>
      <c r="R283" s="16"/>
      <c r="S283" s="16"/>
    </row>
    <row r="284" spans="17:19" ht="19.5" customHeight="1" x14ac:dyDescent="0.25">
      <c r="Q284" s="16"/>
      <c r="R284" s="16"/>
      <c r="S284" s="16"/>
    </row>
    <row r="285" spans="17:19" ht="19.5" customHeight="1" x14ac:dyDescent="0.25">
      <c r="Q285" s="16"/>
      <c r="R285" s="16"/>
      <c r="S285" s="16"/>
    </row>
    <row r="286" spans="17:19" ht="19.5" customHeight="1" x14ac:dyDescent="0.25">
      <c r="Q286" s="16"/>
      <c r="R286" s="16"/>
      <c r="S286" s="16"/>
    </row>
    <row r="287" spans="17:19" ht="19.5" customHeight="1" x14ac:dyDescent="0.25">
      <c r="Q287" s="16"/>
      <c r="R287" s="16"/>
      <c r="S287" s="16"/>
    </row>
    <row r="288" spans="17:19" ht="19.5" customHeight="1" x14ac:dyDescent="0.25">
      <c r="Q288" s="16"/>
      <c r="R288" s="16"/>
      <c r="S288" s="16"/>
    </row>
    <row r="289" spans="17:19" ht="19.5" customHeight="1" x14ac:dyDescent="0.25">
      <c r="Q289" s="16"/>
      <c r="R289" s="16"/>
      <c r="S289" s="16"/>
    </row>
    <row r="290" spans="17:19" ht="19.5" customHeight="1" x14ac:dyDescent="0.25">
      <c r="Q290" s="16"/>
      <c r="R290" s="16"/>
      <c r="S290" s="16"/>
    </row>
    <row r="291" spans="17:19" ht="19.5" customHeight="1" x14ac:dyDescent="0.25">
      <c r="Q291" s="16"/>
      <c r="R291" s="16"/>
      <c r="S291" s="16"/>
    </row>
    <row r="292" spans="17:19" ht="19.5" customHeight="1" x14ac:dyDescent="0.25">
      <c r="Q292" s="16"/>
      <c r="R292" s="16"/>
      <c r="S292" s="16"/>
    </row>
    <row r="293" spans="17:19" ht="19.5" customHeight="1" x14ac:dyDescent="0.25">
      <c r="Q293" s="16"/>
      <c r="R293" s="16"/>
      <c r="S293" s="16"/>
    </row>
    <row r="294" spans="17:19" ht="19.5" customHeight="1" x14ac:dyDescent="0.25">
      <c r="Q294" s="16"/>
      <c r="R294" s="16"/>
      <c r="S294" s="16"/>
    </row>
    <row r="295" spans="17:19" ht="19.5" customHeight="1" x14ac:dyDescent="0.25">
      <c r="Q295" s="16"/>
      <c r="R295" s="16"/>
      <c r="S295" s="16"/>
    </row>
    <row r="296" spans="17:19" ht="19.5" customHeight="1" x14ac:dyDescent="0.25">
      <c r="Q296" s="16"/>
      <c r="R296" s="16"/>
      <c r="S296" s="16"/>
    </row>
    <row r="297" spans="17:19" ht="19.5" customHeight="1" x14ac:dyDescent="0.25">
      <c r="Q297" s="16"/>
      <c r="R297" s="16"/>
      <c r="S297" s="16"/>
    </row>
    <row r="298" spans="17:19" ht="19.5" customHeight="1" x14ac:dyDescent="0.25">
      <c r="Q298" s="16"/>
      <c r="R298" s="16"/>
      <c r="S298" s="16"/>
    </row>
    <row r="299" spans="17:19" ht="19.5" customHeight="1" x14ac:dyDescent="0.25">
      <c r="Q299" s="16"/>
      <c r="R299" s="16"/>
      <c r="S299" s="16"/>
    </row>
    <row r="300" spans="17:19" ht="19.5" customHeight="1" x14ac:dyDescent="0.25">
      <c r="Q300" s="16"/>
      <c r="R300" s="16"/>
      <c r="S300" s="16"/>
    </row>
    <row r="301" spans="17:19" ht="19.5" customHeight="1" x14ac:dyDescent="0.25">
      <c r="Q301" s="16"/>
      <c r="R301" s="16"/>
      <c r="S301" s="16"/>
    </row>
    <row r="302" spans="17:19" ht="19.5" customHeight="1" x14ac:dyDescent="0.25">
      <c r="Q302" s="16"/>
      <c r="R302" s="16"/>
      <c r="S302" s="16"/>
    </row>
    <row r="303" spans="17:19" ht="19.5" customHeight="1" x14ac:dyDescent="0.25">
      <c r="Q303" s="16"/>
      <c r="R303" s="16"/>
      <c r="S303" s="16"/>
    </row>
    <row r="304" spans="17:19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</sheetData>
  <mergeCells count="21">
    <mergeCell ref="AB2:AB4"/>
    <mergeCell ref="A2:D2"/>
    <mergeCell ref="E3:E4"/>
    <mergeCell ref="F3:F4"/>
    <mergeCell ref="G3:J3"/>
    <mergeCell ref="A3:A4"/>
    <mergeCell ref="A231:D231"/>
    <mergeCell ref="N3:N4"/>
    <mergeCell ref="B1:D1"/>
    <mergeCell ref="E2:J2"/>
    <mergeCell ref="V3:W3"/>
    <mergeCell ref="D3:D4"/>
    <mergeCell ref="K3:M3"/>
    <mergeCell ref="C3:C4"/>
    <mergeCell ref="T3:U3"/>
    <mergeCell ref="B3:B4"/>
    <mergeCell ref="R3:S3"/>
    <mergeCell ref="K2:AA2"/>
    <mergeCell ref="Z3:AA3"/>
    <mergeCell ref="X3:Y3"/>
    <mergeCell ref="O3:Q3"/>
  </mergeCells>
  <phoneticPr fontId="3" type="noConversion"/>
  <conditionalFormatting sqref="G89:H95 G5:H87 G97:H162 G164:H171 G229:H231 G233:H250 G173:H227">
    <cfRule type="expression" dxfId="25" priority="51" stopIfTrue="1">
      <formula>$F5="oui"</formula>
    </cfRule>
  </conditionalFormatting>
  <conditionalFormatting sqref="I89:J95 I5:J87 I97:J162 I164:J171 I229:J231 I233:J250 I173:J227">
    <cfRule type="expression" dxfId="24" priority="52" stopIfTrue="1">
      <formula>OR($F5="oui",$H5="oui")</formula>
    </cfRule>
  </conditionalFormatting>
  <conditionalFormatting sqref="G98:H98">
    <cfRule type="expression" dxfId="23" priority="41" stopIfTrue="1">
      <formula>$F98="oui"</formula>
    </cfRule>
  </conditionalFormatting>
  <conditionalFormatting sqref="I98:J98">
    <cfRule type="expression" dxfId="22" priority="42" stopIfTrue="1">
      <formula>OR($F98="oui",$H98="oui")</formula>
    </cfRule>
  </conditionalFormatting>
  <conditionalFormatting sqref="G78:H82">
    <cfRule type="expression" dxfId="21" priority="38" stopIfTrue="1">
      <formula>$F78="oui"</formula>
    </cfRule>
  </conditionalFormatting>
  <conditionalFormatting sqref="I78:J82">
    <cfRule type="expression" dxfId="20" priority="39" stopIfTrue="1">
      <formula>OR($F78="oui",$H78="oui")</formula>
    </cfRule>
  </conditionalFormatting>
  <conditionalFormatting sqref="G88:J88">
    <cfRule type="expression" dxfId="19" priority="27" stopIfTrue="1">
      <formula>$F88="oui"</formula>
    </cfRule>
  </conditionalFormatting>
  <conditionalFormatting sqref="G163:H163">
    <cfRule type="expression" dxfId="18" priority="22" stopIfTrue="1">
      <formula>$F163="oui"</formula>
    </cfRule>
  </conditionalFormatting>
  <conditionalFormatting sqref="I163:J163">
    <cfRule type="expression" dxfId="17" priority="23" stopIfTrue="1">
      <formula>OR($F163="oui",$H163="oui")</formula>
    </cfRule>
  </conditionalFormatting>
  <conditionalFormatting sqref="G172:H172">
    <cfRule type="expression" dxfId="16" priority="59" stopIfTrue="1">
      <formula>$F228="oui"</formula>
    </cfRule>
  </conditionalFormatting>
  <conditionalFormatting sqref="G228:H228">
    <cfRule type="expression" dxfId="15" priority="60" stopIfTrue="1">
      <formula>#REF!="oui"</formula>
    </cfRule>
  </conditionalFormatting>
  <conditionalFormatting sqref="I228:J228">
    <cfRule type="expression" dxfId="14" priority="63" stopIfTrue="1">
      <formula>OR(#REF!="oui",$H228="oui")</formula>
    </cfRule>
  </conditionalFormatting>
  <conditionalFormatting sqref="I172:J172">
    <cfRule type="expression" dxfId="13" priority="70" stopIfTrue="1">
      <formula>OR($F228="oui",$H172="oui")</formula>
    </cfRule>
  </conditionalFormatting>
  <conditionalFormatting sqref="F5:F229">
    <cfRule type="containsText" dxfId="12" priority="14" stopIfTrue="1" operator="containsText" text="NON">
      <formula>NOT(ISERROR(SEARCH("NON",F5)))</formula>
    </cfRule>
  </conditionalFormatting>
  <conditionalFormatting sqref="F232:F250">
    <cfRule type="containsText" dxfId="11" priority="12" stopIfTrue="1" operator="containsText" text="NON">
      <formula>NOT(ISERROR(SEARCH("NON",F232)))</formula>
    </cfRule>
  </conditionalFormatting>
  <conditionalFormatting sqref="A5:A229">
    <cfRule type="containsText" dxfId="10" priority="3" stopIfTrue="1" operator="containsText" text="Etudes Sup'">
      <formula>NOT(ISERROR(SEARCH("Etudes Sup'",A5)))</formula>
    </cfRule>
    <cfRule type="containsText" dxfId="9" priority="4" stopIfTrue="1" operator="containsText" text="Etab. Régional Ens. Adap.">
      <formula>NOT(ISERROR(SEARCH("Etab. Régional Ens. Adap.",A5)))</formula>
    </cfRule>
    <cfRule type="containsText" dxfId="8" priority="5" stopIfTrue="1" operator="containsText" text="MFR">
      <formula>NOT(ISERROR(SEARCH("MFR",A5)))</formula>
    </cfRule>
    <cfRule type="containsText" dxfId="7" priority="6" stopIfTrue="1" operator="containsText" text="Lycée Pro Privé">
      <formula>NOT(ISERROR(SEARCH("Lycée Pro Privé",A5)))</formula>
    </cfRule>
    <cfRule type="containsText" dxfId="6" priority="7" stopIfTrue="1" operator="containsText" text="Lycée Polyvalent Privé">
      <formula>NOT(ISERROR(SEARCH("Lycée Polyvalent Privé",A5)))</formula>
    </cfRule>
    <cfRule type="containsText" dxfId="5" priority="8" stopIfTrue="1" operator="containsText" text="Collège Privé">
      <formula>NOT(ISERROR(SEARCH("Collège Privé",A5)))</formula>
    </cfRule>
    <cfRule type="containsText" dxfId="4" priority="9" stopIfTrue="1" operator="containsText" text="Lycée pro">
      <formula>NOT(ISERROR(SEARCH("Lycée pro",A5)))</formula>
    </cfRule>
    <cfRule type="containsText" dxfId="3" priority="10" stopIfTrue="1" operator="containsText" text="Lycée Polyvalent">
      <formula>NOT(ISERROR(SEARCH("Lycée Polyvalent",A5)))</formula>
    </cfRule>
    <cfRule type="containsText" dxfId="2" priority="11" stopIfTrue="1" operator="containsText" text="Collège">
      <formula>NOT(ISERROR(SEARCH("Collège",A5)))</formula>
    </cfRule>
  </conditionalFormatting>
  <conditionalFormatting sqref="A232:A250">
    <cfRule type="containsText" dxfId="1" priority="1" stopIfTrue="1" operator="containsText" text="Salon">
      <formula>NOT(ISERROR(SEARCH("Salon",A232)))</formula>
    </cfRule>
    <cfRule type="containsText" dxfId="0" priority="2" stopIfTrue="1" operator="containsText" text="Forum">
      <formula>NOT(ISERROR(SEARCH("Forum",A232)))</formula>
    </cfRule>
  </conditionalFormatting>
  <dataValidations count="4">
    <dataValidation type="list" allowBlank="1" showInputMessage="1" showErrorMessage="1" sqref="D232:D250 D5:D229">
      <formula1>"35, 22"</formula1>
    </dataValidation>
    <dataValidation type="list" allowBlank="1" showInputMessage="1" showErrorMessage="1" sqref="A232:A250">
      <formula1>"Forum, Salon"</formula1>
    </dataValidation>
    <dataValidation type="list" allowBlank="1" showInputMessage="1" showErrorMessage="1" sqref="A5:A229">
      <formula1>"Collège,Collège Privé, Lycée Polyvalent, Lycée Polyvalent Privé, Lycée Pro, Lycée Pro Privé, Etab. Régional Ens. Adap., MFR, Etudes Sup'"</formula1>
    </dataValidation>
    <dataValidation type="list" allowBlank="1" showInputMessage="1" showErrorMessage="1" sqref="F5:F229 F232:F250">
      <formula1>"OUI, NON"</formula1>
    </dataValidation>
  </dataValidations>
  <printOptions horizontalCentered="1" verticalCentered="1"/>
  <pageMargins left="0.19685039370078741" right="0.11811023622047245" top="0.43307086614173229" bottom="0.43307086614173229" header="0.27559055118110237" footer="0.19685039370078741"/>
  <pageSetup paperSize="8" scale="11" orientation="landscape" r:id="rId1"/>
  <headerFooter alignWithMargins="0">
    <oddFooter>&amp;L&amp;"Arial,Italique"&amp;9Source : BRE / Ramsese&amp;C&amp;9&amp;P/&amp;N&amp;R&amp;"Arial,Italique"&amp;9&amp;F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9"/>
  <sheetViews>
    <sheetView tabSelected="1" zoomScale="90" zoomScaleNormal="90" workbookViewId="0">
      <selection activeCell="C24" sqref="C24"/>
    </sheetView>
  </sheetViews>
  <sheetFormatPr baseColWidth="10" defaultRowHeight="13.2" x14ac:dyDescent="0.25"/>
  <cols>
    <col min="2" max="2" width="41" customWidth="1"/>
    <col min="3" max="3" width="12.44140625" style="1" customWidth="1"/>
    <col min="4" max="5" width="14.44140625" style="1" customWidth="1"/>
    <col min="6" max="6" width="14.109375" style="1" customWidth="1"/>
    <col min="7" max="7" width="14.5546875" style="1" bestFit="1" customWidth="1"/>
    <col min="13" max="13" width="36.44140625" bestFit="1" customWidth="1"/>
  </cols>
  <sheetData>
    <row r="1" spans="1:21" ht="27.75" customHeight="1" x14ac:dyDescent="0.25">
      <c r="A1" s="183" t="s">
        <v>8</v>
      </c>
      <c r="B1" s="183"/>
      <c r="C1" s="185" t="s">
        <v>21</v>
      </c>
      <c r="D1" s="186"/>
      <c r="E1" s="186"/>
      <c r="F1" s="186"/>
      <c r="G1" s="187"/>
      <c r="H1" s="183" t="s">
        <v>13</v>
      </c>
      <c r="I1" s="183"/>
      <c r="J1" s="183"/>
      <c r="L1" s="183" t="s">
        <v>8</v>
      </c>
      <c r="M1" s="183"/>
      <c r="N1" s="185" t="s">
        <v>21</v>
      </c>
      <c r="O1" s="186"/>
      <c r="P1" s="186"/>
      <c r="Q1" s="186"/>
      <c r="R1" s="187"/>
      <c r="S1" s="183" t="s">
        <v>13</v>
      </c>
      <c r="T1" s="183"/>
      <c r="U1" s="183"/>
    </row>
    <row r="2" spans="1:21" ht="39.6" x14ac:dyDescent="0.25">
      <c r="A2" s="183"/>
      <c r="B2" s="183"/>
      <c r="C2" s="83" t="s">
        <v>30</v>
      </c>
      <c r="D2" s="84" t="s">
        <v>43</v>
      </c>
      <c r="E2" s="84" t="s">
        <v>44</v>
      </c>
      <c r="F2" s="84" t="s">
        <v>31</v>
      </c>
      <c r="G2" s="84" t="s">
        <v>32</v>
      </c>
      <c r="H2" s="84" t="s">
        <v>25</v>
      </c>
      <c r="I2" s="84" t="s">
        <v>27</v>
      </c>
      <c r="J2" s="83" t="s">
        <v>26</v>
      </c>
      <c r="L2" s="183"/>
      <c r="M2" s="183"/>
      <c r="N2" s="83" t="s">
        <v>30</v>
      </c>
      <c r="O2" s="84" t="s">
        <v>43</v>
      </c>
      <c r="P2" s="84" t="s">
        <v>44</v>
      </c>
      <c r="Q2" s="84" t="s">
        <v>31</v>
      </c>
      <c r="R2" s="84" t="s">
        <v>32</v>
      </c>
      <c r="S2" s="84" t="s">
        <v>25</v>
      </c>
      <c r="T2" s="84" t="s">
        <v>27</v>
      </c>
      <c r="U2" s="83" t="s">
        <v>26</v>
      </c>
    </row>
    <row r="3" spans="1:21" x14ac:dyDescent="0.25">
      <c r="A3" s="174" t="s">
        <v>2</v>
      </c>
      <c r="B3" s="85" t="s">
        <v>49</v>
      </c>
      <c r="C3" s="3">
        <f>COUNTIF(SAISIE!$A$5:$A$229,$B3)</f>
        <v>3</v>
      </c>
      <c r="D3" s="3">
        <f>COUNTIF(SAISIE!F5:F66,"oui")+COUNTIF(SAISIE!F5:F66,"non")+COUNTIF(SAISIE!H5:H66,"oui")+COUNTIF(SAISIE!H5:H66,"non")</f>
        <v>0</v>
      </c>
      <c r="E3" s="2">
        <f>IF(C3&lt;&gt;0,(D3)/C3,0)</f>
        <v>0</v>
      </c>
      <c r="F3" s="3">
        <f>COUNTIF(SAISIE!F5:F66,"oui")</f>
        <v>0</v>
      </c>
      <c r="G3" s="2">
        <f>IF(C3&lt;&gt;0,(F3)/C3,0)</f>
        <v>0</v>
      </c>
      <c r="H3" s="5">
        <f>SUM(SAISIE!Z5:Z66)</f>
        <v>0</v>
      </c>
      <c r="I3" s="5">
        <f>SUM(SAISIE!AA5:AA66)</f>
        <v>0</v>
      </c>
      <c r="J3" s="6">
        <f>H3+I3</f>
        <v>0</v>
      </c>
      <c r="L3" s="189" t="s">
        <v>2</v>
      </c>
      <c r="M3" s="86" t="s">
        <v>4</v>
      </c>
      <c r="N3" s="3">
        <f>C3</f>
        <v>3</v>
      </c>
      <c r="O3" s="3">
        <f>D3</f>
        <v>0</v>
      </c>
      <c r="P3" s="2">
        <f>IF(N3&lt;&gt;0,O3/N3,0)</f>
        <v>0</v>
      </c>
      <c r="Q3" s="3">
        <f>F3</f>
        <v>0</v>
      </c>
      <c r="R3" s="2">
        <f>IF(N3&lt;&gt;0,Q3/N3,0)</f>
        <v>0</v>
      </c>
      <c r="S3" s="5">
        <f t="shared" ref="S3:U4" si="0">H3</f>
        <v>0</v>
      </c>
      <c r="T3" s="5">
        <f t="shared" si="0"/>
        <v>0</v>
      </c>
      <c r="U3" s="5">
        <f t="shared" si="0"/>
        <v>0</v>
      </c>
    </row>
    <row r="4" spans="1:21" x14ac:dyDescent="0.25">
      <c r="A4" s="175"/>
      <c r="B4" s="85" t="s">
        <v>51</v>
      </c>
      <c r="C4" s="3">
        <f>COUNTIF(SAISIE!$A$5:$A$229,$B4)</f>
        <v>1</v>
      </c>
      <c r="D4" s="3">
        <f>COUNTIF(SAISIE!F168:F169,"oui")+COUNTIF(SAISIE!F168:F169,"non")+COUNTIF(SAISIE!H168:H169,"oui")+COUNTIF(SAISIE!H168:H169,"non")</f>
        <v>0</v>
      </c>
      <c r="E4" s="2">
        <f>IF(C4&lt;&gt;0,(D4)/C4,0)</f>
        <v>0</v>
      </c>
      <c r="F4" s="3">
        <f>COUNTIF(SAISIE!F168:F169,"oui")</f>
        <v>0</v>
      </c>
      <c r="G4" s="2">
        <f>IF(C4&lt;&gt;0,(F4)/C4,0)</f>
        <v>0</v>
      </c>
      <c r="H4" s="6">
        <f>SUM('ETUDE STATISTIQUE'!T168:T169)</f>
        <v>0</v>
      </c>
      <c r="I4" s="6">
        <f>SUM('ETUDE STATISTIQUE'!U168:U169)</f>
        <v>0</v>
      </c>
      <c r="J4" s="6">
        <f>H4+I4</f>
        <v>0</v>
      </c>
      <c r="L4" s="189"/>
      <c r="M4" s="86" t="s">
        <v>0</v>
      </c>
      <c r="N4" s="3">
        <f>C4</f>
        <v>1</v>
      </c>
      <c r="O4" s="3">
        <f>D4</f>
        <v>0</v>
      </c>
      <c r="P4" s="2">
        <f>IF(N4&lt;&gt;0,O4/N4,0)</f>
        <v>0</v>
      </c>
      <c r="Q4" s="3">
        <f>F4</f>
        <v>0</v>
      </c>
      <c r="R4" s="2">
        <f>IF(N4&lt;&gt;0,Q4/N4,0)</f>
        <v>0</v>
      </c>
      <c r="S4" s="5">
        <f t="shared" si="0"/>
        <v>0</v>
      </c>
      <c r="T4" s="5">
        <f t="shared" si="0"/>
        <v>0</v>
      </c>
      <c r="U4" s="5">
        <f t="shared" si="0"/>
        <v>0</v>
      </c>
    </row>
    <row r="5" spans="1:21" x14ac:dyDescent="0.25">
      <c r="A5" s="175"/>
      <c r="B5" s="85" t="s">
        <v>53</v>
      </c>
      <c r="C5" s="3">
        <f>COUNTIF(SAISIE!$A$5:$A$229,$B5)</f>
        <v>0</v>
      </c>
      <c r="D5" s="3">
        <f>COUNTIF(SAISIE!F136:F138,"oui")+COUNTIF(SAISIE!F136:F138,"non")+COUNTIF(SAISIE!H136:H138,"oui")+COUNTIF(SAISIE!H136:H138,"non")</f>
        <v>0</v>
      </c>
      <c r="E5" s="2">
        <f>IF(C5&lt;&gt;0,(D5)/C5,0)</f>
        <v>0</v>
      </c>
      <c r="F5" s="3">
        <f>COUNTIF(SAISIE!F136:F138,"oui")</f>
        <v>0</v>
      </c>
      <c r="G5" s="2">
        <f>IF(C5&lt;&gt;0,(F5)/C5,0)</f>
        <v>0</v>
      </c>
      <c r="H5" s="5">
        <f>SUM(SAISIE!Z136:Z138)</f>
        <v>0</v>
      </c>
      <c r="I5" s="5">
        <f>SUM(SAISIE!AA136:AA138)</f>
        <v>0</v>
      </c>
      <c r="J5" s="6">
        <f>H5+I5</f>
        <v>0</v>
      </c>
      <c r="L5" s="189"/>
      <c r="M5" s="181" t="s">
        <v>39</v>
      </c>
      <c r="N5" s="177">
        <f>SUM(C5:C6)</f>
        <v>0</v>
      </c>
      <c r="O5" s="177">
        <f>SUM(D5:D6)</f>
        <v>0</v>
      </c>
      <c r="P5" s="179" t="b">
        <f>IF(N5&lt;&gt;0,O5/N5)</f>
        <v>0</v>
      </c>
      <c r="Q5" s="177">
        <f>SUM(F5:F6)</f>
        <v>0</v>
      </c>
      <c r="R5" s="179" t="b">
        <f>IF(N5&lt;&gt;0,Q5/N5)</f>
        <v>0</v>
      </c>
      <c r="S5" s="184">
        <f>SUM(H5:H6)</f>
        <v>0</v>
      </c>
      <c r="T5" s="184">
        <f>SUM(I5:I6)</f>
        <v>0</v>
      </c>
      <c r="U5" s="184">
        <f>SUM(J5:J6)</f>
        <v>0</v>
      </c>
    </row>
    <row r="6" spans="1:21" x14ac:dyDescent="0.25">
      <c r="A6" s="175"/>
      <c r="B6" s="85" t="s">
        <v>55</v>
      </c>
      <c r="C6" s="3">
        <f>COUNTIF(SAISIE!$A$5:$A$229,$B6)</f>
        <v>0</v>
      </c>
      <c r="D6" s="3">
        <f>COUNTIF(SAISIE!F156:F163,"oui")+COUNTIF(SAISIE!F156:F163,"non")+COUNTIF(SAISIE!H156:H163,"oui")+COUNTIF(SAISIE!H156:H163,"non")</f>
        <v>0</v>
      </c>
      <c r="E6" s="2">
        <f>IF(C6&lt;&gt;0,(D6)/C6,0)</f>
        <v>0</v>
      </c>
      <c r="F6" s="3">
        <f>COUNTIF(SAISIE!F156:F163,"oui")</f>
        <v>0</v>
      </c>
      <c r="G6" s="2">
        <f>IF(C6&lt;&gt;0,(F6)/C6,0)</f>
        <v>0</v>
      </c>
      <c r="H6" s="5">
        <f>SUM(SAISIE!Z156:Z163)</f>
        <v>0</v>
      </c>
      <c r="I6" s="5">
        <f>SUM(SAISIE!AA156:AA163)</f>
        <v>0</v>
      </c>
      <c r="J6" s="6">
        <f>H6+I6</f>
        <v>0</v>
      </c>
      <c r="L6" s="189"/>
      <c r="M6" s="182"/>
      <c r="N6" s="177"/>
      <c r="O6" s="177"/>
      <c r="P6" s="179">
        <f>IF(N6&lt;&gt;0,O6/N6,0)</f>
        <v>0</v>
      </c>
      <c r="Q6" s="177"/>
      <c r="R6" s="179">
        <f>IF(P6&lt;&gt;0,Q6/P6,0)</f>
        <v>0</v>
      </c>
      <c r="S6" s="177"/>
      <c r="T6" s="177"/>
      <c r="U6" s="177"/>
    </row>
    <row r="7" spans="1:21" x14ac:dyDescent="0.25">
      <c r="A7" s="176"/>
      <c r="B7" s="121" t="s">
        <v>26</v>
      </c>
      <c r="C7" s="121">
        <f>SUM(C3:C6)</f>
        <v>4</v>
      </c>
      <c r="D7" s="121">
        <f>SUM(D3:D6)</f>
        <v>0</v>
      </c>
      <c r="E7" s="122">
        <f>IF(C7&lt;&gt;0,(D7)/C7,0)</f>
        <v>0</v>
      </c>
      <c r="F7" s="121">
        <f>SUM(F3:F6)</f>
        <v>0</v>
      </c>
      <c r="G7" s="123">
        <f>IF(C7&lt;&gt;0,(F7)/C7,0)</f>
        <v>0</v>
      </c>
      <c r="H7" s="124">
        <f>SUM(H3:H6)</f>
        <v>0</v>
      </c>
      <c r="I7" s="124">
        <f>SUM(I3:I6)</f>
        <v>0</v>
      </c>
      <c r="J7" s="124">
        <f>SUM(J3:J6)</f>
        <v>0</v>
      </c>
      <c r="L7" s="189"/>
      <c r="M7" s="188"/>
      <c r="N7" s="178"/>
      <c r="O7" s="178"/>
      <c r="P7" s="180">
        <f>IF(N7&lt;&gt;0,O7/N7,0)</f>
        <v>0</v>
      </c>
      <c r="Q7" s="178"/>
      <c r="R7" s="180">
        <f>IF(P7&lt;&gt;0,Q7/P7,0)</f>
        <v>0</v>
      </c>
      <c r="S7" s="178"/>
      <c r="T7" s="178"/>
      <c r="U7" s="178"/>
    </row>
    <row r="8" spans="1:21" ht="24.75" customHeight="1" x14ac:dyDescent="0.25">
      <c r="A8" s="7"/>
      <c r="B8" s="7"/>
      <c r="C8" s="7"/>
      <c r="D8" s="7"/>
      <c r="E8" s="7"/>
      <c r="F8" s="7"/>
      <c r="G8" s="7"/>
      <c r="H8" s="7"/>
      <c r="I8" s="7"/>
      <c r="J8" s="7"/>
      <c r="L8" s="189"/>
      <c r="M8" s="121" t="s">
        <v>26</v>
      </c>
      <c r="N8" s="121">
        <f>SUM(N3:N7)</f>
        <v>4</v>
      </c>
      <c r="O8" s="121">
        <f>SUM(O3:O7)</f>
        <v>0</v>
      </c>
      <c r="P8" s="122">
        <f>IF(N8&lt;&gt;0,O8/N8,0)</f>
        <v>0</v>
      </c>
      <c r="Q8" s="121">
        <f>SUM(Q3:Q7)</f>
        <v>0</v>
      </c>
      <c r="R8" s="122">
        <f>IF(N8&lt;&gt;0,Q8/N8)</f>
        <v>0</v>
      </c>
      <c r="S8" s="124">
        <f>SUM(S3:S7)</f>
        <v>0</v>
      </c>
      <c r="T8" s="124">
        <f>SUM(T3:T7)</f>
        <v>0</v>
      </c>
      <c r="U8" s="124">
        <f>SUM(U3:U7)</f>
        <v>0</v>
      </c>
    </row>
    <row r="9" spans="1:21" x14ac:dyDescent="0.25">
      <c r="A9" s="174" t="s">
        <v>3</v>
      </c>
      <c r="B9" s="85" t="s">
        <v>50</v>
      </c>
      <c r="C9" s="3">
        <f>COUNTIF(SAISIE!$A$5:$A$229,$B9)</f>
        <v>0</v>
      </c>
      <c r="D9" s="3">
        <f>COUNTIF(SAISIE!F67:F112,"oui")+COUNTIF(SAISIE!F67:F112,"non")+COUNTIF(SAISIE!H67:H112,"oui")+COUNTIF(SAISIE!H67:H112,"non")</f>
        <v>0</v>
      </c>
      <c r="E9" s="2">
        <f>IF(C9&lt;&gt;0,(D9)/C9,0)</f>
        <v>0</v>
      </c>
      <c r="F9" s="3">
        <f>COUNTIF(SAISIE!F67:F112,"oui")</f>
        <v>0</v>
      </c>
      <c r="G9" s="2">
        <f>IF(C9&lt;&gt;0,(F9)/C9,0)</f>
        <v>0</v>
      </c>
      <c r="H9" s="5">
        <f>SUM(SAISIE!Z67:Z112)</f>
        <v>0</v>
      </c>
      <c r="I9" s="5">
        <f>SUM(SAISIE!AA67:AA112)</f>
        <v>0</v>
      </c>
      <c r="J9" s="6">
        <f>H9+I9</f>
        <v>0</v>
      </c>
      <c r="L9" s="7"/>
      <c r="M9" s="7"/>
      <c r="N9" s="7"/>
      <c r="O9" s="7"/>
      <c r="P9" s="7"/>
      <c r="Q9" s="7"/>
      <c r="R9" s="7"/>
      <c r="S9" s="7"/>
      <c r="T9" s="7"/>
      <c r="U9" s="7"/>
    </row>
    <row r="10" spans="1:21" x14ac:dyDescent="0.25">
      <c r="A10" s="175"/>
      <c r="B10" s="85" t="s">
        <v>52</v>
      </c>
      <c r="C10" s="3">
        <f>COUNTIF(SAISIE!$A$5:$A$229,$B10)</f>
        <v>0</v>
      </c>
      <c r="D10" s="3">
        <f>COUNTIF(SAISIE!F139:F155,"oui")+COUNTIF(SAISIE!F154:F158,"non")+COUNTIF(SAISIE!H154:H158,"oui")+COUNTIF(SAISIE!H154:H158,"non")</f>
        <v>0</v>
      </c>
      <c r="E10" s="2">
        <f>IF(C10&lt;&gt;0,(D10)/C10,0)</f>
        <v>0</v>
      </c>
      <c r="F10" s="3">
        <f>COUNTIF(SAISIE!F139:F155,"oui")</f>
        <v>0</v>
      </c>
      <c r="G10" s="2">
        <f>IF(C10&lt;&gt;0,(F10)/C10,0)</f>
        <v>0</v>
      </c>
      <c r="H10" s="5">
        <f>SUM(SAISIE!Z139:Z155)</f>
        <v>0</v>
      </c>
      <c r="I10" s="5">
        <f>SUM(SAISIE!AA139:AA155)</f>
        <v>0</v>
      </c>
      <c r="J10" s="6">
        <f>H10+I10</f>
        <v>0</v>
      </c>
      <c r="L10" s="189" t="s">
        <v>3</v>
      </c>
      <c r="M10" s="86" t="s">
        <v>1</v>
      </c>
      <c r="N10" s="3">
        <f>C9</f>
        <v>0</v>
      </c>
      <c r="O10" s="3">
        <f>D9</f>
        <v>0</v>
      </c>
      <c r="P10" s="2" t="b">
        <f>IF(N10&lt;&gt;0,O10/N10)</f>
        <v>0</v>
      </c>
      <c r="Q10" s="3">
        <f>F9</f>
        <v>0</v>
      </c>
      <c r="R10" s="2" t="b">
        <f>IF(N10&lt;&gt;0,Q10/N10)</f>
        <v>0</v>
      </c>
      <c r="S10" s="5">
        <f>H9</f>
        <v>0</v>
      </c>
      <c r="T10" s="5">
        <f>I9</f>
        <v>0</v>
      </c>
      <c r="U10" s="5">
        <f>J9</f>
        <v>0</v>
      </c>
    </row>
    <row r="11" spans="1:21" x14ac:dyDescent="0.25">
      <c r="A11" s="176"/>
      <c r="B11" s="85" t="s">
        <v>54</v>
      </c>
      <c r="C11" s="3">
        <f>COUNTIF(SAISIE!$A$5:$A$229,$B11)</f>
        <v>0</v>
      </c>
      <c r="D11" s="3">
        <f>COUNTIF(SAISIE!F164:F167,"oui")+COUNTIF(SAISIE!F164:F167,"non")+COUNTIF(SAISIE!H164:H167,"oui")+COUNTIF(SAISIE!H164:H167,"non")</f>
        <v>0</v>
      </c>
      <c r="E11" s="2">
        <f>IF(C11&lt;&gt;0,(D11)/C11,0)</f>
        <v>0</v>
      </c>
      <c r="F11" s="3">
        <f>COUNTIF(SAISIE!F164:F167,"oui")</f>
        <v>0</v>
      </c>
      <c r="G11" s="2">
        <f>IF(C11&lt;&gt;0,(F11)/C11,0)</f>
        <v>0</v>
      </c>
      <c r="H11" s="5">
        <f>SUM(SAISIE!Z164:Z167)</f>
        <v>0</v>
      </c>
      <c r="I11" s="5">
        <f>SUM(SAISIE!AA164:AA167)</f>
        <v>0</v>
      </c>
      <c r="J11" s="6">
        <f>H11+I11</f>
        <v>0</v>
      </c>
      <c r="L11" s="189"/>
      <c r="M11" s="181" t="s">
        <v>39</v>
      </c>
      <c r="N11" s="177">
        <f>SUM(C10:C11)</f>
        <v>0</v>
      </c>
      <c r="O11" s="177">
        <f>SUM(D10:D11)</f>
        <v>0</v>
      </c>
      <c r="P11" s="179" t="b">
        <f>IF(N11&lt;&gt;0,O11/N11)</f>
        <v>0</v>
      </c>
      <c r="Q11" s="177">
        <f>SUM(F10:F11)</f>
        <v>0</v>
      </c>
      <c r="R11" s="179" t="b">
        <f>IF(N11&lt;&gt;0,Q11/N11)</f>
        <v>0</v>
      </c>
      <c r="S11" s="184">
        <f>SUM(H10:H11)</f>
        <v>0</v>
      </c>
      <c r="T11" s="184">
        <f>SUM(I10:I11)</f>
        <v>0</v>
      </c>
      <c r="U11" s="184">
        <f>SUM(J10:J11)</f>
        <v>0</v>
      </c>
    </row>
    <row r="12" spans="1:21" x14ac:dyDescent="0.25">
      <c r="B12" s="121" t="s">
        <v>28</v>
      </c>
      <c r="C12" s="121">
        <f>SUM(C9:C11)</f>
        <v>0</v>
      </c>
      <c r="D12" s="121">
        <f>SUM(D9:D11)</f>
        <v>0</v>
      </c>
      <c r="E12" s="123">
        <f>IF(C12&lt;&gt;0,(D12)/C12,0)</f>
        <v>0</v>
      </c>
      <c r="F12" s="121">
        <f>SUM(F9:F11)</f>
        <v>0</v>
      </c>
      <c r="G12" s="123">
        <f>IF(C12&lt;&gt;0,(F12)/C12,0)</f>
        <v>0</v>
      </c>
      <c r="H12" s="124">
        <f>SUM(H9:H11)</f>
        <v>0</v>
      </c>
      <c r="I12" s="124">
        <f>SUM(I9:I11)</f>
        <v>0</v>
      </c>
      <c r="J12" s="124">
        <f>SUM(J9:J11)</f>
        <v>0</v>
      </c>
      <c r="L12" s="189"/>
      <c r="M12" s="182"/>
      <c r="N12" s="177"/>
      <c r="O12" s="177"/>
      <c r="P12" s="179">
        <f>IF(N12&lt;&gt;0,O12/N12,0)</f>
        <v>0</v>
      </c>
      <c r="Q12" s="177"/>
      <c r="R12" s="179">
        <f>IF(P12&lt;&gt;0,Q12/P12,0)</f>
        <v>0</v>
      </c>
      <c r="S12" s="177">
        <f>SUM(SAISIE!AI154:AI158)</f>
        <v>0</v>
      </c>
      <c r="T12" s="177">
        <f>SUM(SAISIE!AJ154:AJ158)</f>
        <v>0</v>
      </c>
      <c r="U12" s="177">
        <f>SUM(SAISIE!AK154:AK158)</f>
        <v>0</v>
      </c>
    </row>
    <row r="13" spans="1:21" x14ac:dyDescent="0.25">
      <c r="B13" s="125" t="s">
        <v>29</v>
      </c>
      <c r="C13" s="125">
        <f>C7+C12</f>
        <v>4</v>
      </c>
      <c r="D13" s="125">
        <f>D7+D12</f>
        <v>0</v>
      </c>
      <c r="E13" s="126">
        <f>IF(C13&lt;&gt;0,(D13)/C13,0)</f>
        <v>0</v>
      </c>
      <c r="F13" s="125">
        <f>F7+F12</f>
        <v>0</v>
      </c>
      <c r="G13" s="126">
        <f>IF(C13&lt;&gt;0,(F13)/C13,0)</f>
        <v>0</v>
      </c>
      <c r="H13" s="127">
        <f>H12+H7</f>
        <v>0</v>
      </c>
      <c r="I13" s="127">
        <f>I7+I12</f>
        <v>0</v>
      </c>
      <c r="J13" s="127">
        <f>J12+J7</f>
        <v>0</v>
      </c>
      <c r="L13" s="189"/>
      <c r="M13" s="182"/>
      <c r="N13" s="177"/>
      <c r="O13" s="177"/>
      <c r="P13" s="180">
        <f>IF(N13&lt;&gt;0,O13/N13,0)</f>
        <v>0</v>
      </c>
      <c r="Q13" s="177"/>
      <c r="R13" s="180">
        <f>IF(P13&lt;&gt;0,Q13/P13,0)</f>
        <v>0</v>
      </c>
      <c r="S13" s="177">
        <f>SUM(SAISIE!AI162)</f>
        <v>0</v>
      </c>
      <c r="T13" s="177">
        <f>SUM(SAISIE!AJ162)</f>
        <v>0</v>
      </c>
      <c r="U13" s="177">
        <f>SUM(SAISIE!AK162)</f>
        <v>0</v>
      </c>
    </row>
    <row r="14" spans="1:21" x14ac:dyDescent="0.25">
      <c r="L14" s="189"/>
      <c r="M14" s="121" t="s">
        <v>28</v>
      </c>
      <c r="N14" s="121">
        <f>SUM(N10:N13)</f>
        <v>0</v>
      </c>
      <c r="O14" s="121">
        <f>SUM(O10:O13)</f>
        <v>0</v>
      </c>
      <c r="P14" s="123" t="b">
        <f>IF(N14&lt;&gt;0,O14/N14)</f>
        <v>0</v>
      </c>
      <c r="Q14" s="121">
        <f>SUM(Q10:Q13)</f>
        <v>0</v>
      </c>
      <c r="R14" s="123">
        <f>IF(N14&lt;&gt;0,Q14/N14,0)</f>
        <v>0</v>
      </c>
      <c r="S14" s="124">
        <f>SUM(S10:S13)</f>
        <v>0</v>
      </c>
      <c r="T14" s="124">
        <f>SUM(T10:T13)</f>
        <v>0</v>
      </c>
      <c r="U14" s="124">
        <f>SUM(U10:U13)</f>
        <v>0</v>
      </c>
    </row>
    <row r="15" spans="1:21" x14ac:dyDescent="0.25">
      <c r="M15" s="125" t="s">
        <v>29</v>
      </c>
      <c r="N15" s="125">
        <f>N8+N14</f>
        <v>4</v>
      </c>
      <c r="O15" s="125">
        <f>O8+O14</f>
        <v>0</v>
      </c>
      <c r="P15" s="126">
        <f>IF(N15&lt;&gt;0,(O15)/N15,0)</f>
        <v>0</v>
      </c>
      <c r="Q15" s="125">
        <f>Q8+Q14</f>
        <v>0</v>
      </c>
      <c r="R15" s="126">
        <f>IF(N15&lt;&gt;0,Q15/N15,0)</f>
        <v>0</v>
      </c>
      <c r="S15" s="127">
        <f>S14+S8</f>
        <v>0</v>
      </c>
      <c r="T15" s="127">
        <f>T8+T14</f>
        <v>0</v>
      </c>
      <c r="U15" s="127">
        <f>U14+U8</f>
        <v>0</v>
      </c>
    </row>
    <row r="16" spans="1:21" x14ac:dyDescent="0.25">
      <c r="M16" s="87"/>
    </row>
    <row r="18" spans="2:21" ht="14.4" customHeight="1" x14ac:dyDescent="0.35">
      <c r="B18" s="128"/>
      <c r="C18" s="129"/>
      <c r="M18" t="s">
        <v>47</v>
      </c>
      <c r="N18">
        <f>SUM(N3,N10)</f>
        <v>3</v>
      </c>
      <c r="O18">
        <f>SUM(O3,O10)</f>
        <v>0</v>
      </c>
      <c r="Q18">
        <f>SUM(Q3,Q10)</f>
        <v>0</v>
      </c>
      <c r="U18" s="4">
        <f>SUM(U3,U10)</f>
        <v>0</v>
      </c>
    </row>
    <row r="19" spans="2:21" x14ac:dyDescent="0.25">
      <c r="M19" t="s">
        <v>48</v>
      </c>
      <c r="N19">
        <f>SUM(N5,N11)</f>
        <v>0</v>
      </c>
      <c r="O19">
        <f>SUM(O5,O11)</f>
        <v>0</v>
      </c>
      <c r="Q19">
        <f>SUM(Q5,Q11)</f>
        <v>0</v>
      </c>
      <c r="U19" s="4">
        <f>SUM(U5,U11)</f>
        <v>0</v>
      </c>
    </row>
  </sheetData>
  <mergeCells count="28">
    <mergeCell ref="A1:B2"/>
    <mergeCell ref="H1:J1"/>
    <mergeCell ref="C1:G1"/>
    <mergeCell ref="N1:R1"/>
    <mergeCell ref="O11:O13"/>
    <mergeCell ref="M5:M7"/>
    <mergeCell ref="P11:P13"/>
    <mergeCell ref="N5:N7"/>
    <mergeCell ref="L10:L14"/>
    <mergeCell ref="L3:L8"/>
    <mergeCell ref="S1:U1"/>
    <mergeCell ref="L1:M2"/>
    <mergeCell ref="T5:T7"/>
    <mergeCell ref="U5:U7"/>
    <mergeCell ref="T11:T13"/>
    <mergeCell ref="U11:U13"/>
    <mergeCell ref="R11:R13"/>
    <mergeCell ref="S11:S13"/>
    <mergeCell ref="R5:R7"/>
    <mergeCell ref="S5:S7"/>
    <mergeCell ref="A3:A7"/>
    <mergeCell ref="A9:A11"/>
    <mergeCell ref="N11:N13"/>
    <mergeCell ref="Q11:Q13"/>
    <mergeCell ref="Q5:Q7"/>
    <mergeCell ref="P5:P7"/>
    <mergeCell ref="M11:M13"/>
    <mergeCell ref="O5:O7"/>
  </mergeCells>
  <phoneticPr fontId="3" type="noConversion"/>
  <pageMargins left="0.31496062992125984" right="0.31496062992125984" top="0.74803149606299213" bottom="0.74803149606299213" header="0.31496062992125984" footer="0.31496062992125984"/>
  <pageSetup paperSize="9" scale="42" orientation="landscape" r:id="rId1"/>
  <ignoredErrors>
    <ignoredError sqref="P3 P8 P10 P14:P15 R10 R1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ETUDE STATISTIQUE</vt:lpstr>
      <vt:lpstr>SAISIE!Zone_d_impression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mdo100</cp:lastModifiedBy>
  <cp:lastPrinted>2017-05-09T16:08:16Z</cp:lastPrinted>
  <dcterms:created xsi:type="dcterms:W3CDTF">2011-09-13T12:55:21Z</dcterms:created>
  <dcterms:modified xsi:type="dcterms:W3CDTF">2018-09-06T05:56:07Z</dcterms:modified>
</cp:coreProperties>
</file>