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garcia\Desktop\Projet Ordo\"/>
    </mc:Choice>
  </mc:AlternateContent>
  <bookViews>
    <workbookView xWindow="-120" yWindow="-120" windowWidth="29040" windowHeight="15840" tabRatio="693" activeTab="1"/>
  </bookViews>
  <sheets>
    <sheet name="Table_info" sheetId="23" r:id="rId1"/>
    <sheet name="BDD_OF_cdt" sheetId="15" r:id="rId2"/>
    <sheet name="LA" sheetId="3" r:id="rId3"/>
    <sheet name="LTSA" sheetId="17" r:id="rId4"/>
    <sheet name="LSA1" sheetId="18" r:id="rId5"/>
    <sheet name="LSA2" sheetId="24" r:id="rId6"/>
    <sheet name="LP" sheetId="19" r:id="rId7"/>
    <sheet name="CC" sheetId="20" r:id="rId8"/>
    <sheet name="Pliage_X" sheetId="21" r:id="rId9"/>
    <sheet name="LM" sheetId="22" r:id="rId10"/>
  </sheets>
  <externalReferences>
    <externalReference r:id="rId11"/>
    <externalReference r:id="rId12"/>
  </externalReferences>
  <definedNames>
    <definedName name="_xlnm._FilterDatabase" localSheetId="1" hidden="1">BDD_OF_cdt!#REF!</definedName>
    <definedName name="DATA1">[1]liste_OF_CONDI!#REF!</definedName>
    <definedName name="DATA10">[1]liste_OF_CONDI!#REF!</definedName>
    <definedName name="DATA11">[1]liste_OF_CONDI!#REF!</definedName>
    <definedName name="DATA12">[1]liste_OF_CONDI!#REF!</definedName>
    <definedName name="DATA13">[1]liste_OF_CONDI!#REF!</definedName>
    <definedName name="DATA14">[1]liste_OF_CONDI!#REF!</definedName>
    <definedName name="DATA15">[1]liste_OF_CONDI!#REF!</definedName>
    <definedName name="DATA16">[1]liste_OF_CONDI!#REF!</definedName>
    <definedName name="DATA17">[1]liste_OF_CONDI!#REF!</definedName>
    <definedName name="DATA18">[1]liste_OF_CONDI!#REF!</definedName>
    <definedName name="DATA19">[1]liste_OF_CONDI!#REF!</definedName>
    <definedName name="DATA2">[1]liste_OF_CONDI!#REF!</definedName>
    <definedName name="DATA20">[1]liste_OF_CONDI!#REF!</definedName>
    <definedName name="DATA21">[1]liste_OF_CONDI!#REF!</definedName>
    <definedName name="DATA22">[1]liste_OF_CONDI!#REF!</definedName>
    <definedName name="DATA3">[1]liste_OF_CONDI!#REF!</definedName>
    <definedName name="DATA4">[1]liste_OF_CONDI!#REF!</definedName>
    <definedName name="DATA5">[1]liste_OF_CONDI!#REF!</definedName>
    <definedName name="DATA6">[1]liste_OF_CONDI!#REF!</definedName>
    <definedName name="DATA7">[1]liste_OF_CONDI!#REF!</definedName>
    <definedName name="DATA8">[1]liste_OF_CONDI!#REF!</definedName>
    <definedName name="DATA9">[1]liste_OF_CONDI!#REF!</definedName>
    <definedName name="duree_reapro">[2]Feuil2!$D$2:$D$5</definedName>
    <definedName name="fr">[2]Feuil2!$B$2:$B$5</definedName>
    <definedName name="Header">#REF!</definedName>
    <definedName name="incid_prod">[2]Feuil2!$C$2:$C$5</definedName>
    <definedName name="RawData">#REF!</definedName>
    <definedName name="TEST1">[1]liste_OF_CONDI!#REF!</definedName>
    <definedName name="TESTHKEY">[1]liste_OF_CONDI!#REF!</definedName>
    <definedName name="TESTKEYS">[1]liste_OF_CONDI!#REF!</definedName>
    <definedName name="TESTVKEY">[1]liste_OF_CONDI!#REF!</definedName>
    <definedName name="_xlnm.Print_Area" localSheetId="7">CC!$B$1:$V$24</definedName>
    <definedName name="_xlnm.Print_Area" localSheetId="2">LA!$B$1:$P$24</definedName>
    <definedName name="_xlnm.Print_Area" localSheetId="9">LM!$B$1:$L$23</definedName>
    <definedName name="_xlnm.Print_Area" localSheetId="6">LP!$B$1:$V$23</definedName>
    <definedName name="_xlnm.Print_Area" localSheetId="4">'LSA1'!$B$1:$V$23</definedName>
    <definedName name="_xlnm.Print_Area" localSheetId="5">'LSA2'!$B$1:$V$23</definedName>
    <definedName name="_xlnm.Print_Area" localSheetId="3">LTSA!$B$1:$V$23</definedName>
    <definedName name="_xlnm.Print_Area" localSheetId="8">Pliage_X!$B$1:$V$23</definedName>
  </definedNames>
  <calcPr calcId="152511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5" i="15" l="1"/>
  <c r="AA33" i="15" l="1"/>
  <c r="AA34" i="15"/>
  <c r="AA35" i="15"/>
  <c r="AA36" i="15"/>
  <c r="AA37" i="15"/>
  <c r="AA38" i="15"/>
  <c r="AA39" i="15"/>
  <c r="AA40" i="15"/>
  <c r="AA41" i="15"/>
  <c r="AA42" i="15"/>
  <c r="AA43" i="15"/>
  <c r="AA44" i="15"/>
  <c r="AA45" i="15"/>
  <c r="AA46" i="15"/>
  <c r="AA3" i="15" l="1"/>
  <c r="AA4" i="15"/>
  <c r="AA6" i="15"/>
  <c r="AA7" i="15"/>
  <c r="AA8" i="15"/>
  <c r="AA9" i="15"/>
  <c r="AA10" i="15"/>
  <c r="AA11" i="15"/>
  <c r="AA12" i="15"/>
  <c r="AA13" i="15"/>
  <c r="AA14" i="15"/>
  <c r="AA15" i="15"/>
  <c r="AA16" i="15"/>
  <c r="AA17" i="15"/>
  <c r="AA18" i="15"/>
  <c r="AA19" i="15"/>
  <c r="AA20" i="15"/>
  <c r="AA21" i="15"/>
  <c r="AA22" i="15"/>
  <c r="AA23" i="15"/>
  <c r="AA24" i="15"/>
  <c r="AA25" i="15"/>
  <c r="AA26" i="15"/>
  <c r="AA27" i="15"/>
  <c r="AA28" i="15"/>
  <c r="AA29" i="15"/>
  <c r="AA30" i="15"/>
  <c r="AA31" i="15"/>
  <c r="AA32" i="15"/>
  <c r="AA2" i="15"/>
  <c r="E4" i="23" l="1"/>
  <c r="E1" i="23"/>
  <c r="E3" i="23"/>
  <c r="E2" i="23"/>
  <c r="G4" i="24" l="1"/>
  <c r="K4" i="24" s="1"/>
  <c r="O4" i="24" s="1"/>
  <c r="S4" i="24" s="1"/>
  <c r="W4" i="24" s="1"/>
  <c r="G4" i="21" l="1"/>
  <c r="K4" i="21" s="1"/>
  <c r="O4" i="21" s="1"/>
  <c r="S4" i="21" s="1"/>
  <c r="W4" i="21" s="1"/>
  <c r="G4" i="20"/>
  <c r="K4" i="20" s="1"/>
  <c r="O4" i="20" s="1"/>
  <c r="S4" i="20" s="1"/>
  <c r="W4" i="20" s="1"/>
  <c r="G4" i="19" l="1"/>
  <c r="K4" i="19" s="1"/>
  <c r="O4" i="19" s="1"/>
  <c r="S4" i="19" s="1"/>
  <c r="W4" i="19" s="1"/>
  <c r="G4" i="18"/>
  <c r="K4" i="18" s="1"/>
  <c r="O4" i="18" s="1"/>
  <c r="S4" i="18" s="1"/>
  <c r="W4" i="18" s="1"/>
  <c r="G4" i="17"/>
  <c r="K4" i="17" s="1"/>
  <c r="O4" i="17" s="1"/>
  <c r="S4" i="17" s="1"/>
  <c r="W4" i="17" s="1"/>
</calcChain>
</file>

<file path=xl/sharedStrings.xml><?xml version="1.0" encoding="utf-8"?>
<sst xmlns="http://schemas.openxmlformats.org/spreadsheetml/2006/main" count="776" uniqueCount="163">
  <si>
    <t xml:space="preserve"> </t>
  </si>
  <si>
    <t>RMO</t>
  </si>
  <si>
    <t xml:space="preserve">CAD </t>
  </si>
  <si>
    <t>OF LANCE</t>
  </si>
  <si>
    <t>OF ANALYSE</t>
  </si>
  <si>
    <t xml:space="preserve">APPRO SUP A PREVOIR </t>
  </si>
  <si>
    <t>APPRO VERIFIE</t>
  </si>
  <si>
    <t>OF MIS A DISPO</t>
  </si>
  <si>
    <t xml:space="preserve">journée </t>
  </si>
  <si>
    <t xml:space="preserve">LIGNE TUBE SEMI-AUTO   - SEMAINE </t>
  </si>
  <si>
    <t>S</t>
  </si>
  <si>
    <t xml:space="preserve">LIGNE PLIAGE X   - SEMAINE </t>
  </si>
  <si>
    <t xml:space="preserve">LIGNE COSMETIQUE COULEE  - SEMAINE </t>
  </si>
  <si>
    <t xml:space="preserve">LIGNE SEMI-AUTO   - SEMAINE </t>
  </si>
  <si>
    <t xml:space="preserve"> LIGNE PARFUM  - SEMAINE </t>
  </si>
  <si>
    <t>désignation</t>
  </si>
  <si>
    <t>client/cde</t>
  </si>
  <si>
    <t>OF</t>
  </si>
  <si>
    <t>étiquetage</t>
  </si>
  <si>
    <t>temps</t>
  </si>
  <si>
    <t>commentaires</t>
  </si>
  <si>
    <t>nouvelle prod</t>
  </si>
  <si>
    <t>F50</t>
  </si>
  <si>
    <t>code article</t>
  </si>
  <si>
    <t>F51</t>
  </si>
  <si>
    <t>F52</t>
  </si>
  <si>
    <t>F53</t>
  </si>
  <si>
    <t>F54</t>
  </si>
  <si>
    <t>F55</t>
  </si>
  <si>
    <t>F61</t>
  </si>
  <si>
    <t>F62</t>
  </si>
  <si>
    <t>Cosm Lign Autom</t>
  </si>
  <si>
    <t>Cosm Lign SemAuto</t>
  </si>
  <si>
    <t>Cosm LigTube SemA</t>
  </si>
  <si>
    <t>Cosm Condt Manuel</t>
  </si>
  <si>
    <t>Cosm Lign Tube Au</t>
  </si>
  <si>
    <t>Ligne Parfum</t>
  </si>
  <si>
    <t>Sels de bains Cdt</t>
  </si>
  <si>
    <t>Pots Pourris</t>
  </si>
  <si>
    <t>F33</t>
  </si>
  <si>
    <t>Finition pliage X</t>
  </si>
  <si>
    <t>Gestionnaire</t>
  </si>
  <si>
    <t>Ordre</t>
  </si>
  <si>
    <t>Article</t>
  </si>
  <si>
    <t>Désignation article</t>
  </si>
  <si>
    <t>lib1 ordre</t>
  </si>
  <si>
    <t>lib2 ordre</t>
  </si>
  <si>
    <t>Ordre Vrac</t>
  </si>
  <si>
    <t>Nom1</t>
  </si>
  <si>
    <t>Doc. vente</t>
  </si>
  <si>
    <t>Date de fi</t>
  </si>
  <si>
    <t>Quantité du poste</t>
  </si>
  <si>
    <t>UQ</t>
  </si>
  <si>
    <t/>
  </si>
  <si>
    <t>PCE</t>
  </si>
  <si>
    <t>Article Vrac</t>
  </si>
  <si>
    <t>N° Cmde client</t>
  </si>
  <si>
    <t>Lot Vrac</t>
  </si>
  <si>
    <t>Lot</t>
  </si>
  <si>
    <t>AOr</t>
  </si>
  <si>
    <t>Statut(s) OF</t>
  </si>
  <si>
    <t>Qté Poste Vrac</t>
  </si>
  <si>
    <t>Qté de Base</t>
  </si>
  <si>
    <t>Tps traitement</t>
  </si>
  <si>
    <t>Tps de Changement</t>
  </si>
  <si>
    <t xml:space="preserve">ZPLANIF01 - Planification des OF </t>
  </si>
  <si>
    <t>date fab vrac</t>
  </si>
  <si>
    <t>code vrac</t>
  </si>
  <si>
    <t>ADC manquant/ date liv</t>
  </si>
  <si>
    <t>OF VRAC</t>
  </si>
  <si>
    <t>OF PF</t>
  </si>
  <si>
    <t>code article VRAC</t>
  </si>
  <si>
    <t>code article PF</t>
  </si>
  <si>
    <t>qté coulée</t>
  </si>
  <si>
    <t>MP manquant/ date liv</t>
  </si>
  <si>
    <t>F22</t>
  </si>
  <si>
    <t>F21</t>
  </si>
  <si>
    <t>Bougie Condt</t>
  </si>
  <si>
    <t>Bougie Cdt manuel</t>
  </si>
  <si>
    <t>3 personnes</t>
  </si>
  <si>
    <t>date remplissage NU</t>
  </si>
  <si>
    <t>code NU</t>
  </si>
  <si>
    <t>opération manuelle</t>
  </si>
  <si>
    <t>qté /désignation</t>
  </si>
  <si>
    <t>FOR CDT COSM2</t>
  </si>
  <si>
    <t xml:space="preserve"> qte /désignation</t>
  </si>
  <si>
    <t>qte désignation</t>
  </si>
  <si>
    <t>QTE désignation</t>
  </si>
  <si>
    <t>/CDT COSM</t>
  </si>
  <si>
    <t xml:space="preserve"> LIGNE SURCONDITIONNEMENT - S</t>
  </si>
  <si>
    <t>N_ordo</t>
  </si>
  <si>
    <t>LA</t>
  </si>
  <si>
    <t>LSA</t>
  </si>
  <si>
    <t>LTSA</t>
  </si>
  <si>
    <t>LTA</t>
  </si>
  <si>
    <t>Tps recalculer</t>
  </si>
  <si>
    <t>LM</t>
  </si>
  <si>
    <t>LP</t>
  </si>
  <si>
    <t>Pliage_X</t>
  </si>
  <si>
    <t>Journée</t>
  </si>
  <si>
    <t>2*8</t>
  </si>
  <si>
    <t>3*8</t>
  </si>
  <si>
    <t>Journée +1h</t>
  </si>
  <si>
    <t>Nouvelle_date</t>
  </si>
  <si>
    <t>N_semaine</t>
  </si>
  <si>
    <t>nouvelle_cadence</t>
  </si>
  <si>
    <t>CAD SAP</t>
  </si>
  <si>
    <t>Schema_horraire</t>
  </si>
  <si>
    <t>Nouvelle_prod</t>
  </si>
  <si>
    <t>LIGNE AUTO - SEMAINE 4040</t>
  </si>
  <si>
    <t>Grp.gam.</t>
  </si>
  <si>
    <t>255318</t>
  </si>
  <si>
    <t>1567697</t>
  </si>
  <si>
    <t>3000010395</t>
  </si>
  <si>
    <t>274347</t>
  </si>
  <si>
    <t>CDE N°161511</t>
  </si>
  <si>
    <t>1567698</t>
  </si>
  <si>
    <t>50016968</t>
  </si>
  <si>
    <t>1567699</t>
  </si>
  <si>
    <t>1567700</t>
  </si>
  <si>
    <t>1567701</t>
  </si>
  <si>
    <t>1567702</t>
  </si>
  <si>
    <t>1567703</t>
  </si>
  <si>
    <t>1567704</t>
  </si>
  <si>
    <t>1567705</t>
  </si>
  <si>
    <t>1567706</t>
  </si>
  <si>
    <t>1567707</t>
  </si>
  <si>
    <t>1567708</t>
  </si>
  <si>
    <t>1567709</t>
  </si>
  <si>
    <t>1567710</t>
  </si>
  <si>
    <t>1567711</t>
  </si>
  <si>
    <t>1567712</t>
  </si>
  <si>
    <t>1567713</t>
  </si>
  <si>
    <t>1567714</t>
  </si>
  <si>
    <t>1567715</t>
  </si>
  <si>
    <t>1567716</t>
  </si>
  <si>
    <t>1567717</t>
  </si>
  <si>
    <t>1567718</t>
  </si>
  <si>
    <t>1567719</t>
  </si>
  <si>
    <t>1567720</t>
  </si>
  <si>
    <t>1567721</t>
  </si>
  <si>
    <t>1567722</t>
  </si>
  <si>
    <t>1567723</t>
  </si>
  <si>
    <t>1567724</t>
  </si>
  <si>
    <t>1567778</t>
  </si>
  <si>
    <t>1567779</t>
  </si>
  <si>
    <t>1567780</t>
  </si>
  <si>
    <t>1567781</t>
  </si>
  <si>
    <t>1567782</t>
  </si>
  <si>
    <t>1567783</t>
  </si>
  <si>
    <t>1567784</t>
  </si>
  <si>
    <t>1567785</t>
  </si>
  <si>
    <t>1567786</t>
  </si>
  <si>
    <t>1567787</t>
  </si>
  <si>
    <t>1567788</t>
  </si>
  <si>
    <t>1567789</t>
  </si>
  <si>
    <t>1567790</t>
  </si>
  <si>
    <t>1567791</t>
  </si>
  <si>
    <t>1567792</t>
  </si>
  <si>
    <t>1567793</t>
  </si>
  <si>
    <t>1567794</t>
  </si>
  <si>
    <t xml:space="preserve">BK135 LAVANDE 706 </t>
  </si>
  <si>
    <t>Fictif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</si>
</sst>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C]d\-mmm;@"/>
    <numFmt numFmtId="165" formatCode="0.0"/>
    <numFmt numFmtId="166" formatCode="[$-F800]dddd\,\ mmmm\ dd\,\ yyyy"/>
    <numFmt numFmtId="167" formatCode="#,##0.000"/>
  </numFmts>
  <fonts count="55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b/>
      <sz val="8"/>
      <color indexed="1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8"/>
      <name val="Arial"/>
      <family val="2"/>
    </font>
    <font>
      <sz val="8"/>
      <color indexed="8"/>
      <name val="Arial"/>
      <family val="2"/>
    </font>
    <font>
      <b/>
      <sz val="18"/>
      <color indexed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48"/>
      <color rgb="FF00B0F0"/>
      <name val="Arial"/>
      <family val="2"/>
    </font>
    <font>
      <b/>
      <sz val="24"/>
      <name val="Arial"/>
      <family val="2"/>
    </font>
    <font>
      <b/>
      <sz val="26"/>
      <name val="Arial"/>
      <family val="2"/>
    </font>
    <font>
      <b/>
      <sz val="36"/>
      <name val="Arial"/>
      <family val="2"/>
    </font>
    <font>
      <sz val="24"/>
      <name val="Arial"/>
      <family val="2"/>
    </font>
    <font>
      <sz val="26"/>
      <name val="Arial"/>
      <family val="2"/>
    </font>
    <font>
      <i/>
      <sz val="18"/>
      <name val="Arial"/>
      <family val="2"/>
    </font>
    <font>
      <b/>
      <sz val="28"/>
      <name val="Arial"/>
      <family val="2"/>
    </font>
    <font>
      <sz val="20"/>
      <name val="Arial"/>
      <family val="2"/>
    </font>
    <font>
      <sz val="22"/>
      <name val="Arial"/>
      <family val="2"/>
    </font>
  </fonts>
  <fills count="7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8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8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8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8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8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8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8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8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8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8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8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8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8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9" fillId="45" borderId="0" applyNumberFormat="0" applyBorder="0" applyAlignment="0" applyProtection="0"/>
    <xf numFmtId="0" fontId="29" fillId="42" borderId="0" applyNumberFormat="0" applyBorder="0" applyAlignment="0" applyProtection="0"/>
    <xf numFmtId="0" fontId="29" fillId="43" borderId="0" applyNumberFormat="0" applyBorder="0" applyAlignment="0" applyProtection="0"/>
    <xf numFmtId="0" fontId="29" fillId="46" borderId="0" applyNumberFormat="0" applyBorder="0" applyAlignment="0" applyProtection="0"/>
    <xf numFmtId="0" fontId="29" fillId="47" borderId="0" applyNumberFormat="0" applyBorder="0" applyAlignment="0" applyProtection="0"/>
    <xf numFmtId="0" fontId="29" fillId="48" borderId="0" applyNumberFormat="0" applyBorder="0" applyAlignment="0" applyProtection="0"/>
    <xf numFmtId="0" fontId="29" fillId="49" borderId="0" applyNumberFormat="0" applyBorder="0" applyAlignment="0" applyProtection="0"/>
    <xf numFmtId="0" fontId="29" fillId="50" borderId="0" applyNumberFormat="0" applyBorder="0" applyAlignment="0" applyProtection="0"/>
    <xf numFmtId="0" fontId="29" fillId="51" borderId="0" applyNumberFormat="0" applyBorder="0" applyAlignment="0" applyProtection="0"/>
    <xf numFmtId="0" fontId="29" fillId="46" borderId="0" applyNumberFormat="0" applyBorder="0" applyAlignment="0" applyProtection="0"/>
    <xf numFmtId="0" fontId="29" fillId="47" borderId="0" applyNumberFormat="0" applyBorder="0" applyAlignment="0" applyProtection="0"/>
    <xf numFmtId="0" fontId="29" fillId="52" borderId="0" applyNumberFormat="0" applyBorder="0" applyAlignment="0" applyProtection="0"/>
    <xf numFmtId="0" fontId="30" fillId="0" borderId="0" applyNumberFormat="0" applyFill="0" applyBorder="0" applyAlignment="0" applyProtection="0"/>
    <xf numFmtId="0" fontId="31" fillId="53" borderId="21" applyNumberFormat="0" applyAlignment="0" applyProtection="0"/>
    <xf numFmtId="0" fontId="32" fillId="0" borderId="22" applyNumberFormat="0" applyFill="0" applyAlignment="0" applyProtection="0"/>
    <xf numFmtId="0" fontId="20" fillId="54" borderId="23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3" fillId="40" borderId="21" applyNumberFormat="0" applyAlignment="0" applyProtection="0"/>
    <xf numFmtId="0" fontId="34" fillId="36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35" fillId="5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8" fillId="0" borderId="0" applyFont="0" applyFill="0" applyBorder="0" applyAlignment="0" applyProtection="0"/>
    <xf numFmtId="0" fontId="36" fillId="37" borderId="0" applyNumberFormat="0" applyBorder="0" applyAlignment="0" applyProtection="0"/>
    <xf numFmtId="0" fontId="37" fillId="53" borderId="24" applyNumberFormat="0" applyAlignment="0" applyProtection="0"/>
    <xf numFmtId="0" fontId="38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25" applyNumberFormat="0" applyFill="0" applyAlignment="0" applyProtection="0"/>
    <xf numFmtId="0" fontId="41" fillId="0" borderId="26" applyNumberFormat="0" applyFill="0" applyAlignment="0" applyProtection="0"/>
    <xf numFmtId="0" fontId="42" fillId="0" borderId="27" applyNumberFormat="0" applyFill="0" applyAlignment="0" applyProtection="0"/>
    <xf numFmtId="0" fontId="42" fillId="0" borderId="27" applyNumberFormat="0" applyFill="0" applyAlignment="0" applyProtection="0"/>
    <xf numFmtId="0" fontId="42" fillId="0" borderId="0" applyNumberFormat="0" applyFill="0" applyBorder="0" applyAlignment="0" applyProtection="0"/>
    <xf numFmtId="0" fontId="43" fillId="0" borderId="28" applyNumberFormat="0" applyFill="0" applyAlignment="0" applyProtection="0"/>
    <xf numFmtId="0" fontId="44" fillId="56" borderId="29" applyNumberFormat="0" applyAlignment="0" applyProtection="0"/>
    <xf numFmtId="0" fontId="20" fillId="0" borderId="0"/>
  </cellStyleXfs>
  <cellXfs count="249">
    <xf numFmtId="0" fontId="0" fillId="0" borderId="0" xfId="0"/>
    <xf numFmtId="165" fontId="23" fillId="0" borderId="0" xfId="29" applyNumberFormat="1" applyFont="1" applyFill="1" applyBorder="1" applyAlignment="1">
      <alignment horizontal="left"/>
    </xf>
    <xf numFmtId="0" fontId="23" fillId="0" borderId="0" xfId="29" applyFont="1" applyFill="1" applyBorder="1" applyAlignment="1">
      <alignment horizontal="left"/>
    </xf>
    <xf numFmtId="0" fontId="23" fillId="0" borderId="0" xfId="29" applyFont="1" applyFill="1" applyBorder="1" applyAlignment="1">
      <alignment horizontal="left" vertical="top" wrapText="1"/>
    </xf>
    <xf numFmtId="49" fontId="26" fillId="0" borderId="0" xfId="29" applyNumberFormat="1" applyFont="1" applyFill="1" applyBorder="1" applyAlignment="1">
      <alignment horizontal="center" vertical="center"/>
    </xf>
    <xf numFmtId="0" fontId="25" fillId="0" borderId="0" xfId="0" applyFont="1" applyFill="1" applyBorder="1"/>
    <xf numFmtId="0" fontId="23" fillId="0" borderId="0" xfId="0" applyFont="1" applyFill="1" applyBorder="1"/>
    <xf numFmtId="0" fontId="23" fillId="0" borderId="0" xfId="0" applyFont="1" applyFill="1" applyBorder="1" applyAlignment="1">
      <alignment horizontal="left"/>
    </xf>
    <xf numFmtId="0" fontId="23" fillId="0" borderId="0" xfId="29" applyFont="1" applyFill="1" applyBorder="1" applyAlignment="1">
      <alignment horizontal="left" wrapText="1"/>
    </xf>
    <xf numFmtId="0" fontId="24" fillId="0" borderId="0" xfId="29" applyFont="1" applyBorder="1"/>
    <xf numFmtId="0" fontId="25" fillId="0" borderId="0" xfId="29" applyFont="1" applyFill="1" applyBorder="1" applyAlignment="1">
      <alignment vertical="top" wrapText="1"/>
    </xf>
    <xf numFmtId="0" fontId="25" fillId="0" borderId="0" xfId="29" applyNumberFormat="1" applyFont="1" applyFill="1"/>
    <xf numFmtId="0" fontId="25" fillId="0" borderId="0" xfId="29" applyFont="1" applyBorder="1"/>
    <xf numFmtId="0" fontId="18" fillId="0" borderId="0" xfId="29" applyFont="1"/>
    <xf numFmtId="0" fontId="25" fillId="0" borderId="0" xfId="29" applyFont="1"/>
    <xf numFmtId="0" fontId="18" fillId="0" borderId="0" xfId="29" applyFont="1" applyBorder="1"/>
    <xf numFmtId="0" fontId="19" fillId="0" borderId="0" xfId="29" applyFont="1" applyFill="1" applyBorder="1"/>
    <xf numFmtId="0" fontId="23" fillId="0" borderId="0" xfId="29" applyFont="1" applyBorder="1" applyAlignment="1">
      <alignment horizontal="left"/>
    </xf>
    <xf numFmtId="0" fontId="27" fillId="0" borderId="0" xfId="29" applyFont="1" applyFill="1" applyBorder="1"/>
    <xf numFmtId="0" fontId="19" fillId="0" borderId="0" xfId="29" applyFont="1" applyBorder="1"/>
    <xf numFmtId="0" fontId="18" fillId="0" borderId="0" xfId="29" applyFont="1" applyFill="1" applyBorder="1"/>
    <xf numFmtId="0" fontId="18" fillId="0" borderId="0" xfId="29" applyFont="1" applyFill="1" applyBorder="1" applyAlignment="1">
      <alignment vertical="center"/>
    </xf>
    <xf numFmtId="0" fontId="25" fillId="0" borderId="0" xfId="29" applyFont="1" applyFill="1" applyAlignment="1">
      <alignment vertical="top" wrapText="1"/>
    </xf>
    <xf numFmtId="0" fontId="25" fillId="0" borderId="0" xfId="29" applyFont="1" applyFill="1" applyBorder="1"/>
    <xf numFmtId="0" fontId="18" fillId="0" borderId="0" xfId="29" applyFont="1" applyBorder="1" applyAlignment="1">
      <alignment vertical="center"/>
    </xf>
    <xf numFmtId="0" fontId="23" fillId="0" borderId="0" xfId="29" applyNumberFormat="1" applyFont="1" applyFill="1" applyBorder="1" applyAlignment="1">
      <alignment horizontal="left"/>
    </xf>
    <xf numFmtId="0" fontId="25" fillId="0" borderId="0" xfId="29" applyFont="1" applyFill="1"/>
    <xf numFmtId="0" fontId="22" fillId="0" borderId="0" xfId="29" applyFont="1" applyFill="1" applyBorder="1" applyAlignment="1">
      <alignment horizontal="center"/>
    </xf>
    <xf numFmtId="49" fontId="22" fillId="0" borderId="0" xfId="29" applyNumberFormat="1" applyFont="1" applyFill="1" applyBorder="1" applyAlignment="1">
      <alignment horizontal="center"/>
    </xf>
    <xf numFmtId="49" fontId="21" fillId="0" borderId="0" xfId="29" applyNumberFormat="1" applyFont="1" applyFill="1" applyBorder="1" applyAlignment="1">
      <alignment horizontal="center" vertical="center"/>
    </xf>
    <xf numFmtId="164" fontId="21" fillId="0" borderId="0" xfId="29" applyNumberFormat="1" applyFont="1" applyFill="1" applyBorder="1" applyAlignment="1">
      <alignment horizontal="center"/>
    </xf>
    <xf numFmtId="0" fontId="23" fillId="0" borderId="0" xfId="29" applyFont="1" applyFill="1" applyBorder="1" applyAlignment="1">
      <alignment horizontal="center" vertical="center"/>
    </xf>
    <xf numFmtId="0" fontId="19" fillId="0" borderId="10" xfId="29" applyFont="1" applyBorder="1"/>
    <xf numFmtId="0" fontId="18" fillId="0" borderId="11" xfId="29" applyFont="1" applyBorder="1"/>
    <xf numFmtId="0" fontId="45" fillId="34" borderId="20" xfId="29" applyFont="1" applyFill="1" applyBorder="1" applyAlignment="1">
      <alignment horizontal="center"/>
    </xf>
    <xf numFmtId="0" fontId="23" fillId="0" borderId="30" xfId="29" applyFont="1" applyFill="1" applyBorder="1" applyAlignment="1">
      <alignment horizontal="left" vertical="center"/>
    </xf>
    <xf numFmtId="0" fontId="23" fillId="0" borderId="30" xfId="29" applyFont="1" applyFill="1" applyBorder="1" applyAlignment="1">
      <alignment horizontal="left"/>
    </xf>
    <xf numFmtId="0" fontId="0" fillId="0" borderId="31" xfId="0" applyBorder="1" applyAlignment="1">
      <alignment horizontal="left"/>
    </xf>
    <xf numFmtId="0" fontId="23" fillId="0" borderId="32" xfId="29" applyFont="1" applyFill="1" applyBorder="1" applyAlignment="1">
      <alignment horizontal="left"/>
    </xf>
    <xf numFmtId="0" fontId="23" fillId="0" borderId="30" xfId="29" applyFont="1" applyFill="1" applyBorder="1" applyAlignment="1">
      <alignment horizontal="left" vertical="center" wrapText="1"/>
    </xf>
    <xf numFmtId="0" fontId="23" fillId="0" borderId="0" xfId="29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23" fillId="0" borderId="31" xfId="29" applyFont="1" applyFill="1" applyBorder="1" applyAlignment="1">
      <alignment horizontal="left" vertical="center"/>
    </xf>
    <xf numFmtId="0" fontId="23" fillId="0" borderId="31" xfId="29" applyFont="1" applyFill="1" applyBorder="1" applyAlignment="1">
      <alignment horizontal="left" vertical="center" wrapText="1"/>
    </xf>
    <xf numFmtId="0" fontId="23" fillId="0" borderId="32" xfId="29" applyFont="1" applyFill="1" applyBorder="1" applyAlignment="1">
      <alignment horizontal="left" vertical="center"/>
    </xf>
    <xf numFmtId="0" fontId="23" fillId="0" borderId="32" xfId="29" applyFont="1" applyFill="1" applyBorder="1" applyAlignment="1">
      <alignment horizontal="left" vertical="center" wrapText="1"/>
    </xf>
    <xf numFmtId="0" fontId="23" fillId="0" borderId="33" xfId="29" applyFont="1" applyFill="1" applyBorder="1" applyAlignment="1">
      <alignment horizontal="left" vertical="center"/>
    </xf>
    <xf numFmtId="0" fontId="23" fillId="0" borderId="33" xfId="29" applyFont="1" applyFill="1" applyBorder="1" applyAlignment="1">
      <alignment horizontal="left" vertical="center" wrapText="1"/>
    </xf>
    <xf numFmtId="0" fontId="50" fillId="0" borderId="0" xfId="29" applyFont="1" applyFill="1"/>
    <xf numFmtId="0" fontId="46" fillId="0" borderId="18" xfId="29" applyFont="1" applyBorder="1" applyAlignment="1">
      <alignment horizontal="left"/>
    </xf>
    <xf numFmtId="0" fontId="46" fillId="0" borderId="0" xfId="29" applyFont="1" applyBorder="1" applyAlignment="1">
      <alignment horizontal="left"/>
    </xf>
    <xf numFmtId="0" fontId="49" fillId="0" borderId="0" xfId="29" applyFont="1"/>
    <xf numFmtId="0" fontId="45" fillId="34" borderId="17" xfId="29" applyFont="1" applyFill="1" applyBorder="1" applyAlignment="1">
      <alignment horizontal="center"/>
    </xf>
    <xf numFmtId="0" fontId="23" fillId="34" borderId="12" xfId="29" applyFont="1" applyFill="1" applyBorder="1" applyAlignment="1">
      <alignment horizontal="left" vertical="top" wrapText="1"/>
    </xf>
    <xf numFmtId="0" fontId="0" fillId="0" borderId="33" xfId="0" applyBorder="1" applyAlignment="1">
      <alignment horizontal="left"/>
    </xf>
    <xf numFmtId="0" fontId="23" fillId="34" borderId="13" xfId="29" applyFont="1" applyFill="1" applyBorder="1" applyAlignment="1">
      <alignment horizontal="left" vertical="top" wrapText="1"/>
    </xf>
    <xf numFmtId="0" fontId="23" fillId="34" borderId="19" xfId="29" applyFont="1" applyFill="1" applyBorder="1" applyAlignment="1">
      <alignment horizontal="left" vertical="top" wrapText="1"/>
    </xf>
    <xf numFmtId="0" fontId="45" fillId="34" borderId="16" xfId="29" applyFont="1" applyFill="1" applyBorder="1" applyAlignment="1">
      <alignment horizontal="center"/>
    </xf>
    <xf numFmtId="166" fontId="23" fillId="34" borderId="15" xfId="29" applyNumberFormat="1" applyFont="1" applyFill="1" applyBorder="1" applyAlignment="1">
      <alignment horizontal="center" vertical="center"/>
    </xf>
    <xf numFmtId="166" fontId="23" fillId="34" borderId="18" xfId="29" applyNumberFormat="1" applyFont="1" applyFill="1" applyBorder="1" applyAlignment="1">
      <alignment horizontal="center" vertical="center"/>
    </xf>
    <xf numFmtId="166" fontId="23" fillId="34" borderId="20" xfId="29" applyNumberFormat="1" applyFont="1" applyFill="1" applyBorder="1" applyAlignment="1">
      <alignment horizontal="center" vertical="center"/>
    </xf>
    <xf numFmtId="0" fontId="18" fillId="0" borderId="34" xfId="29" applyFont="1" applyFill="1" applyBorder="1"/>
    <xf numFmtId="0" fontId="23" fillId="33" borderId="34" xfId="0" applyFont="1" applyFill="1" applyBorder="1" applyAlignment="1">
      <alignment horizontal="center" vertical="center" wrapText="1"/>
    </xf>
    <xf numFmtId="0" fontId="23" fillId="0" borderId="0" xfId="29" applyFont="1" applyFill="1" applyBorder="1" applyAlignment="1">
      <alignment horizontal="center" vertical="top" wrapText="1"/>
    </xf>
    <xf numFmtId="0" fontId="47" fillId="0" borderId="0" xfId="29" applyFont="1" applyFill="1" applyBorder="1" applyAlignment="1">
      <alignment horizontal="center" wrapText="1"/>
    </xf>
    <xf numFmtId="0" fontId="47" fillId="0" borderId="0" xfId="29" applyFont="1" applyFill="1" applyBorder="1" applyAlignment="1">
      <alignment horizontal="center"/>
    </xf>
    <xf numFmtId="0" fontId="23" fillId="0" borderId="0" xfId="29" applyNumberFormat="1" applyFont="1" applyFill="1" applyBorder="1" applyAlignment="1">
      <alignment horizontal="center"/>
    </xf>
    <xf numFmtId="165" fontId="23" fillId="0" borderId="0" xfId="29" applyNumberFormat="1" applyFont="1" applyFill="1" applyBorder="1" applyAlignment="1">
      <alignment horizontal="center"/>
    </xf>
    <xf numFmtId="0" fontId="23" fillId="0" borderId="18" xfId="29" applyFont="1" applyFill="1" applyBorder="1" applyAlignment="1">
      <alignment horizontal="center" vertical="top" wrapText="1"/>
    </xf>
    <xf numFmtId="166" fontId="23" fillId="34" borderId="17" xfId="29" applyNumberFormat="1" applyFont="1" applyFill="1" applyBorder="1" applyAlignment="1">
      <alignment vertical="center"/>
    </xf>
    <xf numFmtId="166" fontId="23" fillId="34" borderId="16" xfId="29" applyNumberFormat="1" applyFont="1" applyFill="1" applyBorder="1" applyAlignment="1">
      <alignment horizontal="center" vertical="center"/>
    </xf>
    <xf numFmtId="0" fontId="23" fillId="0" borderId="10" xfId="29" applyFont="1" applyFill="1" applyBorder="1" applyAlignment="1">
      <alignment vertical="top" wrapText="1"/>
    </xf>
    <xf numFmtId="0" fontId="47" fillId="0" borderId="10" xfId="29" applyFont="1" applyFill="1" applyBorder="1" applyAlignment="1">
      <alignment wrapText="1"/>
    </xf>
    <xf numFmtId="0" fontId="47" fillId="0" borderId="10" xfId="29" applyFont="1" applyFill="1" applyBorder="1" applyAlignment="1"/>
    <xf numFmtId="0" fontId="23" fillId="0" borderId="15" xfId="29" applyFont="1" applyFill="1" applyBorder="1" applyAlignment="1">
      <alignment vertical="top" wrapText="1"/>
    </xf>
    <xf numFmtId="0" fontId="23" fillId="0" borderId="10" xfId="29" applyNumberFormat="1" applyFont="1" applyFill="1" applyBorder="1" applyAlignment="1"/>
    <xf numFmtId="165" fontId="23" fillId="0" borderId="10" xfId="29" applyNumberFormat="1" applyFont="1" applyFill="1" applyBorder="1" applyAlignment="1"/>
    <xf numFmtId="0" fontId="23" fillId="0" borderId="14" xfId="29" applyFont="1" applyFill="1" applyBorder="1" applyAlignment="1">
      <alignment horizontal="center" vertical="top" wrapText="1"/>
    </xf>
    <xf numFmtId="0" fontId="23" fillId="0" borderId="11" xfId="29" applyFont="1" applyFill="1" applyBorder="1" applyAlignment="1">
      <alignment horizontal="center" vertical="top" wrapText="1"/>
    </xf>
    <xf numFmtId="0" fontId="47" fillId="0" borderId="11" xfId="29" applyFont="1" applyFill="1" applyBorder="1" applyAlignment="1">
      <alignment horizontal="center" wrapText="1"/>
    </xf>
    <xf numFmtId="0" fontId="47" fillId="0" borderId="11" xfId="29" applyFont="1" applyFill="1" applyBorder="1" applyAlignment="1">
      <alignment horizontal="center"/>
    </xf>
    <xf numFmtId="0" fontId="23" fillId="0" borderId="11" xfId="29" applyNumberFormat="1" applyFont="1" applyFill="1" applyBorder="1" applyAlignment="1">
      <alignment horizontal="center"/>
    </xf>
    <xf numFmtId="165" fontId="23" fillId="0" borderId="11" xfId="29" applyNumberFormat="1" applyFont="1" applyFill="1" applyBorder="1" applyAlignment="1">
      <alignment horizontal="center"/>
    </xf>
    <xf numFmtId="166" fontId="23" fillId="34" borderId="14" xfId="29" applyNumberFormat="1" applyFont="1" applyFill="1" applyBorder="1" applyAlignment="1">
      <alignment horizontal="center" vertical="center"/>
    </xf>
    <xf numFmtId="0" fontId="23" fillId="57" borderId="15" xfId="29" applyFont="1" applyFill="1" applyBorder="1" applyAlignment="1">
      <alignment vertical="top" wrapText="1"/>
    </xf>
    <xf numFmtId="0" fontId="23" fillId="57" borderId="18" xfId="29" applyFont="1" applyFill="1" applyBorder="1" applyAlignment="1">
      <alignment horizontal="center" vertical="top" wrapText="1"/>
    </xf>
    <xf numFmtId="0" fontId="23" fillId="57" borderId="14" xfId="29" applyFont="1" applyFill="1" applyBorder="1" applyAlignment="1">
      <alignment horizontal="center" vertical="top" wrapText="1"/>
    </xf>
    <xf numFmtId="0" fontId="23" fillId="57" borderId="10" xfId="29" applyFont="1" applyFill="1" applyBorder="1" applyAlignment="1">
      <alignment vertical="top" wrapText="1"/>
    </xf>
    <xf numFmtId="0" fontId="23" fillId="57" borderId="0" xfId="29" applyFont="1" applyFill="1" applyBorder="1" applyAlignment="1">
      <alignment horizontal="center" vertical="top" wrapText="1"/>
    </xf>
    <xf numFmtId="0" fontId="23" fillId="57" borderId="11" xfId="29" applyFont="1" applyFill="1" applyBorder="1" applyAlignment="1">
      <alignment horizontal="center" vertical="top" wrapText="1"/>
    </xf>
    <xf numFmtId="0" fontId="47" fillId="57" borderId="10" xfId="29" applyFont="1" applyFill="1" applyBorder="1" applyAlignment="1">
      <alignment wrapText="1"/>
    </xf>
    <xf numFmtId="0" fontId="47" fillId="57" borderId="0" xfId="29" applyFont="1" applyFill="1" applyBorder="1" applyAlignment="1">
      <alignment horizontal="center" wrapText="1"/>
    </xf>
    <xf numFmtId="0" fontId="47" fillId="57" borderId="11" xfId="29" applyFont="1" applyFill="1" applyBorder="1" applyAlignment="1">
      <alignment horizontal="center" wrapText="1"/>
    </xf>
    <xf numFmtId="0" fontId="47" fillId="57" borderId="10" xfId="29" applyFont="1" applyFill="1" applyBorder="1" applyAlignment="1"/>
    <xf numFmtId="0" fontId="47" fillId="57" borderId="0" xfId="29" applyFont="1" applyFill="1" applyBorder="1" applyAlignment="1">
      <alignment horizontal="center"/>
    </xf>
    <xf numFmtId="0" fontId="47" fillId="57" borderId="11" xfId="29" applyFont="1" applyFill="1" applyBorder="1" applyAlignment="1">
      <alignment horizontal="center"/>
    </xf>
    <xf numFmtId="0" fontId="23" fillId="57" borderId="10" xfId="29" applyNumberFormat="1" applyFont="1" applyFill="1" applyBorder="1" applyAlignment="1"/>
    <xf numFmtId="0" fontId="23" fillId="57" borderId="0" xfId="29" applyNumberFormat="1" applyFont="1" applyFill="1" applyBorder="1" applyAlignment="1">
      <alignment horizontal="center"/>
    </xf>
    <xf numFmtId="0" fontId="23" fillId="57" borderId="11" xfId="29" applyNumberFormat="1" applyFont="1" applyFill="1" applyBorder="1" applyAlignment="1">
      <alignment horizontal="center"/>
    </xf>
    <xf numFmtId="165" fontId="23" fillId="57" borderId="10" xfId="29" applyNumberFormat="1" applyFont="1" applyFill="1" applyBorder="1" applyAlignment="1"/>
    <xf numFmtId="165" fontId="23" fillId="57" borderId="0" xfId="29" applyNumberFormat="1" applyFont="1" applyFill="1" applyBorder="1" applyAlignment="1">
      <alignment horizontal="center"/>
    </xf>
    <xf numFmtId="165" fontId="23" fillId="57" borderId="11" xfId="29" applyNumberFormat="1" applyFont="1" applyFill="1" applyBorder="1" applyAlignment="1">
      <alignment horizontal="center"/>
    </xf>
    <xf numFmtId="166" fontId="23" fillId="34" borderId="17" xfId="29" applyNumberFormat="1" applyFont="1" applyFill="1" applyBorder="1" applyAlignment="1">
      <alignment vertical="center" wrapText="1"/>
    </xf>
    <xf numFmtId="0" fontId="20" fillId="0" borderId="0" xfId="0" applyFont="1"/>
    <xf numFmtId="0" fontId="48" fillId="0" borderId="0" xfId="29" applyFont="1" applyFill="1" applyBorder="1" applyAlignment="1">
      <alignment horizontal="center" vertical="center"/>
    </xf>
    <xf numFmtId="0" fontId="51" fillId="0" borderId="0" xfId="29" applyFont="1" applyFill="1" applyBorder="1" applyAlignment="1">
      <alignment vertical="top" wrapText="1"/>
    </xf>
    <xf numFmtId="0" fontId="47" fillId="0" borderId="0" xfId="29" applyFont="1" applyFill="1" applyBorder="1" applyAlignment="1">
      <alignment horizontal="left" vertical="center"/>
    </xf>
    <xf numFmtId="166" fontId="23" fillId="34" borderId="20" xfId="29" applyNumberFormat="1" applyFont="1" applyFill="1" applyBorder="1" applyAlignment="1">
      <alignment vertical="center"/>
    </xf>
    <xf numFmtId="166" fontId="23" fillId="34" borderId="16" xfId="29" applyNumberFormat="1" applyFont="1" applyFill="1" applyBorder="1" applyAlignment="1">
      <alignment vertical="center"/>
    </xf>
    <xf numFmtId="0" fontId="23" fillId="0" borderId="18" xfId="29" applyFont="1" applyFill="1" applyBorder="1" applyAlignment="1">
      <alignment vertical="top" wrapText="1"/>
    </xf>
    <xf numFmtId="0" fontId="23" fillId="0" borderId="0" xfId="29" applyFont="1" applyFill="1" applyBorder="1" applyAlignment="1">
      <alignment vertical="top" wrapText="1"/>
    </xf>
    <xf numFmtId="0" fontId="47" fillId="0" borderId="0" xfId="29" applyFont="1" applyFill="1" applyBorder="1" applyAlignment="1">
      <alignment wrapText="1"/>
    </xf>
    <xf numFmtId="0" fontId="47" fillId="0" borderId="0" xfId="29" applyFont="1" applyFill="1" applyBorder="1" applyAlignment="1"/>
    <xf numFmtId="0" fontId="23" fillId="0" borderId="0" xfId="29" applyNumberFormat="1" applyFont="1" applyFill="1" applyBorder="1" applyAlignment="1"/>
    <xf numFmtId="165" fontId="23" fillId="0" borderId="0" xfId="29" applyNumberFormat="1" applyFont="1" applyFill="1" applyBorder="1" applyAlignment="1"/>
    <xf numFmtId="0" fontId="51" fillId="58" borderId="0" xfId="29" applyFont="1" applyFill="1" applyBorder="1" applyAlignment="1">
      <alignment vertical="top" wrapText="1"/>
    </xf>
    <xf numFmtId="0" fontId="51" fillId="59" borderId="0" xfId="29" applyFont="1" applyFill="1" applyBorder="1" applyAlignment="1">
      <alignment vertical="top" wrapText="1"/>
    </xf>
    <xf numFmtId="0" fontId="51" fillId="60" borderId="0" xfId="29" applyFont="1" applyFill="1" applyBorder="1" applyAlignment="1">
      <alignment vertical="top" wrapText="1"/>
    </xf>
    <xf numFmtId="0" fontId="51" fillId="61" borderId="0" xfId="29" applyFont="1" applyFill="1" applyBorder="1" applyAlignment="1">
      <alignment vertical="top" wrapText="1"/>
    </xf>
    <xf numFmtId="0" fontId="51" fillId="62" borderId="0" xfId="29" applyFont="1" applyFill="1" applyBorder="1" applyAlignment="1">
      <alignment vertical="top" wrapText="1"/>
    </xf>
    <xf numFmtId="0" fontId="51" fillId="63" borderId="0" xfId="29" applyFont="1" applyFill="1" applyBorder="1" applyAlignment="1">
      <alignment vertical="top" wrapText="1"/>
    </xf>
    <xf numFmtId="0" fontId="51" fillId="65" borderId="0" xfId="29" applyFont="1" applyFill="1" applyBorder="1" applyAlignment="1">
      <alignment vertical="top" wrapText="1"/>
    </xf>
    <xf numFmtId="0" fontId="0" fillId="58" borderId="0" xfId="0" applyFill="1" applyAlignment="1">
      <alignment horizontal="left"/>
    </xf>
    <xf numFmtId="0" fontId="51" fillId="66" borderId="0" xfId="29" applyFont="1" applyFill="1" applyBorder="1" applyAlignment="1">
      <alignment vertical="top" wrapText="1"/>
    </xf>
    <xf numFmtId="167" fontId="54" fillId="64" borderId="0" xfId="0" applyNumberFormat="1" applyFont="1" applyFill="1"/>
    <xf numFmtId="0" fontId="0" fillId="0" borderId="0" xfId="0" applyFill="1"/>
    <xf numFmtId="0" fontId="49" fillId="64" borderId="0" xfId="0" applyFont="1" applyFill="1" applyBorder="1"/>
    <xf numFmtId="0" fontId="53" fillId="0" borderId="0" xfId="29" applyFont="1" applyFill="1" applyBorder="1" applyAlignment="1">
      <alignment vertical="center"/>
    </xf>
    <xf numFmtId="166" fontId="23" fillId="34" borderId="20" xfId="29" applyNumberFormat="1" applyFont="1" applyFill="1" applyBorder="1" applyAlignment="1">
      <alignment horizontal="center" vertical="center"/>
    </xf>
    <xf numFmtId="166" fontId="23" fillId="34" borderId="16" xfId="29" applyNumberFormat="1" applyFont="1" applyFill="1" applyBorder="1" applyAlignment="1">
      <alignment horizontal="center" vertical="center"/>
    </xf>
    <xf numFmtId="0" fontId="23" fillId="57" borderId="18" xfId="29" applyFont="1" applyFill="1" applyBorder="1" applyAlignment="1">
      <alignment vertical="top" wrapText="1"/>
    </xf>
    <xf numFmtId="0" fontId="23" fillId="57" borderId="0" xfId="29" applyFont="1" applyFill="1" applyBorder="1" applyAlignment="1">
      <alignment vertical="top" wrapText="1"/>
    </xf>
    <xf numFmtId="0" fontId="47" fillId="57" borderId="0" xfId="29" applyFont="1" applyFill="1" applyBorder="1" applyAlignment="1">
      <alignment wrapText="1"/>
    </xf>
    <xf numFmtId="0" fontId="23" fillId="0" borderId="0" xfId="0" applyFont="1" applyFill="1" applyBorder="1" applyAlignment="1">
      <alignment horizontal="center" vertical="center" wrapText="1"/>
    </xf>
    <xf numFmtId="0" fontId="18" fillId="0" borderId="0" xfId="29" applyFont="1" applyBorder="1" applyAlignment="1">
      <alignment vertical="center" wrapText="1"/>
    </xf>
    <xf numFmtId="0" fontId="18" fillId="0" borderId="34" xfId="29" applyFont="1" applyFill="1" applyBorder="1" applyAlignment="1">
      <alignment wrapText="1"/>
    </xf>
    <xf numFmtId="0" fontId="48" fillId="0" borderId="0" xfId="29" applyFont="1" applyFill="1" applyBorder="1" applyAlignment="1">
      <alignment horizontal="center" vertical="center" wrapText="1"/>
    </xf>
    <xf numFmtId="0" fontId="18" fillId="0" borderId="0" xfId="29" applyFont="1" applyFill="1" applyBorder="1" applyAlignment="1">
      <alignment vertical="center" wrapText="1"/>
    </xf>
    <xf numFmtId="0" fontId="19" fillId="0" borderId="0" xfId="29" applyFont="1" applyFill="1" applyBorder="1" applyAlignment="1">
      <alignment horizontal="center" vertical="center" wrapText="1"/>
    </xf>
    <xf numFmtId="0" fontId="25" fillId="0" borderId="0" xfId="29" applyFont="1" applyFill="1" applyBorder="1" applyAlignment="1">
      <alignment wrapText="1"/>
    </xf>
    <xf numFmtId="0" fontId="19" fillId="0" borderId="0" xfId="29" applyFont="1" applyFill="1" applyBorder="1" applyAlignment="1">
      <alignment wrapText="1"/>
    </xf>
    <xf numFmtId="0" fontId="18" fillId="0" borderId="0" xfId="29" applyFont="1" applyFill="1" applyBorder="1" applyAlignment="1">
      <alignment wrapText="1"/>
    </xf>
    <xf numFmtId="166" fontId="23" fillId="34" borderId="15" xfId="29" applyNumberFormat="1" applyFont="1" applyFill="1" applyBorder="1" applyAlignment="1">
      <alignment horizontal="center" vertical="center" wrapText="1"/>
    </xf>
    <xf numFmtId="166" fontId="23" fillId="34" borderId="18" xfId="29" applyNumberFormat="1" applyFont="1" applyFill="1" applyBorder="1" applyAlignment="1">
      <alignment horizontal="center" vertical="center" wrapText="1"/>
    </xf>
    <xf numFmtId="166" fontId="23" fillId="34" borderId="14" xfId="29" applyNumberFormat="1" applyFont="1" applyFill="1" applyBorder="1" applyAlignment="1">
      <alignment horizontal="center" vertical="center" wrapText="1"/>
    </xf>
    <xf numFmtId="166" fontId="23" fillId="34" borderId="20" xfId="29" applyNumberFormat="1" applyFont="1" applyFill="1" applyBorder="1" applyAlignment="1">
      <alignment horizontal="center" vertical="center" wrapText="1"/>
    </xf>
    <xf numFmtId="166" fontId="23" fillId="34" borderId="20" xfId="29" applyNumberFormat="1" applyFont="1" applyFill="1" applyBorder="1" applyAlignment="1">
      <alignment vertical="center" wrapText="1"/>
    </xf>
    <xf numFmtId="166" fontId="23" fillId="34" borderId="16" xfId="29" applyNumberFormat="1" applyFont="1" applyFill="1" applyBorder="1" applyAlignment="1">
      <alignment horizontal="center" vertical="center" wrapText="1"/>
    </xf>
    <xf numFmtId="0" fontId="50" fillId="0" borderId="0" xfId="29" applyFont="1" applyFill="1" applyAlignment="1">
      <alignment wrapText="1"/>
    </xf>
    <xf numFmtId="0" fontId="23" fillId="0" borderId="10" xfId="29" applyNumberFormat="1" applyFont="1" applyFill="1" applyBorder="1" applyAlignment="1">
      <alignment wrapText="1"/>
    </xf>
    <xf numFmtId="0" fontId="23" fillId="0" borderId="11" xfId="29" applyNumberFormat="1" applyFont="1" applyFill="1" applyBorder="1" applyAlignment="1">
      <alignment horizontal="center" wrapText="1"/>
    </xf>
    <xf numFmtId="0" fontId="23" fillId="0" borderId="0" xfId="29" applyNumberFormat="1" applyFont="1" applyFill="1" applyBorder="1" applyAlignment="1">
      <alignment wrapText="1"/>
    </xf>
    <xf numFmtId="0" fontId="23" fillId="0" borderId="0" xfId="29" applyNumberFormat="1" applyFont="1" applyFill="1" applyBorder="1" applyAlignment="1">
      <alignment horizontal="center" wrapText="1"/>
    </xf>
    <xf numFmtId="0" fontId="23" fillId="57" borderId="10" xfId="29" applyNumberFormat="1" applyFont="1" applyFill="1" applyBorder="1" applyAlignment="1">
      <alignment wrapText="1"/>
    </xf>
    <xf numFmtId="0" fontId="23" fillId="57" borderId="0" xfId="29" applyNumberFormat="1" applyFont="1" applyFill="1" applyBorder="1" applyAlignment="1">
      <alignment wrapText="1"/>
    </xf>
    <xf numFmtId="0" fontId="23" fillId="57" borderId="0" xfId="29" applyNumberFormat="1" applyFont="1" applyFill="1" applyBorder="1" applyAlignment="1">
      <alignment horizontal="center" wrapText="1"/>
    </xf>
    <xf numFmtId="0" fontId="23" fillId="57" borderId="11" xfId="29" applyNumberFormat="1" applyFont="1" applyFill="1" applyBorder="1" applyAlignment="1">
      <alignment horizontal="center" wrapText="1"/>
    </xf>
    <xf numFmtId="0" fontId="25" fillId="0" borderId="0" xfId="29" applyNumberFormat="1" applyFont="1" applyFill="1" applyAlignment="1">
      <alignment wrapText="1"/>
    </xf>
    <xf numFmtId="165" fontId="23" fillId="0" borderId="10" xfId="29" applyNumberFormat="1" applyFont="1" applyFill="1" applyBorder="1" applyAlignment="1">
      <alignment wrapText="1"/>
    </xf>
    <xf numFmtId="165" fontId="23" fillId="0" borderId="11" xfId="29" applyNumberFormat="1" applyFont="1" applyFill="1" applyBorder="1" applyAlignment="1">
      <alignment horizontal="center" wrapText="1"/>
    </xf>
    <xf numFmtId="165" fontId="23" fillId="0" borderId="0" xfId="29" applyNumberFormat="1" applyFont="1" applyFill="1" applyBorder="1" applyAlignment="1">
      <alignment wrapText="1"/>
    </xf>
    <xf numFmtId="165" fontId="23" fillId="0" borderId="0" xfId="29" applyNumberFormat="1" applyFont="1" applyFill="1" applyBorder="1" applyAlignment="1">
      <alignment horizontal="center" wrapText="1"/>
    </xf>
    <xf numFmtId="165" fontId="23" fillId="57" borderId="10" xfId="29" applyNumberFormat="1" applyFont="1" applyFill="1" applyBorder="1" applyAlignment="1">
      <alignment wrapText="1"/>
    </xf>
    <xf numFmtId="165" fontId="23" fillId="57" borderId="0" xfId="29" applyNumberFormat="1" applyFont="1" applyFill="1" applyBorder="1" applyAlignment="1">
      <alignment wrapText="1"/>
    </xf>
    <xf numFmtId="165" fontId="23" fillId="57" borderId="0" xfId="29" applyNumberFormat="1" applyFont="1" applyFill="1" applyBorder="1" applyAlignment="1">
      <alignment horizontal="center" wrapText="1"/>
    </xf>
    <xf numFmtId="165" fontId="23" fillId="57" borderId="11" xfId="29" applyNumberFormat="1" applyFont="1" applyFill="1" applyBorder="1" applyAlignment="1">
      <alignment horizontal="center" wrapText="1"/>
    </xf>
    <xf numFmtId="0" fontId="25" fillId="0" borderId="0" xfId="29" applyFont="1" applyFill="1" applyAlignment="1">
      <alignment wrapText="1"/>
    </xf>
    <xf numFmtId="0" fontId="49" fillId="64" borderId="0" xfId="0" applyFont="1" applyFill="1" applyBorder="1" applyAlignment="1">
      <alignment wrapText="1"/>
    </xf>
    <xf numFmtId="0" fontId="46" fillId="0" borderId="18" xfId="29" applyFont="1" applyFill="1" applyBorder="1" applyAlignment="1">
      <alignment horizontal="left" wrapText="1"/>
    </xf>
    <xf numFmtId="0" fontId="46" fillId="0" borderId="18" xfId="29" applyFont="1" applyBorder="1" applyAlignment="1">
      <alignment horizontal="left" wrapText="1"/>
    </xf>
    <xf numFmtId="0" fontId="46" fillId="0" borderId="0" xfId="29" applyFont="1" applyBorder="1" applyAlignment="1">
      <alignment horizontal="left" wrapText="1"/>
    </xf>
    <xf numFmtId="0" fontId="49" fillId="0" borderId="0" xfId="29" applyFont="1" applyAlignment="1">
      <alignment wrapText="1"/>
    </xf>
    <xf numFmtId="0" fontId="0" fillId="0" borderId="31" xfId="0" applyBorder="1" applyAlignment="1">
      <alignment horizontal="left" wrapText="1"/>
    </xf>
    <xf numFmtId="0" fontId="0" fillId="0" borderId="33" xfId="0" applyBorder="1" applyAlignment="1">
      <alignment horizontal="left" wrapText="1"/>
    </xf>
    <xf numFmtId="0" fontId="23" fillId="0" borderId="32" xfId="29" applyFont="1" applyFill="1" applyBorder="1" applyAlignment="1">
      <alignment horizontal="left" wrapText="1"/>
    </xf>
    <xf numFmtId="0" fontId="23" fillId="0" borderId="30" xfId="29" applyFont="1" applyFill="1" applyBorder="1" applyAlignment="1">
      <alignment horizontal="left" wrapText="1"/>
    </xf>
    <xf numFmtId="0" fontId="23" fillId="0" borderId="35" xfId="29" applyFont="1" applyFill="1" applyBorder="1" applyAlignment="1">
      <alignment horizontal="left" wrapText="1"/>
    </xf>
    <xf numFmtId="0" fontId="25" fillId="0" borderId="0" xfId="29" applyFont="1" applyBorder="1" applyAlignment="1">
      <alignment wrapText="1"/>
    </xf>
    <xf numFmtId="0" fontId="23" fillId="0" borderId="0" xfId="29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wrapText="1"/>
    </xf>
    <xf numFmtId="0" fontId="27" fillId="0" borderId="0" xfId="29" applyFont="1" applyFill="1" applyBorder="1" applyAlignment="1">
      <alignment wrapText="1"/>
    </xf>
    <xf numFmtId="0" fontId="23" fillId="0" borderId="0" xfId="29" applyFont="1" applyFill="1" applyBorder="1" applyAlignment="1">
      <alignment horizontal="center" vertical="center" wrapText="1"/>
    </xf>
    <xf numFmtId="0" fontId="18" fillId="0" borderId="0" xfId="29" applyFont="1" applyBorder="1" applyAlignment="1">
      <alignment wrapText="1"/>
    </xf>
    <xf numFmtId="0" fontId="19" fillId="0" borderId="0" xfId="29" applyFont="1" applyBorder="1" applyAlignment="1">
      <alignment wrapText="1"/>
    </xf>
    <xf numFmtId="0" fontId="23" fillId="0" borderId="0" xfId="0" applyFont="1" applyFill="1" applyBorder="1" applyAlignment="1">
      <alignment wrapText="1"/>
    </xf>
    <xf numFmtId="49" fontId="26" fillId="0" borderId="0" xfId="29" applyNumberFormat="1" applyFont="1" applyFill="1" applyBorder="1" applyAlignment="1">
      <alignment horizontal="center" vertical="center" wrapText="1"/>
    </xf>
    <xf numFmtId="49" fontId="21" fillId="0" borderId="0" xfId="29" applyNumberFormat="1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left" wrapText="1"/>
    </xf>
    <xf numFmtId="49" fontId="22" fillId="0" borderId="0" xfId="29" applyNumberFormat="1" applyFont="1" applyFill="1" applyBorder="1" applyAlignment="1">
      <alignment horizontal="center" wrapText="1"/>
    </xf>
    <xf numFmtId="0" fontId="23" fillId="0" borderId="0" xfId="29" applyNumberFormat="1" applyFont="1" applyFill="1" applyBorder="1" applyAlignment="1">
      <alignment horizontal="left" wrapText="1"/>
    </xf>
    <xf numFmtId="165" fontId="23" fillId="0" borderId="0" xfId="29" applyNumberFormat="1" applyFont="1" applyFill="1" applyBorder="1" applyAlignment="1">
      <alignment horizontal="left" wrapText="1"/>
    </xf>
    <xf numFmtId="164" fontId="21" fillId="0" borderId="0" xfId="29" applyNumberFormat="1" applyFont="1" applyFill="1" applyBorder="1" applyAlignment="1">
      <alignment horizontal="center" wrapText="1"/>
    </xf>
    <xf numFmtId="0" fontId="22" fillId="0" borderId="0" xfId="29" applyFont="1" applyFill="1" applyBorder="1" applyAlignment="1">
      <alignment horizontal="center" wrapText="1"/>
    </xf>
    <xf numFmtId="0" fontId="18" fillId="0" borderId="0" xfId="29" applyFont="1" applyAlignment="1">
      <alignment wrapText="1"/>
    </xf>
    <xf numFmtId="0" fontId="19" fillId="0" borderId="10" xfId="29" applyFont="1" applyBorder="1" applyAlignment="1">
      <alignment wrapText="1"/>
    </xf>
    <xf numFmtId="0" fontId="23" fillId="0" borderId="15" xfId="29" applyFont="1" applyFill="1" applyBorder="1" applyAlignment="1">
      <alignment horizontal="left" vertical="top" wrapText="1"/>
    </xf>
    <xf numFmtId="0" fontId="23" fillId="0" borderId="14" xfId="29" applyFont="1" applyFill="1" applyBorder="1" applyAlignment="1">
      <alignment horizontal="left" vertical="top" wrapText="1"/>
    </xf>
    <xf numFmtId="0" fontId="23" fillId="0" borderId="18" xfId="29" applyFont="1" applyFill="1" applyBorder="1" applyAlignment="1">
      <alignment horizontal="left" vertical="top" wrapText="1"/>
    </xf>
    <xf numFmtId="0" fontId="23" fillId="0" borderId="10" xfId="29" applyFont="1" applyFill="1" applyBorder="1" applyAlignment="1">
      <alignment horizontal="left" vertical="top" wrapText="1"/>
    </xf>
    <xf numFmtId="0" fontId="23" fillId="0" borderId="11" xfId="29" applyFont="1" applyFill="1" applyBorder="1" applyAlignment="1">
      <alignment horizontal="left" vertical="top" wrapText="1"/>
    </xf>
    <xf numFmtId="0" fontId="47" fillId="0" borderId="10" xfId="29" applyFont="1" applyFill="1" applyBorder="1" applyAlignment="1">
      <alignment horizontal="left" wrapText="1"/>
    </xf>
    <xf numFmtId="0" fontId="47" fillId="0" borderId="11" xfId="29" applyFont="1" applyFill="1" applyBorder="1" applyAlignment="1">
      <alignment horizontal="left" wrapText="1"/>
    </xf>
    <xf numFmtId="0" fontId="47" fillId="0" borderId="0" xfId="29" applyFont="1" applyFill="1" applyBorder="1" applyAlignment="1">
      <alignment horizontal="left" wrapText="1"/>
    </xf>
    <xf numFmtId="0" fontId="23" fillId="0" borderId="10" xfId="29" applyNumberFormat="1" applyFont="1" applyFill="1" applyBorder="1" applyAlignment="1">
      <alignment horizontal="left" wrapText="1"/>
    </xf>
    <xf numFmtId="0" fontId="23" fillId="0" borderId="11" xfId="29" applyNumberFormat="1" applyFont="1" applyFill="1" applyBorder="1" applyAlignment="1">
      <alignment horizontal="left" wrapText="1"/>
    </xf>
    <xf numFmtId="165" fontId="23" fillId="0" borderId="10" xfId="29" applyNumberFormat="1" applyFont="1" applyFill="1" applyBorder="1" applyAlignment="1">
      <alignment horizontal="left" wrapText="1"/>
    </xf>
    <xf numFmtId="165" fontId="23" fillId="0" borderId="11" xfId="29" applyNumberFormat="1" applyFont="1" applyFill="1" applyBorder="1" applyAlignment="1">
      <alignment horizontal="left" wrapText="1"/>
    </xf>
    <xf numFmtId="166" fontId="23" fillId="34" borderId="16" xfId="29" applyNumberFormat="1" applyFont="1" applyFill="1" applyBorder="1" applyAlignment="1">
      <alignment vertical="center" wrapText="1"/>
    </xf>
    <xf numFmtId="166" fontId="23" fillId="34" borderId="17" xfId="29" applyNumberFormat="1" applyFont="1" applyFill="1" applyBorder="1" applyAlignment="1">
      <alignment horizontal="center" vertical="center" wrapText="1"/>
    </xf>
    <xf numFmtId="0" fontId="23" fillId="34" borderId="17" xfId="29" applyFont="1" applyFill="1" applyBorder="1" applyAlignment="1">
      <alignment horizontal="left" vertical="top" wrapText="1"/>
    </xf>
    <xf numFmtId="0" fontId="23" fillId="34" borderId="16" xfId="29" applyFont="1" applyFill="1" applyBorder="1" applyAlignment="1">
      <alignment horizontal="left" vertical="top" wrapText="1"/>
    </xf>
    <xf numFmtId="166" fontId="23" fillId="34" borderId="34" xfId="29" applyNumberFormat="1" applyFont="1" applyFill="1" applyBorder="1" applyAlignment="1">
      <alignment vertical="center" wrapText="1"/>
    </xf>
    <xf numFmtId="166" fontId="23" fillId="34" borderId="36" xfId="29" applyNumberFormat="1" applyFont="1" applyFill="1" applyBorder="1" applyAlignment="1">
      <alignment horizontal="center" vertical="center" wrapText="1"/>
    </xf>
    <xf numFmtId="0" fontId="23" fillId="0" borderId="36" xfId="29" applyFont="1" applyFill="1" applyBorder="1" applyAlignment="1">
      <alignment horizontal="left" vertical="top" wrapText="1"/>
    </xf>
    <xf numFmtId="0" fontId="23" fillId="0" borderId="37" xfId="29" applyFont="1" applyFill="1" applyBorder="1" applyAlignment="1">
      <alignment horizontal="left" vertical="top" wrapText="1"/>
    </xf>
    <xf numFmtId="0" fontId="47" fillId="0" borderId="37" xfId="29" applyFont="1" applyFill="1" applyBorder="1" applyAlignment="1">
      <alignment horizontal="left" wrapText="1"/>
    </xf>
    <xf numFmtId="0" fontId="23" fillId="0" borderId="37" xfId="29" applyNumberFormat="1" applyFont="1" applyFill="1" applyBorder="1" applyAlignment="1">
      <alignment horizontal="left" wrapText="1"/>
    </xf>
    <xf numFmtId="165" fontId="23" fillId="0" borderId="37" xfId="29" applyNumberFormat="1" applyFont="1" applyFill="1" applyBorder="1" applyAlignment="1">
      <alignment horizontal="left" wrapText="1"/>
    </xf>
    <xf numFmtId="0" fontId="23" fillId="34" borderId="38" xfId="29" applyFont="1" applyFill="1" applyBorder="1" applyAlignment="1">
      <alignment horizontal="left" vertical="top" wrapText="1"/>
    </xf>
    <xf numFmtId="166" fontId="23" fillId="34" borderId="34" xfId="29" applyNumberFormat="1" applyFont="1" applyFill="1" applyBorder="1" applyAlignment="1">
      <alignment horizontal="center" vertical="center" wrapText="1"/>
    </xf>
    <xf numFmtId="0" fontId="0" fillId="33" borderId="35" xfId="0" applyFill="1" applyBorder="1" applyAlignment="1">
      <alignment vertical="top"/>
    </xf>
    <xf numFmtId="0" fontId="0" fillId="33" borderId="35" xfId="0" applyFill="1" applyBorder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3" fontId="0" fillId="0" borderId="0" xfId="0" applyNumberFormat="1" applyAlignment="1">
      <alignment horizontal="right" vertical="top"/>
    </xf>
    <xf numFmtId="167" fontId="0" fillId="0" borderId="0" xfId="0" applyNumberFormat="1" applyAlignment="1">
      <alignment horizontal="right" vertical="top"/>
    </xf>
    <xf numFmtId="0" fontId="0" fillId="33" borderId="0" xfId="0" applyFill="1" applyBorder="1" applyAlignment="1">
      <alignment vertical="top"/>
    </xf>
    <xf numFmtId="0" fontId="0" fillId="67" borderId="0" xfId="0" applyNumberFormat="1" applyFill="1"/>
    <xf numFmtId="49" fontId="0" fillId="0" borderId="0" xfId="0" applyNumberFormat="1" applyAlignment="1">
      <alignment vertical="top"/>
    </xf>
    <xf numFmtId="0" fontId="0" fillId="58" borderId="0" xfId="0" applyFill="1"/>
    <xf numFmtId="0" fontId="0" fillId="68" borderId="35" xfId="0" applyFill="1" applyBorder="1" applyAlignment="1">
      <alignment vertical="top"/>
    </xf>
    <xf numFmtId="0" fontId="0" fillId="69" borderId="35" xfId="0" applyFill="1" applyBorder="1" applyAlignment="1">
      <alignment vertical="top"/>
    </xf>
    <xf numFmtId="49" fontId="20" fillId="0" borderId="0" xfId="0" applyNumberFormat="1" applyFont="1" applyAlignment="1">
      <alignment vertical="top"/>
    </xf>
    <xf numFmtId="0" fontId="48" fillId="33" borderId="17" xfId="29" applyFont="1" applyFill="1" applyBorder="1" applyAlignment="1">
      <alignment horizontal="center" vertical="center" wrapText="1"/>
    </xf>
    <xf numFmtId="0" fontId="48" fillId="33" borderId="20" xfId="29" applyFont="1" applyFill="1" applyBorder="1" applyAlignment="1">
      <alignment horizontal="center" vertical="center" wrapText="1"/>
    </xf>
    <xf numFmtId="0" fontId="48" fillId="33" borderId="16" xfId="29" applyFont="1" applyFill="1" applyBorder="1" applyAlignment="1">
      <alignment horizontal="center" vertical="center" wrapText="1"/>
    </xf>
    <xf numFmtId="166" fontId="23" fillId="34" borderId="17" xfId="29" applyNumberFormat="1" applyFont="1" applyFill="1" applyBorder="1" applyAlignment="1">
      <alignment horizontal="center" vertical="center" wrapText="1"/>
    </xf>
    <xf numFmtId="166" fontId="23" fillId="34" borderId="16" xfId="29" applyNumberFormat="1" applyFont="1" applyFill="1" applyBorder="1" applyAlignment="1">
      <alignment horizontal="center" vertical="center" wrapText="1"/>
    </xf>
    <xf numFmtId="166" fontId="23" fillId="34" borderId="17" xfId="29" applyNumberFormat="1" applyFont="1" applyFill="1" applyBorder="1" applyAlignment="1">
      <alignment horizontal="center" vertical="center"/>
    </xf>
    <xf numFmtId="166" fontId="23" fillId="34" borderId="20" xfId="29" applyNumberFormat="1" applyFont="1" applyFill="1" applyBorder="1" applyAlignment="1">
      <alignment horizontal="center" vertical="center"/>
    </xf>
    <xf numFmtId="166" fontId="23" fillId="34" borderId="16" xfId="29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 wrapText="1"/>
    </xf>
    <xf numFmtId="0" fontId="48" fillId="33" borderId="17" xfId="29" applyFont="1" applyFill="1" applyBorder="1" applyAlignment="1">
      <alignment horizontal="center" vertical="center"/>
    </xf>
    <xf numFmtId="0" fontId="48" fillId="33" borderId="20" xfId="29" applyFont="1" applyFill="1" applyBorder="1" applyAlignment="1">
      <alignment horizontal="center" vertical="center"/>
    </xf>
    <xf numFmtId="0" fontId="48" fillId="33" borderId="16" xfId="29" applyFont="1" applyFill="1" applyBorder="1" applyAlignment="1">
      <alignment horizontal="center" vertical="center"/>
    </xf>
    <xf numFmtId="166" fontId="52" fillId="34" borderId="17" xfId="29" applyNumberFormat="1" applyFont="1" applyFill="1" applyBorder="1" applyAlignment="1">
      <alignment horizontal="center" vertical="center"/>
    </xf>
    <xf numFmtId="166" fontId="52" fillId="34" borderId="20" xfId="29" applyNumberFormat="1" applyFont="1" applyFill="1" applyBorder="1" applyAlignment="1">
      <alignment horizontal="center" vertical="center"/>
    </xf>
    <xf numFmtId="166" fontId="52" fillId="34" borderId="16" xfId="29" applyNumberFormat="1" applyFont="1" applyFill="1" applyBorder="1" applyAlignment="1">
      <alignment horizontal="center" vertical="center"/>
    </xf>
    <xf numFmtId="0" fontId="20" fillId="0" borderId="0" xfId="0" applyFont="1" applyAlignment="1">
      <alignment vertical="top"/>
    </xf>
  </cellXfs>
  <cellStyles count="686">
    <cellStyle name="20 % - Accent1 10" xfId="30"/>
    <cellStyle name="20 % - Accent1 11" xfId="31"/>
    <cellStyle name="20 % - Accent1 12" xfId="32"/>
    <cellStyle name="20 % - Accent1 13" xfId="33"/>
    <cellStyle name="20 % - Accent1 14" xfId="34"/>
    <cellStyle name="20 % - Accent1 15" xfId="35"/>
    <cellStyle name="20 % - Accent1 16" xfId="36"/>
    <cellStyle name="20 % - Accent1 2" xfId="37"/>
    <cellStyle name="20 % - Accent1 3" xfId="38"/>
    <cellStyle name="20 % - Accent1 3 10" xfId="39"/>
    <cellStyle name="20 % - Accent1 3 11" xfId="40"/>
    <cellStyle name="20 % - Accent1 3 12" xfId="41"/>
    <cellStyle name="20 % - Accent1 3 13" xfId="42"/>
    <cellStyle name="20 % - Accent1 3 2" xfId="43"/>
    <cellStyle name="20 % - Accent1 3 3" xfId="44"/>
    <cellStyle name="20 % - Accent1 3 4" xfId="45"/>
    <cellStyle name="20 % - Accent1 3 5" xfId="46"/>
    <cellStyle name="20 % - Accent1 3 6" xfId="47"/>
    <cellStyle name="20 % - Accent1 3 7" xfId="48"/>
    <cellStyle name="20 % - Accent1 3 8" xfId="49"/>
    <cellStyle name="20 % - Accent1 3 9" xfId="50"/>
    <cellStyle name="20 % - Accent1 4" xfId="51"/>
    <cellStyle name="20 % - Accent1 5" xfId="52"/>
    <cellStyle name="20 % - Accent1 6" xfId="53"/>
    <cellStyle name="20 % - Accent1 7" xfId="54"/>
    <cellStyle name="20 % - Accent1 8" xfId="55"/>
    <cellStyle name="20 % - Accent1 9" xfId="56"/>
    <cellStyle name="20 % - Accent2 10" xfId="57"/>
    <cellStyle name="20 % - Accent2 11" xfId="58"/>
    <cellStyle name="20 % - Accent2 12" xfId="59"/>
    <cellStyle name="20 % - Accent2 13" xfId="60"/>
    <cellStyle name="20 % - Accent2 14" xfId="61"/>
    <cellStyle name="20 % - Accent2 15" xfId="62"/>
    <cellStyle name="20 % - Accent2 16" xfId="63"/>
    <cellStyle name="20 % - Accent2 2" xfId="64"/>
    <cellStyle name="20 % - Accent2 3" xfId="65"/>
    <cellStyle name="20 % - Accent2 3 10" xfId="66"/>
    <cellStyle name="20 % - Accent2 3 11" xfId="67"/>
    <cellStyle name="20 % - Accent2 3 12" xfId="68"/>
    <cellStyle name="20 % - Accent2 3 13" xfId="69"/>
    <cellStyle name="20 % - Accent2 3 2" xfId="70"/>
    <cellStyle name="20 % - Accent2 3 3" xfId="71"/>
    <cellStyle name="20 % - Accent2 3 4" xfId="72"/>
    <cellStyle name="20 % - Accent2 3 5" xfId="73"/>
    <cellStyle name="20 % - Accent2 3 6" xfId="74"/>
    <cellStyle name="20 % - Accent2 3 7" xfId="75"/>
    <cellStyle name="20 % - Accent2 3 8" xfId="76"/>
    <cellStyle name="20 % - Accent2 3 9" xfId="77"/>
    <cellStyle name="20 % - Accent2 4" xfId="78"/>
    <cellStyle name="20 % - Accent2 5" xfId="79"/>
    <cellStyle name="20 % - Accent2 6" xfId="80"/>
    <cellStyle name="20 % - Accent2 7" xfId="81"/>
    <cellStyle name="20 % - Accent2 8" xfId="82"/>
    <cellStyle name="20 % - Accent2 9" xfId="83"/>
    <cellStyle name="20 % - Accent3 10" xfId="84"/>
    <cellStyle name="20 % - Accent3 11" xfId="85"/>
    <cellStyle name="20 % - Accent3 12" xfId="86"/>
    <cellStyle name="20 % - Accent3 13" xfId="87"/>
    <cellStyle name="20 % - Accent3 14" xfId="88"/>
    <cellStyle name="20 % - Accent3 15" xfId="89"/>
    <cellStyle name="20 % - Accent3 16" xfId="90"/>
    <cellStyle name="20 % - Accent3 2" xfId="91"/>
    <cellStyle name="20 % - Accent3 3" xfId="92"/>
    <cellStyle name="20 % - Accent3 3 10" xfId="93"/>
    <cellStyle name="20 % - Accent3 3 11" xfId="94"/>
    <cellStyle name="20 % - Accent3 3 12" xfId="95"/>
    <cellStyle name="20 % - Accent3 3 13" xfId="96"/>
    <cellStyle name="20 % - Accent3 3 2" xfId="97"/>
    <cellStyle name="20 % - Accent3 3 3" xfId="98"/>
    <cellStyle name="20 % - Accent3 3 4" xfId="99"/>
    <cellStyle name="20 % - Accent3 3 5" xfId="100"/>
    <cellStyle name="20 % - Accent3 3 6" xfId="101"/>
    <cellStyle name="20 % - Accent3 3 7" xfId="102"/>
    <cellStyle name="20 % - Accent3 3 8" xfId="103"/>
    <cellStyle name="20 % - Accent3 3 9" xfId="104"/>
    <cellStyle name="20 % - Accent3 4" xfId="105"/>
    <cellStyle name="20 % - Accent3 5" xfId="106"/>
    <cellStyle name="20 % - Accent3 6" xfId="107"/>
    <cellStyle name="20 % - Accent3 7" xfId="108"/>
    <cellStyle name="20 % - Accent3 8" xfId="109"/>
    <cellStyle name="20 % - Accent3 9" xfId="110"/>
    <cellStyle name="20 % - Accent4 10" xfId="111"/>
    <cellStyle name="20 % - Accent4 11" xfId="112"/>
    <cellStyle name="20 % - Accent4 12" xfId="113"/>
    <cellStyle name="20 % - Accent4 13" xfId="114"/>
    <cellStyle name="20 % - Accent4 14" xfId="115"/>
    <cellStyle name="20 % - Accent4 15" xfId="116"/>
    <cellStyle name="20 % - Accent4 16" xfId="117"/>
    <cellStyle name="20 % - Accent4 2" xfId="118"/>
    <cellStyle name="20 % - Accent4 3" xfId="119"/>
    <cellStyle name="20 % - Accent4 3 10" xfId="120"/>
    <cellStyle name="20 % - Accent4 3 11" xfId="121"/>
    <cellStyle name="20 % - Accent4 3 12" xfId="122"/>
    <cellStyle name="20 % - Accent4 3 13" xfId="123"/>
    <cellStyle name="20 % - Accent4 3 2" xfId="124"/>
    <cellStyle name="20 % - Accent4 3 3" xfId="125"/>
    <cellStyle name="20 % - Accent4 3 4" xfId="126"/>
    <cellStyle name="20 % - Accent4 3 5" xfId="127"/>
    <cellStyle name="20 % - Accent4 3 6" xfId="128"/>
    <cellStyle name="20 % - Accent4 3 7" xfId="129"/>
    <cellStyle name="20 % - Accent4 3 8" xfId="130"/>
    <cellStyle name="20 % - Accent4 3 9" xfId="131"/>
    <cellStyle name="20 % - Accent4 4" xfId="132"/>
    <cellStyle name="20 % - Accent4 5" xfId="133"/>
    <cellStyle name="20 % - Accent4 6" xfId="134"/>
    <cellStyle name="20 % - Accent4 7" xfId="135"/>
    <cellStyle name="20 % - Accent4 8" xfId="136"/>
    <cellStyle name="20 % - Accent4 9" xfId="137"/>
    <cellStyle name="20 % - Accent5 10" xfId="138"/>
    <cellStyle name="20 % - Accent5 11" xfId="139"/>
    <cellStyle name="20 % - Accent5 12" xfId="140"/>
    <cellStyle name="20 % - Accent5 13" xfId="141"/>
    <cellStyle name="20 % - Accent5 14" xfId="142"/>
    <cellStyle name="20 % - Accent5 15" xfId="143"/>
    <cellStyle name="20 % - Accent5 16" xfId="144"/>
    <cellStyle name="20 % - Accent5 2" xfId="145"/>
    <cellStyle name="20 % - Accent5 3" xfId="146"/>
    <cellStyle name="20 % - Accent5 3 10" xfId="147"/>
    <cellStyle name="20 % - Accent5 3 11" xfId="148"/>
    <cellStyle name="20 % - Accent5 3 12" xfId="149"/>
    <cellStyle name="20 % - Accent5 3 13" xfId="150"/>
    <cellStyle name="20 % - Accent5 3 2" xfId="151"/>
    <cellStyle name="20 % - Accent5 3 3" xfId="152"/>
    <cellStyle name="20 % - Accent5 3 4" xfId="153"/>
    <cellStyle name="20 % - Accent5 3 5" xfId="154"/>
    <cellStyle name="20 % - Accent5 3 6" xfId="155"/>
    <cellStyle name="20 % - Accent5 3 7" xfId="156"/>
    <cellStyle name="20 % - Accent5 3 8" xfId="157"/>
    <cellStyle name="20 % - Accent5 3 9" xfId="158"/>
    <cellStyle name="20 % - Accent5 4" xfId="159"/>
    <cellStyle name="20 % - Accent5 5" xfId="160"/>
    <cellStyle name="20 % - Accent5 6" xfId="161"/>
    <cellStyle name="20 % - Accent5 7" xfId="162"/>
    <cellStyle name="20 % - Accent5 8" xfId="163"/>
    <cellStyle name="20 % - Accent5 9" xfId="164"/>
    <cellStyle name="20 % - Accent6 10" xfId="165"/>
    <cellStyle name="20 % - Accent6 11" xfId="166"/>
    <cellStyle name="20 % - Accent6 12" xfId="167"/>
    <cellStyle name="20 % - Accent6 13" xfId="168"/>
    <cellStyle name="20 % - Accent6 14" xfId="169"/>
    <cellStyle name="20 % - Accent6 15" xfId="170"/>
    <cellStyle name="20 % - Accent6 16" xfId="171"/>
    <cellStyle name="20 % - Accent6 2" xfId="172"/>
    <cellStyle name="20 % - Accent6 3" xfId="173"/>
    <cellStyle name="20 % - Accent6 3 10" xfId="174"/>
    <cellStyle name="20 % - Accent6 3 11" xfId="175"/>
    <cellStyle name="20 % - Accent6 3 12" xfId="176"/>
    <cellStyle name="20 % - Accent6 3 13" xfId="177"/>
    <cellStyle name="20 % - Accent6 3 2" xfId="178"/>
    <cellStyle name="20 % - Accent6 3 3" xfId="179"/>
    <cellStyle name="20 % - Accent6 3 4" xfId="180"/>
    <cellStyle name="20 % - Accent6 3 5" xfId="181"/>
    <cellStyle name="20 % - Accent6 3 6" xfId="182"/>
    <cellStyle name="20 % - Accent6 3 7" xfId="183"/>
    <cellStyle name="20 % - Accent6 3 8" xfId="184"/>
    <cellStyle name="20 % - Accent6 3 9" xfId="185"/>
    <cellStyle name="20 % - Accent6 4" xfId="186"/>
    <cellStyle name="20 % - Accent6 5" xfId="187"/>
    <cellStyle name="20 % - Accent6 6" xfId="188"/>
    <cellStyle name="20 % - Accent6 7" xfId="189"/>
    <cellStyle name="20 % - Accent6 8" xfId="190"/>
    <cellStyle name="20 % - Accent6 9" xfId="191"/>
    <cellStyle name="40 % - Accent1 10" xfId="192"/>
    <cellStyle name="40 % - Accent1 11" xfId="193"/>
    <cellStyle name="40 % - Accent1 12" xfId="194"/>
    <cellStyle name="40 % - Accent1 13" xfId="195"/>
    <cellStyle name="40 % - Accent1 14" xfId="196"/>
    <cellStyle name="40 % - Accent1 15" xfId="197"/>
    <cellStyle name="40 % - Accent1 16" xfId="198"/>
    <cellStyle name="40 % - Accent1 2" xfId="199"/>
    <cellStyle name="40 % - Accent1 3" xfId="200"/>
    <cellStyle name="40 % - Accent1 3 10" xfId="201"/>
    <cellStyle name="40 % - Accent1 3 11" xfId="202"/>
    <cellStyle name="40 % - Accent1 3 12" xfId="203"/>
    <cellStyle name="40 % - Accent1 3 13" xfId="204"/>
    <cellStyle name="40 % - Accent1 3 2" xfId="205"/>
    <cellStyle name="40 % - Accent1 3 3" xfId="206"/>
    <cellStyle name="40 % - Accent1 3 4" xfId="207"/>
    <cellStyle name="40 % - Accent1 3 5" xfId="208"/>
    <cellStyle name="40 % - Accent1 3 6" xfId="209"/>
    <cellStyle name="40 % - Accent1 3 7" xfId="210"/>
    <cellStyle name="40 % - Accent1 3 8" xfId="211"/>
    <cellStyle name="40 % - Accent1 3 9" xfId="212"/>
    <cellStyle name="40 % - Accent1 4" xfId="213"/>
    <cellStyle name="40 % - Accent1 5" xfId="214"/>
    <cellStyle name="40 % - Accent1 6" xfId="215"/>
    <cellStyle name="40 % - Accent1 7" xfId="216"/>
    <cellStyle name="40 % - Accent1 8" xfId="217"/>
    <cellStyle name="40 % - Accent1 9" xfId="218"/>
    <cellStyle name="40 % - Accent2 10" xfId="219"/>
    <cellStyle name="40 % - Accent2 11" xfId="220"/>
    <cellStyle name="40 % - Accent2 12" xfId="221"/>
    <cellStyle name="40 % - Accent2 13" xfId="222"/>
    <cellStyle name="40 % - Accent2 14" xfId="223"/>
    <cellStyle name="40 % - Accent2 15" xfId="224"/>
    <cellStyle name="40 % - Accent2 16" xfId="225"/>
    <cellStyle name="40 % - Accent2 2" xfId="226"/>
    <cellStyle name="40 % - Accent2 3" xfId="227"/>
    <cellStyle name="40 % - Accent2 3 10" xfId="228"/>
    <cellStyle name="40 % - Accent2 3 11" xfId="229"/>
    <cellStyle name="40 % - Accent2 3 12" xfId="230"/>
    <cellStyle name="40 % - Accent2 3 13" xfId="231"/>
    <cellStyle name="40 % - Accent2 3 2" xfId="232"/>
    <cellStyle name="40 % - Accent2 3 3" xfId="233"/>
    <cellStyle name="40 % - Accent2 3 4" xfId="234"/>
    <cellStyle name="40 % - Accent2 3 5" xfId="235"/>
    <cellStyle name="40 % - Accent2 3 6" xfId="236"/>
    <cellStyle name="40 % - Accent2 3 7" xfId="237"/>
    <cellStyle name="40 % - Accent2 3 8" xfId="238"/>
    <cellStyle name="40 % - Accent2 3 9" xfId="239"/>
    <cellStyle name="40 % - Accent2 4" xfId="240"/>
    <cellStyle name="40 % - Accent2 5" xfId="241"/>
    <cellStyle name="40 % - Accent2 6" xfId="242"/>
    <cellStyle name="40 % - Accent2 7" xfId="243"/>
    <cellStyle name="40 % - Accent2 8" xfId="244"/>
    <cellStyle name="40 % - Accent2 9" xfId="245"/>
    <cellStyle name="40 % - Accent3 10" xfId="246"/>
    <cellStyle name="40 % - Accent3 11" xfId="247"/>
    <cellStyle name="40 % - Accent3 12" xfId="248"/>
    <cellStyle name="40 % - Accent3 13" xfId="249"/>
    <cellStyle name="40 % - Accent3 14" xfId="250"/>
    <cellStyle name="40 % - Accent3 15" xfId="251"/>
    <cellStyle name="40 % - Accent3 16" xfId="252"/>
    <cellStyle name="40 % - Accent3 2" xfId="253"/>
    <cellStyle name="40 % - Accent3 3" xfId="254"/>
    <cellStyle name="40 % - Accent3 3 10" xfId="255"/>
    <cellStyle name="40 % - Accent3 3 11" xfId="256"/>
    <cellStyle name="40 % - Accent3 3 12" xfId="257"/>
    <cellStyle name="40 % - Accent3 3 13" xfId="258"/>
    <cellStyle name="40 % - Accent3 3 2" xfId="259"/>
    <cellStyle name="40 % - Accent3 3 3" xfId="260"/>
    <cellStyle name="40 % - Accent3 3 4" xfId="261"/>
    <cellStyle name="40 % - Accent3 3 5" xfId="262"/>
    <cellStyle name="40 % - Accent3 3 6" xfId="263"/>
    <cellStyle name="40 % - Accent3 3 7" xfId="264"/>
    <cellStyle name="40 % - Accent3 3 8" xfId="265"/>
    <cellStyle name="40 % - Accent3 3 9" xfId="266"/>
    <cellStyle name="40 % - Accent3 4" xfId="267"/>
    <cellStyle name="40 % - Accent3 5" xfId="268"/>
    <cellStyle name="40 % - Accent3 6" xfId="269"/>
    <cellStyle name="40 % - Accent3 7" xfId="270"/>
    <cellStyle name="40 % - Accent3 8" xfId="271"/>
    <cellStyle name="40 % - Accent3 9" xfId="272"/>
    <cellStyle name="40 % - Accent4 10" xfId="273"/>
    <cellStyle name="40 % - Accent4 11" xfId="274"/>
    <cellStyle name="40 % - Accent4 12" xfId="275"/>
    <cellStyle name="40 % - Accent4 13" xfId="276"/>
    <cellStyle name="40 % - Accent4 14" xfId="277"/>
    <cellStyle name="40 % - Accent4 15" xfId="278"/>
    <cellStyle name="40 % - Accent4 16" xfId="279"/>
    <cellStyle name="40 % - Accent4 2" xfId="280"/>
    <cellStyle name="40 % - Accent4 3" xfId="281"/>
    <cellStyle name="40 % - Accent4 3 10" xfId="282"/>
    <cellStyle name="40 % - Accent4 3 11" xfId="283"/>
    <cellStyle name="40 % - Accent4 3 12" xfId="284"/>
    <cellStyle name="40 % - Accent4 3 13" xfId="285"/>
    <cellStyle name="40 % - Accent4 3 2" xfId="286"/>
    <cellStyle name="40 % - Accent4 3 3" xfId="287"/>
    <cellStyle name="40 % - Accent4 3 4" xfId="288"/>
    <cellStyle name="40 % - Accent4 3 5" xfId="289"/>
    <cellStyle name="40 % - Accent4 3 6" xfId="290"/>
    <cellStyle name="40 % - Accent4 3 7" xfId="291"/>
    <cellStyle name="40 % - Accent4 3 8" xfId="292"/>
    <cellStyle name="40 % - Accent4 3 9" xfId="293"/>
    <cellStyle name="40 % - Accent4 4" xfId="294"/>
    <cellStyle name="40 % - Accent4 5" xfId="295"/>
    <cellStyle name="40 % - Accent4 6" xfId="296"/>
    <cellStyle name="40 % - Accent4 7" xfId="297"/>
    <cellStyle name="40 % - Accent4 8" xfId="298"/>
    <cellStyle name="40 % - Accent4 9" xfId="299"/>
    <cellStyle name="40 % - Accent5 10" xfId="300"/>
    <cellStyle name="40 % - Accent5 11" xfId="301"/>
    <cellStyle name="40 % - Accent5 12" xfId="302"/>
    <cellStyle name="40 % - Accent5 13" xfId="303"/>
    <cellStyle name="40 % - Accent5 14" xfId="304"/>
    <cellStyle name="40 % - Accent5 15" xfId="305"/>
    <cellStyle name="40 % - Accent5 16" xfId="306"/>
    <cellStyle name="40 % - Accent5 2" xfId="307"/>
    <cellStyle name="40 % - Accent5 3" xfId="308"/>
    <cellStyle name="40 % - Accent5 3 10" xfId="309"/>
    <cellStyle name="40 % - Accent5 3 11" xfId="310"/>
    <cellStyle name="40 % - Accent5 3 12" xfId="311"/>
    <cellStyle name="40 % - Accent5 3 13" xfId="312"/>
    <cellStyle name="40 % - Accent5 3 2" xfId="313"/>
    <cellStyle name="40 % - Accent5 3 3" xfId="314"/>
    <cellStyle name="40 % - Accent5 3 4" xfId="315"/>
    <cellStyle name="40 % - Accent5 3 5" xfId="316"/>
    <cellStyle name="40 % - Accent5 3 6" xfId="317"/>
    <cellStyle name="40 % - Accent5 3 7" xfId="318"/>
    <cellStyle name="40 % - Accent5 3 8" xfId="319"/>
    <cellStyle name="40 % - Accent5 3 9" xfId="320"/>
    <cellStyle name="40 % - Accent5 4" xfId="321"/>
    <cellStyle name="40 % - Accent5 5" xfId="322"/>
    <cellStyle name="40 % - Accent5 6" xfId="323"/>
    <cellStyle name="40 % - Accent5 7" xfId="324"/>
    <cellStyle name="40 % - Accent5 8" xfId="325"/>
    <cellStyle name="40 % - Accent5 9" xfId="326"/>
    <cellStyle name="40 % - Accent6 10" xfId="327"/>
    <cellStyle name="40 % - Accent6 11" xfId="328"/>
    <cellStyle name="40 % - Accent6 12" xfId="329"/>
    <cellStyle name="40 % - Accent6 13" xfId="330"/>
    <cellStyle name="40 % - Accent6 14" xfId="331"/>
    <cellStyle name="40 % - Accent6 15" xfId="332"/>
    <cellStyle name="40 % - Accent6 16" xfId="333"/>
    <cellStyle name="40 % - Accent6 2" xfId="334"/>
    <cellStyle name="40 % - Accent6 3" xfId="335"/>
    <cellStyle name="40 % - Accent6 3 10" xfId="336"/>
    <cellStyle name="40 % - Accent6 3 11" xfId="337"/>
    <cellStyle name="40 % - Accent6 3 12" xfId="338"/>
    <cellStyle name="40 % - Accent6 3 13" xfId="339"/>
    <cellStyle name="40 % - Accent6 3 2" xfId="340"/>
    <cellStyle name="40 % - Accent6 3 3" xfId="341"/>
    <cellStyle name="40 % - Accent6 3 4" xfId="342"/>
    <cellStyle name="40 % - Accent6 3 5" xfId="343"/>
    <cellStyle name="40 % - Accent6 3 6" xfId="344"/>
    <cellStyle name="40 % - Accent6 3 7" xfId="345"/>
    <cellStyle name="40 % - Accent6 3 8" xfId="346"/>
    <cellStyle name="40 % - Accent6 3 9" xfId="347"/>
    <cellStyle name="40 % - Accent6 4" xfId="348"/>
    <cellStyle name="40 % - Accent6 5" xfId="349"/>
    <cellStyle name="40 % - Accent6 6" xfId="350"/>
    <cellStyle name="40 % - Accent6 7" xfId="351"/>
    <cellStyle name="40 % - Accent6 8" xfId="352"/>
    <cellStyle name="40 % - Accent6 9" xfId="353"/>
    <cellStyle name="60 % - Accent1" xfId="18" builtinId="32" customBuiltin="1"/>
    <cellStyle name="60 % - Accent1 2" xfId="354"/>
    <cellStyle name="60 % - Accent2" xfId="20" builtinId="36" customBuiltin="1"/>
    <cellStyle name="60 % - Accent2 2" xfId="355"/>
    <cellStyle name="60 % - Accent3" xfId="22" builtinId="40" customBuiltin="1"/>
    <cellStyle name="60 % - Accent3 2" xfId="356"/>
    <cellStyle name="60 % - Accent4" xfId="24" builtinId="44" customBuiltin="1"/>
    <cellStyle name="60 % - Accent4 2" xfId="357"/>
    <cellStyle name="60 % - Accent5" xfId="26" builtinId="48" customBuiltin="1"/>
    <cellStyle name="60 % - Accent5 2" xfId="358"/>
    <cellStyle name="60 % - Accent6" xfId="28" builtinId="52" customBuiltin="1"/>
    <cellStyle name="60 % - Accent6 2" xfId="359"/>
    <cellStyle name="Accent1" xfId="17" builtinId="29" customBuiltin="1"/>
    <cellStyle name="Accent1 2" xfId="360"/>
    <cellStyle name="Accent2" xfId="19" builtinId="33" customBuiltin="1"/>
    <cellStyle name="Accent2 2" xfId="361"/>
    <cellStyle name="Accent3" xfId="21" builtinId="37" customBuiltin="1"/>
    <cellStyle name="Accent3 2" xfId="362"/>
    <cellStyle name="Accent4" xfId="23" builtinId="41" customBuiltin="1"/>
    <cellStyle name="Accent4 2" xfId="363"/>
    <cellStyle name="Accent5" xfId="25" builtinId="45" customBuiltin="1"/>
    <cellStyle name="Accent5 2" xfId="364"/>
    <cellStyle name="Accent6" xfId="27" builtinId="49" customBuiltin="1"/>
    <cellStyle name="Accent6 2" xfId="365"/>
    <cellStyle name="Avertissement" xfId="14" builtinId="11" customBuiltin="1"/>
    <cellStyle name="Avertissement 2" xfId="366"/>
    <cellStyle name="Calcul" xfId="11" builtinId="22" customBuiltin="1"/>
    <cellStyle name="Calcul 2" xfId="367"/>
    <cellStyle name="Cellule liée" xfId="12" builtinId="24" customBuiltin="1"/>
    <cellStyle name="Cellule liée 2" xfId="368"/>
    <cellStyle name="Commentaire 2" xfId="369"/>
    <cellStyle name="Commentaire 3" xfId="370"/>
    <cellStyle name="Commentaire 3 10" xfId="371"/>
    <cellStyle name="Commentaire 3 11" xfId="372"/>
    <cellStyle name="Commentaire 3 12" xfId="373"/>
    <cellStyle name="Commentaire 3 13" xfId="374"/>
    <cellStyle name="Commentaire 3 14" xfId="375"/>
    <cellStyle name="Commentaire 3 15" xfId="376"/>
    <cellStyle name="Commentaire 3 2" xfId="377"/>
    <cellStyle name="Commentaire 3 3" xfId="378"/>
    <cellStyle name="Commentaire 3 4" xfId="379"/>
    <cellStyle name="Commentaire 3 5" xfId="380"/>
    <cellStyle name="Commentaire 3 6" xfId="381"/>
    <cellStyle name="Commentaire 3 7" xfId="382"/>
    <cellStyle name="Commentaire 3 8" xfId="383"/>
    <cellStyle name="Commentaire 3 9" xfId="384"/>
    <cellStyle name="Commentaire 4" xfId="385"/>
    <cellStyle name="Commentaire 4 10" xfId="386"/>
    <cellStyle name="Commentaire 4 11" xfId="387"/>
    <cellStyle name="Commentaire 4 12" xfId="388"/>
    <cellStyle name="Commentaire 4 2" xfId="389"/>
    <cellStyle name="Commentaire 4 3" xfId="390"/>
    <cellStyle name="Commentaire 4 4" xfId="391"/>
    <cellStyle name="Commentaire 4 5" xfId="392"/>
    <cellStyle name="Commentaire 4 6" xfId="393"/>
    <cellStyle name="Commentaire 4 7" xfId="394"/>
    <cellStyle name="Commentaire 4 8" xfId="395"/>
    <cellStyle name="Commentaire 4 9" xfId="396"/>
    <cellStyle name="Entrée" xfId="9" builtinId="20" customBuiltin="1"/>
    <cellStyle name="Entrée 2" xfId="397"/>
    <cellStyle name="Insatisfaisant" xfId="7" builtinId="27" customBuiltin="1"/>
    <cellStyle name="Insatisfaisant 2" xfId="398"/>
    <cellStyle name="Milliers 2" xfId="399"/>
    <cellStyle name="Milliers 2 10" xfId="400"/>
    <cellStyle name="Milliers 2 11" xfId="401"/>
    <cellStyle name="Milliers 2 12" xfId="402"/>
    <cellStyle name="Milliers 2 13" xfId="403"/>
    <cellStyle name="Milliers 2 14" xfId="404"/>
    <cellStyle name="Milliers 2 15" xfId="405"/>
    <cellStyle name="Milliers 2 16" xfId="406"/>
    <cellStyle name="Milliers 2 17" xfId="407"/>
    <cellStyle name="Milliers 2 18" xfId="408"/>
    <cellStyle name="Milliers 2 19" xfId="409"/>
    <cellStyle name="Milliers 2 2" xfId="410"/>
    <cellStyle name="Milliers 2 20" xfId="411"/>
    <cellStyle name="Milliers 2 21" xfId="412"/>
    <cellStyle name="Milliers 2 22" xfId="413"/>
    <cellStyle name="Milliers 2 23" xfId="414"/>
    <cellStyle name="Milliers 2 24" xfId="415"/>
    <cellStyle name="Milliers 2 25" xfId="416"/>
    <cellStyle name="Milliers 2 26" xfId="417"/>
    <cellStyle name="Milliers 2 27" xfId="418"/>
    <cellStyle name="Milliers 2 28" xfId="419"/>
    <cellStyle name="Milliers 2 29" xfId="420"/>
    <cellStyle name="Milliers 2 3" xfId="421"/>
    <cellStyle name="Milliers 2 30" xfId="422"/>
    <cellStyle name="Milliers 2 4" xfId="423"/>
    <cellStyle name="Milliers 2 5" xfId="424"/>
    <cellStyle name="Milliers 2 6" xfId="425"/>
    <cellStyle name="Milliers 2 7" xfId="426"/>
    <cellStyle name="Milliers 2 8" xfId="427"/>
    <cellStyle name="Milliers 2 9" xfId="428"/>
    <cellStyle name="Milliers 3" xfId="429"/>
    <cellStyle name="Milliers 3 10" xfId="430"/>
    <cellStyle name="Milliers 3 11" xfId="431"/>
    <cellStyle name="Milliers 3 12" xfId="432"/>
    <cellStyle name="Milliers 3 13" xfId="433"/>
    <cellStyle name="Milliers 3 14" xfId="434"/>
    <cellStyle name="Milliers 3 15" xfId="435"/>
    <cellStyle name="Milliers 3 16" xfId="436"/>
    <cellStyle name="Milliers 3 17" xfId="437"/>
    <cellStyle name="Milliers 3 18" xfId="438"/>
    <cellStyle name="Milliers 3 19" xfId="439"/>
    <cellStyle name="Milliers 3 2" xfId="440"/>
    <cellStyle name="Milliers 3 20" xfId="441"/>
    <cellStyle name="Milliers 3 21" xfId="442"/>
    <cellStyle name="Milliers 3 22" xfId="443"/>
    <cellStyle name="Milliers 3 23" xfId="444"/>
    <cellStyle name="Milliers 3 24" xfId="445"/>
    <cellStyle name="Milliers 3 25" xfId="446"/>
    <cellStyle name="Milliers 3 26" xfId="447"/>
    <cellStyle name="Milliers 3 3" xfId="448"/>
    <cellStyle name="Milliers 3 4" xfId="449"/>
    <cellStyle name="Milliers 3 5" xfId="450"/>
    <cellStyle name="Milliers 3 6" xfId="451"/>
    <cellStyle name="Milliers 3 7" xfId="452"/>
    <cellStyle name="Milliers 3 8" xfId="453"/>
    <cellStyle name="Milliers 3 9" xfId="454"/>
    <cellStyle name="Milliers 4" xfId="455"/>
    <cellStyle name="Milliers 4 10" xfId="456"/>
    <cellStyle name="Milliers 4 11" xfId="457"/>
    <cellStyle name="Milliers 4 12" xfId="458"/>
    <cellStyle name="Milliers 4 13" xfId="459"/>
    <cellStyle name="Milliers 4 14" xfId="460"/>
    <cellStyle name="Milliers 4 15" xfId="461"/>
    <cellStyle name="Milliers 4 16" xfId="462"/>
    <cellStyle name="Milliers 4 17" xfId="463"/>
    <cellStyle name="Milliers 4 18" xfId="464"/>
    <cellStyle name="Milliers 4 19" xfId="465"/>
    <cellStyle name="Milliers 4 2" xfId="466"/>
    <cellStyle name="Milliers 4 20" xfId="467"/>
    <cellStyle name="Milliers 4 21" xfId="468"/>
    <cellStyle name="Milliers 4 3" xfId="469"/>
    <cellStyle name="Milliers 4 4" xfId="470"/>
    <cellStyle name="Milliers 4 5" xfId="471"/>
    <cellStyle name="Milliers 4 6" xfId="472"/>
    <cellStyle name="Milliers 4 7" xfId="473"/>
    <cellStyle name="Milliers 4 8" xfId="474"/>
    <cellStyle name="Milliers 4 9" xfId="475"/>
    <cellStyle name="Milliers 5" xfId="476"/>
    <cellStyle name="Milliers 5 10" xfId="477"/>
    <cellStyle name="Milliers 5 11" xfId="478"/>
    <cellStyle name="Milliers 5 12" xfId="479"/>
    <cellStyle name="Milliers 5 13" xfId="480"/>
    <cellStyle name="Milliers 5 14" xfId="481"/>
    <cellStyle name="Milliers 5 15" xfId="482"/>
    <cellStyle name="Milliers 5 2" xfId="483"/>
    <cellStyle name="Milliers 5 3" xfId="484"/>
    <cellStyle name="Milliers 5 4" xfId="485"/>
    <cellStyle name="Milliers 5 5" xfId="486"/>
    <cellStyle name="Milliers 5 6" xfId="487"/>
    <cellStyle name="Milliers 5 7" xfId="488"/>
    <cellStyle name="Milliers 5 8" xfId="489"/>
    <cellStyle name="Milliers 5 9" xfId="490"/>
    <cellStyle name="Milliers 6" xfId="491"/>
    <cellStyle name="Milliers 6 10" xfId="492"/>
    <cellStyle name="Milliers 6 11" xfId="493"/>
    <cellStyle name="Milliers 6 12" xfId="494"/>
    <cellStyle name="Milliers 6 2" xfId="495"/>
    <cellStyle name="Milliers 6 3" xfId="496"/>
    <cellStyle name="Milliers 6 4" xfId="497"/>
    <cellStyle name="Milliers 6 5" xfId="498"/>
    <cellStyle name="Milliers 6 6" xfId="499"/>
    <cellStyle name="Milliers 6 7" xfId="500"/>
    <cellStyle name="Milliers 6 8" xfId="501"/>
    <cellStyle name="Milliers 6 9" xfId="502"/>
    <cellStyle name="Milliers 7" xfId="503"/>
    <cellStyle name="Neutre" xfId="8" builtinId="28" customBuiltin="1"/>
    <cellStyle name="Neutre 2" xfId="504"/>
    <cellStyle name="Normal" xfId="0" builtinId="0"/>
    <cellStyle name="Normal 10" xfId="505"/>
    <cellStyle name="Normal 10 10" xfId="506"/>
    <cellStyle name="Normal 10 11" xfId="507"/>
    <cellStyle name="Normal 10 12" xfId="508"/>
    <cellStyle name="Normal 10 2" xfId="509"/>
    <cellStyle name="Normal 10 3" xfId="510"/>
    <cellStyle name="Normal 10 4" xfId="511"/>
    <cellStyle name="Normal 10 5" xfId="512"/>
    <cellStyle name="Normal 10 6" xfId="513"/>
    <cellStyle name="Normal 10 7" xfId="514"/>
    <cellStyle name="Normal 10 8" xfId="515"/>
    <cellStyle name="Normal 10 9" xfId="516"/>
    <cellStyle name="Normal 11" xfId="685"/>
    <cellStyle name="Normal 2" xfId="29"/>
    <cellStyle name="Normal 3" xfId="517"/>
    <cellStyle name="Normal 3 10" xfId="518"/>
    <cellStyle name="Normal 3 11" xfId="519"/>
    <cellStyle name="Normal 3 12" xfId="520"/>
    <cellStyle name="Normal 3 13" xfId="521"/>
    <cellStyle name="Normal 3 14" xfId="522"/>
    <cellStyle name="Normal 3 15" xfId="523"/>
    <cellStyle name="Normal 3 16" xfId="524"/>
    <cellStyle name="Normal 3 17" xfId="525"/>
    <cellStyle name="Normal 3 18" xfId="526"/>
    <cellStyle name="Normal 3 19" xfId="527"/>
    <cellStyle name="Normal 3 2" xfId="528"/>
    <cellStyle name="Normal 3 2 2" xfId="529"/>
    <cellStyle name="Normal 3 20" xfId="530"/>
    <cellStyle name="Normal 3 21" xfId="531"/>
    <cellStyle name="Normal 3 22" xfId="532"/>
    <cellStyle name="Normal 3 23" xfId="533"/>
    <cellStyle name="Normal 3 24" xfId="534"/>
    <cellStyle name="Normal 3 25" xfId="535"/>
    <cellStyle name="Normal 3 26" xfId="536"/>
    <cellStyle name="Normal 3 27" xfId="537"/>
    <cellStyle name="Normal 3 28" xfId="538"/>
    <cellStyle name="Normal 3 29" xfId="539"/>
    <cellStyle name="Normal 3 3" xfId="540"/>
    <cellStyle name="Normal 3 30" xfId="541"/>
    <cellStyle name="Normal 3 4" xfId="542"/>
    <cellStyle name="Normal 3 5" xfId="543"/>
    <cellStyle name="Normal 3 6" xfId="544"/>
    <cellStyle name="Normal 3 7" xfId="545"/>
    <cellStyle name="Normal 3 8" xfId="546"/>
    <cellStyle name="Normal 3 9" xfId="547"/>
    <cellStyle name="Normal 4" xfId="548"/>
    <cellStyle name="Normal 4 10" xfId="549"/>
    <cellStyle name="Normal 4 11" xfId="550"/>
    <cellStyle name="Normal 4 12" xfId="551"/>
    <cellStyle name="Normal 4 13" xfId="552"/>
    <cellStyle name="Normal 4 14" xfId="553"/>
    <cellStyle name="Normal 4 15" xfId="554"/>
    <cellStyle name="Normal 4 16" xfId="555"/>
    <cellStyle name="Normal 4 17" xfId="556"/>
    <cellStyle name="Normal 4 18" xfId="557"/>
    <cellStyle name="Normal 4 19" xfId="558"/>
    <cellStyle name="Normal 4 2" xfId="559"/>
    <cellStyle name="Normal 4 20" xfId="560"/>
    <cellStyle name="Normal 4 21" xfId="561"/>
    <cellStyle name="Normal 4 22" xfId="562"/>
    <cellStyle name="Normal 4 23" xfId="563"/>
    <cellStyle name="Normal 4 24" xfId="564"/>
    <cellStyle name="Normal 4 25" xfId="565"/>
    <cellStyle name="Normal 4 26" xfId="566"/>
    <cellStyle name="Normal 4 27" xfId="567"/>
    <cellStyle name="Normal 4 3" xfId="568"/>
    <cellStyle name="Normal 4 4" xfId="569"/>
    <cellStyle name="Normal 4 5" xfId="570"/>
    <cellStyle name="Normal 4 6" xfId="571"/>
    <cellStyle name="Normal 4 7" xfId="572"/>
    <cellStyle name="Normal 4 8" xfId="573"/>
    <cellStyle name="Normal 4 9" xfId="574"/>
    <cellStyle name="Normal 5" xfId="575"/>
    <cellStyle name="Normal 5 10" xfId="576"/>
    <cellStyle name="Normal 5 11" xfId="577"/>
    <cellStyle name="Normal 5 12" xfId="578"/>
    <cellStyle name="Normal 5 13" xfId="579"/>
    <cellStyle name="Normal 5 14" xfId="580"/>
    <cellStyle name="Normal 5 15" xfId="581"/>
    <cellStyle name="Normal 5 16" xfId="582"/>
    <cellStyle name="Normal 5 17" xfId="583"/>
    <cellStyle name="Normal 5 18" xfId="584"/>
    <cellStyle name="Normal 5 19" xfId="585"/>
    <cellStyle name="Normal 5 2" xfId="586"/>
    <cellStyle name="Normal 5 20" xfId="587"/>
    <cellStyle name="Normal 5 21" xfId="588"/>
    <cellStyle name="Normal 5 22" xfId="589"/>
    <cellStyle name="Normal 5 23" xfId="590"/>
    <cellStyle name="Normal 5 3" xfId="591"/>
    <cellStyle name="Normal 5 4" xfId="592"/>
    <cellStyle name="Normal 5 5" xfId="593"/>
    <cellStyle name="Normal 5 6" xfId="594"/>
    <cellStyle name="Normal 5 7" xfId="595"/>
    <cellStyle name="Normal 5 8" xfId="596"/>
    <cellStyle name="Normal 5 9" xfId="597"/>
    <cellStyle name="Normal 6" xfId="598"/>
    <cellStyle name="Normal 6 10" xfId="599"/>
    <cellStyle name="Normal 6 11" xfId="600"/>
    <cellStyle name="Normal 6 12" xfId="601"/>
    <cellStyle name="Normal 6 13" xfId="602"/>
    <cellStyle name="Normal 6 14" xfId="603"/>
    <cellStyle name="Normal 6 15" xfId="604"/>
    <cellStyle name="Normal 6 16" xfId="605"/>
    <cellStyle name="Normal 6 17" xfId="606"/>
    <cellStyle name="Normal 6 18" xfId="607"/>
    <cellStyle name="Normal 6 19" xfId="608"/>
    <cellStyle name="Normal 6 2" xfId="609"/>
    <cellStyle name="Normal 6 20" xfId="610"/>
    <cellStyle name="Normal 6 21" xfId="611"/>
    <cellStyle name="Normal 6 3" xfId="612"/>
    <cellStyle name="Normal 6 4" xfId="613"/>
    <cellStyle name="Normal 6 5" xfId="614"/>
    <cellStyle name="Normal 6 6" xfId="615"/>
    <cellStyle name="Normal 6 7" xfId="616"/>
    <cellStyle name="Normal 6 8" xfId="617"/>
    <cellStyle name="Normal 6 9" xfId="618"/>
    <cellStyle name="Normal 7" xfId="619"/>
    <cellStyle name="Normal 7 10" xfId="620"/>
    <cellStyle name="Normal 7 11" xfId="621"/>
    <cellStyle name="Normal 7 12" xfId="622"/>
    <cellStyle name="Normal 7 13" xfId="623"/>
    <cellStyle name="Normal 7 14" xfId="624"/>
    <cellStyle name="Normal 7 15" xfId="625"/>
    <cellStyle name="Normal 7 16" xfId="626"/>
    <cellStyle name="Normal 7 2" xfId="627"/>
    <cellStyle name="Normal 7 3" xfId="628"/>
    <cellStyle name="Normal 7 4" xfId="629"/>
    <cellStyle name="Normal 7 5" xfId="630"/>
    <cellStyle name="Normal 7 6" xfId="631"/>
    <cellStyle name="Normal 7 7" xfId="632"/>
    <cellStyle name="Normal 7 8" xfId="633"/>
    <cellStyle name="Normal 7 9" xfId="634"/>
    <cellStyle name="Normal 8" xfId="635"/>
    <cellStyle name="Normal 8 10" xfId="636"/>
    <cellStyle name="Normal 8 11" xfId="637"/>
    <cellStyle name="Normal 8 12" xfId="638"/>
    <cellStyle name="Normal 8 13" xfId="639"/>
    <cellStyle name="Normal 8 14" xfId="640"/>
    <cellStyle name="Normal 8 15" xfId="641"/>
    <cellStyle name="Normal 8 2" xfId="642"/>
    <cellStyle name="Normal 8 3" xfId="643"/>
    <cellStyle name="Normal 8 4" xfId="644"/>
    <cellStyle name="Normal 8 5" xfId="645"/>
    <cellStyle name="Normal 8 6" xfId="646"/>
    <cellStyle name="Normal 8 7" xfId="647"/>
    <cellStyle name="Normal 8 8" xfId="648"/>
    <cellStyle name="Normal 8 9" xfId="649"/>
    <cellStyle name="Normal 9" xfId="650"/>
    <cellStyle name="Normal 9 10" xfId="651"/>
    <cellStyle name="Normal 9 11" xfId="652"/>
    <cellStyle name="Normal 9 12" xfId="653"/>
    <cellStyle name="Normal 9 13" xfId="654"/>
    <cellStyle name="Normal 9 14" xfId="655"/>
    <cellStyle name="Normal 9 15" xfId="656"/>
    <cellStyle name="Normal 9 16" xfId="657"/>
    <cellStyle name="Normal 9 2" xfId="658"/>
    <cellStyle name="Normal 9 2 2" xfId="659"/>
    <cellStyle name="Normal 9 2 3" xfId="660"/>
    <cellStyle name="Normal 9 2 4" xfId="661"/>
    <cellStyle name="Normal 9 2 5" xfId="662"/>
    <cellStyle name="Normal 9 2 6" xfId="663"/>
    <cellStyle name="Normal 9 2 7" xfId="664"/>
    <cellStyle name="Normal 9 2 8" xfId="665"/>
    <cellStyle name="Normal 9 3" xfId="666"/>
    <cellStyle name="Normal 9 4" xfId="667"/>
    <cellStyle name="Normal 9 5" xfId="668"/>
    <cellStyle name="Normal 9 6" xfId="669"/>
    <cellStyle name="Normal 9 7" xfId="670"/>
    <cellStyle name="Normal 9 8" xfId="671"/>
    <cellStyle name="Normal 9 9" xfId="672"/>
    <cellStyle name="Pourcentage 2" xfId="673"/>
    <cellStyle name="Satisfaisant" xfId="6" builtinId="26" customBuiltin="1"/>
    <cellStyle name="Satisfaisant 2" xfId="674"/>
    <cellStyle name="Sortie" xfId="10" builtinId="21" customBuiltin="1"/>
    <cellStyle name="Sortie 2" xfId="675"/>
    <cellStyle name="Texte explicatif" xfId="15" builtinId="53" customBuiltin="1"/>
    <cellStyle name="Texte explicatif 2" xfId="676"/>
    <cellStyle name="Titre" xfId="1" builtinId="15" customBuiltin="1"/>
    <cellStyle name="Titre 2" xfId="677"/>
    <cellStyle name="Titre 1" xfId="2" builtinId="16" customBuiltin="1"/>
    <cellStyle name="Titre 1 2" xfId="678"/>
    <cellStyle name="Titre 2" xfId="3" builtinId="17" customBuiltin="1"/>
    <cellStyle name="Titre 2 2" xfId="679"/>
    <cellStyle name="Titre 3" xfId="4" builtinId="18" customBuiltin="1"/>
    <cellStyle name="Titre 3 2" xfId="680"/>
    <cellStyle name="Titre 3 2 2" xfId="681"/>
    <cellStyle name="Titre 4" xfId="5" builtinId="19" customBuiltin="1"/>
    <cellStyle name="Titre 4 2" xfId="682"/>
    <cellStyle name="Total" xfId="16" builtinId="25" customBuiltin="1"/>
    <cellStyle name="Total 2" xfId="683"/>
    <cellStyle name="Vérification" xfId="13" builtinId="23" customBuiltin="1"/>
    <cellStyle name="Vérification 2" xfId="684"/>
  </cellStyles>
  <dxfs count="131"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1483883</xdr:colOff>
      <xdr:row>0</xdr:row>
      <xdr:rowOff>50800</xdr:rowOff>
    </xdr:from>
    <xdr:to>
      <xdr:col>3</xdr:col>
      <xdr:colOff>1924050</xdr:colOff>
      <xdr:row>0</xdr:row>
      <xdr:rowOff>230220</xdr:rowOff>
    </xdr:to>
    <xdr:pic macro="[0]!Image1_Cliquer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50833" y="209550"/>
          <a:ext cx="440167" cy="17942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1485900</xdr:colOff>
          <xdr:row>0</xdr:row>
          <xdr:rowOff>38100</xdr:rowOff>
        </xdr:from>
        <xdr:to>
          <xdr:col>3</xdr:col>
          <xdr:colOff>1990725</xdr:colOff>
          <xdr:row>0</xdr:row>
          <xdr:rowOff>209550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ALY/Desktop/2019-6-24_Plan%20de%20charge_Cosmetiqu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oarmature.local\DOCPROARMA\Users\abaly\Desktop\Inventaire%20Stoc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ommande"/>
      <sheetName val="Attente de reception - Non reçu"/>
      <sheetName val="Non confirmé - DA"/>
      <sheetName val="liste_APPRO"/>
      <sheetName val="liste_developpement"/>
      <sheetName val="liste_OF_CONDI_suivi_historique"/>
      <sheetName val="liste_OF_CONDI"/>
      <sheetName val="TCD_recap_quantité_semaine"/>
      <sheetName val="PDC_CONDI_semaines"/>
      <sheetName val="Planning_LA"/>
      <sheetName val="Planning_LSA"/>
      <sheetName val="Planning_LTA"/>
      <sheetName val="Suivi des ecarts"/>
      <sheetName val="CAPA MAX"/>
      <sheetName val="Planning typ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hines"/>
      <sheetName val="fluide"/>
      <sheetName val="electrique"/>
      <sheetName val="tuyauterie"/>
      <sheetName val="Feuil1"/>
      <sheetName val="bat_elec"/>
      <sheetName val="Feuil2"/>
      <sheetName val="feuille_nouvelle_pièce"/>
      <sheetName val="Relation_piece_machine"/>
      <sheetName val="Relation_p_f"/>
      <sheetName val="Fournisseurs"/>
      <sheetName val="code_machine"/>
      <sheetName val="FICHE_MACHINE"/>
      <sheetName val="atelier"/>
      <sheetName val="ligne"/>
      <sheetName val="machine"/>
      <sheetName val="fichette"/>
      <sheetName val="STOCK"/>
      <sheetName val="etiquette"/>
      <sheetName val="MECA_STANDARD"/>
      <sheetName val="FLUIDES"/>
      <sheetName val="ELEC_MACHINE"/>
      <sheetName val="PIECES_SPECIFIQUES_ATELIER"/>
      <sheetName val="OUTILLAGE"/>
      <sheetName val="JOINTS"/>
      <sheetName val="CONVOYEUR"/>
      <sheetName val="QUINCAILLERI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B2" t="str">
            <v>Moins d’une fois par an</v>
          </cell>
          <cell r="C2" t="str">
            <v>Pas d’incidence</v>
          </cell>
          <cell r="D2" t="str">
            <v>1 jour</v>
          </cell>
        </row>
        <row r="3">
          <cell r="B3" t="str">
            <v>De 1 à 3 fois par an</v>
          </cell>
          <cell r="C3" t="str">
            <v>Peut être palier temporairement</v>
          </cell>
          <cell r="D3" t="str">
            <v>1 semaine</v>
          </cell>
        </row>
        <row r="4">
          <cell r="B4" t="str">
            <v>De 6 a 12 fois par an</v>
          </cell>
          <cell r="C4" t="str">
            <v>Réduit la cadence</v>
          </cell>
          <cell r="D4" t="str">
            <v>1 mois</v>
          </cell>
        </row>
        <row r="5">
          <cell r="B5" t="str">
            <v>Plus de 12 fois dans l’année</v>
          </cell>
          <cell r="C5" t="str">
            <v>Arrêt de la production</v>
          </cell>
          <cell r="D5" t="str">
            <v>inacceptable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O11"/>
  <sheetViews>
    <sheetView workbookViewId="0">
      <selection activeCell="D30" sqref="D30"/>
    </sheetView>
  </sheetViews>
  <sheetFormatPr baseColWidth="10" defaultRowHeight="12.75" x14ac:dyDescent="0.2"/>
  <cols>
    <col min="2" max="2" width="17.85546875" bestFit="1" customWidth="1"/>
    <col min="3" max="7" width="17.85546875" customWidth="1"/>
  </cols>
  <sheetData>
    <row r="1" spans="1:15" x14ac:dyDescent="0.2">
      <c r="A1" t="s">
        <v>22</v>
      </c>
      <c r="B1" t="s">
        <v>31</v>
      </c>
      <c r="C1" t="s">
        <v>91</v>
      </c>
      <c r="D1" t="s">
        <v>99</v>
      </c>
      <c r="E1">
        <f>5*7</f>
        <v>35</v>
      </c>
      <c r="I1" t="s">
        <v>65</v>
      </c>
      <c r="M1" s="103" t="s">
        <v>84</v>
      </c>
      <c r="O1" s="103" t="s">
        <v>88</v>
      </c>
    </row>
    <row r="2" spans="1:15" x14ac:dyDescent="0.2">
      <c r="A2" t="s">
        <v>24</v>
      </c>
      <c r="B2" t="s">
        <v>32</v>
      </c>
      <c r="C2" t="s">
        <v>92</v>
      </c>
      <c r="D2" t="s">
        <v>100</v>
      </c>
      <c r="E2">
        <f>2*7.5*5</f>
        <v>75</v>
      </c>
    </row>
    <row r="3" spans="1:15" x14ac:dyDescent="0.2">
      <c r="A3" t="s">
        <v>25</v>
      </c>
      <c r="B3" t="s">
        <v>33</v>
      </c>
      <c r="C3" t="s">
        <v>93</v>
      </c>
      <c r="D3" t="s">
        <v>101</v>
      </c>
      <c r="E3">
        <f>3*7.5*5</f>
        <v>112.5</v>
      </c>
    </row>
    <row r="4" spans="1:15" x14ac:dyDescent="0.2">
      <c r="A4" t="s">
        <v>26</v>
      </c>
      <c r="B4" t="s">
        <v>34</v>
      </c>
      <c r="C4" t="s">
        <v>96</v>
      </c>
      <c r="D4" t="s">
        <v>102</v>
      </c>
      <c r="E4">
        <f>5*8</f>
        <v>40</v>
      </c>
    </row>
    <row r="5" spans="1:15" x14ac:dyDescent="0.2">
      <c r="A5" t="s">
        <v>27</v>
      </c>
      <c r="B5" t="s">
        <v>35</v>
      </c>
      <c r="C5" t="s">
        <v>94</v>
      </c>
    </row>
    <row r="6" spans="1:15" x14ac:dyDescent="0.2">
      <c r="A6" t="s">
        <v>28</v>
      </c>
      <c r="B6" t="s">
        <v>36</v>
      </c>
      <c r="C6" t="s">
        <v>97</v>
      </c>
    </row>
    <row r="7" spans="1:15" x14ac:dyDescent="0.2">
      <c r="A7" s="103" t="s">
        <v>39</v>
      </c>
      <c r="B7" t="s">
        <v>40</v>
      </c>
      <c r="C7" t="s">
        <v>98</v>
      </c>
    </row>
    <row r="8" spans="1:15" x14ac:dyDescent="0.2">
      <c r="A8" s="103" t="s">
        <v>76</v>
      </c>
      <c r="B8" t="s">
        <v>77</v>
      </c>
    </row>
    <row r="9" spans="1:15" x14ac:dyDescent="0.2">
      <c r="A9" s="103" t="s">
        <v>75</v>
      </c>
      <c r="B9" t="s">
        <v>78</v>
      </c>
    </row>
    <row r="10" spans="1:15" x14ac:dyDescent="0.2">
      <c r="A10" t="s">
        <v>29</v>
      </c>
      <c r="B10" t="s">
        <v>37</v>
      </c>
    </row>
    <row r="11" spans="1:15" x14ac:dyDescent="0.2">
      <c r="A11" t="s">
        <v>30</v>
      </c>
      <c r="B11" t="s">
        <v>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E46"/>
  <sheetViews>
    <sheetView tabSelected="1" workbookViewId="0">
      <selection activeCell="D30" sqref="D30"/>
    </sheetView>
  </sheetViews>
  <sheetFormatPr baseColWidth="10" defaultRowHeight="12.75" outlineLevelCol="1" x14ac:dyDescent="0.2"/>
  <cols>
    <col min="1" max="1" width="13.7109375" bestFit="1" customWidth="1"/>
    <col min="2" max="3" width="10.140625" bestFit="1" customWidth="1"/>
    <col min="4" max="4" width="48.28515625" bestFit="1" customWidth="1"/>
    <col min="5" max="5" width="8" bestFit="1" customWidth="1"/>
    <col min="6" max="6" width="37.5703125" bestFit="1" customWidth="1"/>
    <col min="7" max="7" width="12" bestFit="1" customWidth="1"/>
    <col min="8" max="8" width="13" hidden="1" customWidth="1" outlineLevel="1"/>
    <col min="9" max="9" width="19.140625" hidden="1" customWidth="1" outlineLevel="1"/>
    <col min="10" max="10" width="46.42578125" hidden="1" customWidth="1" outlineLevel="1"/>
    <col min="11" max="11" width="10.85546875" hidden="1" customWidth="1" outlineLevel="1"/>
    <col min="12" max="12" width="12.28515625" hidden="1" customWidth="1" outlineLevel="1"/>
    <col min="13" max="13" width="10.28515625" hidden="1" customWidth="1" outlineLevel="1"/>
    <col min="14" max="14" width="8.28515625" hidden="1" customWidth="1" outlineLevel="1"/>
    <col min="15" max="15" width="6.5703125" hidden="1" customWidth="1" outlineLevel="1"/>
    <col min="16" max="16" width="56.28515625" hidden="1" customWidth="1" outlineLevel="1"/>
    <col min="17" max="17" width="11.140625" bestFit="1" customWidth="1" collapsed="1"/>
    <col min="18" max="18" width="18" bestFit="1" customWidth="1"/>
    <col min="19" max="19" width="13.85546875" bestFit="1" customWidth="1"/>
    <col min="20" max="20" width="16.140625" bestFit="1" customWidth="1" outlineLevel="1"/>
    <col min="21" max="21" width="13.7109375" bestFit="1" customWidth="1" outlineLevel="1"/>
    <col min="22" max="22" width="15.140625" bestFit="1" customWidth="1" outlineLevel="1"/>
    <col min="23" max="23" width="20" bestFit="1" customWidth="1" outlineLevel="1"/>
    <col min="24" max="24" width="20" customWidth="1" outlineLevel="1"/>
    <col min="25" max="25" width="6.85546875" bestFit="1" customWidth="1"/>
    <col min="26" max="26" width="22.7109375" bestFit="1" customWidth="1"/>
    <col min="27" max="27" width="10.28515625" bestFit="1" customWidth="1"/>
    <col min="28" max="28" width="12.42578125" bestFit="1" customWidth="1"/>
    <col min="29" max="29" width="14.85546875" bestFit="1" customWidth="1"/>
    <col min="30" max="30" width="14.42578125" bestFit="1" customWidth="1"/>
  </cols>
  <sheetData>
    <row r="1" spans="1:31" ht="25.5" x14ac:dyDescent="0.2">
      <c r="A1" s="220" t="s">
        <v>41</v>
      </c>
      <c r="B1" s="230" t="s">
        <v>50</v>
      </c>
      <c r="C1" s="220" t="s">
        <v>43</v>
      </c>
      <c r="D1" s="220" t="s">
        <v>44</v>
      </c>
      <c r="E1" s="220" t="s">
        <v>42</v>
      </c>
      <c r="F1" s="220" t="s">
        <v>48</v>
      </c>
      <c r="G1" s="220" t="s">
        <v>49</v>
      </c>
      <c r="H1" s="220" t="s">
        <v>55</v>
      </c>
      <c r="I1" s="220" t="s">
        <v>56</v>
      </c>
      <c r="J1" s="231" t="s">
        <v>45</v>
      </c>
      <c r="K1" s="231" t="s">
        <v>46</v>
      </c>
      <c r="L1" s="220" t="s">
        <v>47</v>
      </c>
      <c r="M1" s="220" t="s">
        <v>57</v>
      </c>
      <c r="N1" s="220" t="s">
        <v>58</v>
      </c>
      <c r="O1" s="220" t="s">
        <v>59</v>
      </c>
      <c r="P1" s="220" t="s">
        <v>60</v>
      </c>
      <c r="Q1" s="221" t="s">
        <v>51</v>
      </c>
      <c r="R1" s="220" t="s">
        <v>52</v>
      </c>
      <c r="S1" s="220" t="s">
        <v>61</v>
      </c>
      <c r="T1" s="220" t="s">
        <v>62</v>
      </c>
      <c r="U1" s="220" t="s">
        <v>63</v>
      </c>
      <c r="V1" s="221" t="s">
        <v>64</v>
      </c>
      <c r="W1" s="220" t="s">
        <v>110</v>
      </c>
      <c r="X1" s="226"/>
      <c r="Y1" s="122" t="s">
        <v>90</v>
      </c>
      <c r="Z1" s="122" t="s">
        <v>95</v>
      </c>
      <c r="AA1" s="122" t="s">
        <v>104</v>
      </c>
      <c r="AB1" s="122" t="s">
        <v>103</v>
      </c>
      <c r="AC1" s="122" t="s">
        <v>105</v>
      </c>
      <c r="AD1" s="122" t="s">
        <v>107</v>
      </c>
      <c r="AE1" s="122" t="s">
        <v>108</v>
      </c>
    </row>
    <row r="2" spans="1:31" s="125" customFormat="1" x14ac:dyDescent="0.2">
      <c r="A2" s="222" t="s">
        <v>22</v>
      </c>
      <c r="B2" s="223">
        <v>43759</v>
      </c>
      <c r="C2" s="222" t="s">
        <v>111</v>
      </c>
      <c r="D2" s="248" t="s">
        <v>161</v>
      </c>
      <c r="E2" s="228" t="s">
        <v>112</v>
      </c>
      <c r="F2" s="248" t="s">
        <v>162</v>
      </c>
      <c r="G2" s="222" t="s">
        <v>113</v>
      </c>
      <c r="H2" s="222" t="s">
        <v>114</v>
      </c>
      <c r="I2" s="222" t="s">
        <v>115</v>
      </c>
      <c r="J2" s="228" t="s">
        <v>112</v>
      </c>
      <c r="K2" s="222" t="s">
        <v>53</v>
      </c>
      <c r="L2" s="227"/>
      <c r="Q2" s="224">
        <v>1000</v>
      </c>
      <c r="R2" s="222" t="s">
        <v>54</v>
      </c>
      <c r="T2" s="225">
        <v>450</v>
      </c>
      <c r="U2" s="225">
        <v>2.222</v>
      </c>
      <c r="V2" s="225">
        <v>1</v>
      </c>
      <c r="W2" s="222" t="s">
        <v>117</v>
      </c>
      <c r="X2" s="222"/>
      <c r="AA2" s="229" t="str">
        <f>YEAR(B2)&amp;"-"&amp;_xlfn.ISOWEEKNUM(B2)</f>
        <v>2019-43</v>
      </c>
    </row>
    <row r="3" spans="1:31" s="125" customFormat="1" x14ac:dyDescent="0.2">
      <c r="A3" s="222" t="s">
        <v>22</v>
      </c>
      <c r="B3" s="223">
        <v>43759</v>
      </c>
      <c r="C3" s="222" t="s">
        <v>111</v>
      </c>
      <c r="D3" s="248" t="s">
        <v>161</v>
      </c>
      <c r="E3" s="228" t="s">
        <v>116</v>
      </c>
      <c r="F3" s="248" t="s">
        <v>162</v>
      </c>
      <c r="G3" s="222" t="s">
        <v>113</v>
      </c>
      <c r="H3" s="222" t="s">
        <v>114</v>
      </c>
      <c r="I3" s="222" t="s">
        <v>115</v>
      </c>
      <c r="J3" s="228" t="s">
        <v>116</v>
      </c>
      <c r="K3" s="222" t="s">
        <v>53</v>
      </c>
      <c r="L3" s="227"/>
      <c r="Q3" s="224">
        <v>1000</v>
      </c>
      <c r="R3" s="222" t="s">
        <v>54</v>
      </c>
      <c r="T3" s="225">
        <v>450</v>
      </c>
      <c r="U3" s="225">
        <v>2.222</v>
      </c>
      <c r="V3" s="225">
        <v>1</v>
      </c>
      <c r="W3" s="222" t="s">
        <v>117</v>
      </c>
      <c r="X3" s="222"/>
      <c r="AA3" s="229" t="str">
        <f t="shared" ref="AA3:AA46" si="0">YEAR(B3)&amp;"-"&amp;_xlfn.ISOWEEKNUM(B3)</f>
        <v>2019-43</v>
      </c>
    </row>
    <row r="4" spans="1:31" s="125" customFormat="1" x14ac:dyDescent="0.2">
      <c r="A4" s="222" t="s">
        <v>22</v>
      </c>
      <c r="B4" s="223">
        <v>43759</v>
      </c>
      <c r="C4" s="222" t="s">
        <v>111</v>
      </c>
      <c r="D4" s="248" t="s">
        <v>161</v>
      </c>
      <c r="E4" s="228" t="s">
        <v>118</v>
      </c>
      <c r="F4" s="248" t="s">
        <v>162</v>
      </c>
      <c r="G4" s="222" t="s">
        <v>113</v>
      </c>
      <c r="H4" s="222" t="s">
        <v>114</v>
      </c>
      <c r="I4" s="222" t="s">
        <v>115</v>
      </c>
      <c r="J4" s="228" t="s">
        <v>118</v>
      </c>
      <c r="K4" s="222" t="s">
        <v>53</v>
      </c>
      <c r="L4" s="227"/>
      <c r="Q4" s="224">
        <v>1000</v>
      </c>
      <c r="R4" s="222" t="s">
        <v>54</v>
      </c>
      <c r="T4" s="225">
        <v>450</v>
      </c>
      <c r="U4" s="225">
        <v>2.222</v>
      </c>
      <c r="V4" s="225">
        <v>1</v>
      </c>
      <c r="W4" s="222" t="s">
        <v>117</v>
      </c>
      <c r="X4" s="222"/>
      <c r="AA4" s="229" t="str">
        <f t="shared" si="0"/>
        <v>2019-43</v>
      </c>
    </row>
    <row r="5" spans="1:31" s="125" customFormat="1" x14ac:dyDescent="0.2">
      <c r="A5" s="222" t="s">
        <v>22</v>
      </c>
      <c r="B5" s="223">
        <v>43759</v>
      </c>
      <c r="C5" s="222" t="s">
        <v>111</v>
      </c>
      <c r="D5" s="248" t="s">
        <v>161</v>
      </c>
      <c r="E5" s="228" t="s">
        <v>119</v>
      </c>
      <c r="F5" s="248" t="s">
        <v>162</v>
      </c>
      <c r="G5" s="222" t="s">
        <v>113</v>
      </c>
      <c r="H5" s="222" t="s">
        <v>114</v>
      </c>
      <c r="I5" s="222" t="s">
        <v>115</v>
      </c>
      <c r="J5" s="228" t="s">
        <v>119</v>
      </c>
      <c r="K5" s="222" t="s">
        <v>53</v>
      </c>
      <c r="L5" s="227"/>
      <c r="Q5" s="224">
        <v>1000</v>
      </c>
      <c r="R5" s="222" t="s">
        <v>54</v>
      </c>
      <c r="T5" s="225">
        <v>450</v>
      </c>
      <c r="U5" s="225">
        <v>2.222</v>
      </c>
      <c r="V5" s="225">
        <v>1</v>
      </c>
      <c r="W5" s="222" t="s">
        <v>117</v>
      </c>
      <c r="X5" s="222"/>
      <c r="AA5" s="229" t="str">
        <f>YEAR(B5)&amp;"-"&amp;_xlfn.ISOWEEKNUM(B5)</f>
        <v>2019-43</v>
      </c>
    </row>
    <row r="6" spans="1:31" s="125" customFormat="1" x14ac:dyDescent="0.2">
      <c r="A6" s="222" t="s">
        <v>22</v>
      </c>
      <c r="B6" s="223">
        <v>43759</v>
      </c>
      <c r="C6" s="222" t="s">
        <v>111</v>
      </c>
      <c r="D6" s="248" t="s">
        <v>161</v>
      </c>
      <c r="E6" s="228" t="s">
        <v>120</v>
      </c>
      <c r="F6" s="248" t="s">
        <v>162</v>
      </c>
      <c r="G6" s="222" t="s">
        <v>113</v>
      </c>
      <c r="H6" s="222" t="s">
        <v>114</v>
      </c>
      <c r="I6" s="222" t="s">
        <v>115</v>
      </c>
      <c r="J6" s="228" t="s">
        <v>120</v>
      </c>
      <c r="K6" s="222" t="s">
        <v>53</v>
      </c>
      <c r="L6" s="227"/>
      <c r="Q6" s="224">
        <v>1000</v>
      </c>
      <c r="R6" s="222" t="s">
        <v>54</v>
      </c>
      <c r="T6" s="225">
        <v>450</v>
      </c>
      <c r="U6" s="225">
        <v>2.222</v>
      </c>
      <c r="V6" s="225">
        <v>1</v>
      </c>
      <c r="W6" s="222" t="s">
        <v>117</v>
      </c>
      <c r="X6" s="222"/>
      <c r="AA6" s="229" t="str">
        <f t="shared" si="0"/>
        <v>2019-43</v>
      </c>
    </row>
    <row r="7" spans="1:31" s="125" customFormat="1" x14ac:dyDescent="0.2">
      <c r="A7" s="222" t="s">
        <v>22</v>
      </c>
      <c r="B7" s="223">
        <v>43759</v>
      </c>
      <c r="C7" s="222" t="s">
        <v>111</v>
      </c>
      <c r="D7" s="248" t="s">
        <v>161</v>
      </c>
      <c r="E7" s="228" t="s">
        <v>121</v>
      </c>
      <c r="F7" s="248" t="s">
        <v>162</v>
      </c>
      <c r="G7" s="222" t="s">
        <v>113</v>
      </c>
      <c r="H7" s="222" t="s">
        <v>114</v>
      </c>
      <c r="I7" s="222" t="s">
        <v>115</v>
      </c>
      <c r="J7" s="228" t="s">
        <v>121</v>
      </c>
      <c r="K7" s="222" t="s">
        <v>53</v>
      </c>
      <c r="L7" s="227"/>
      <c r="Q7" s="224">
        <v>1000</v>
      </c>
      <c r="R7" s="222" t="s">
        <v>54</v>
      </c>
      <c r="T7" s="225">
        <v>450</v>
      </c>
      <c r="U7" s="225">
        <v>2.222</v>
      </c>
      <c r="V7" s="225">
        <v>1</v>
      </c>
      <c r="W7" s="222" t="s">
        <v>117</v>
      </c>
      <c r="X7" s="222"/>
      <c r="AA7" s="229" t="str">
        <f t="shared" si="0"/>
        <v>2019-43</v>
      </c>
    </row>
    <row r="8" spans="1:31" s="125" customFormat="1" x14ac:dyDescent="0.2">
      <c r="A8" s="222" t="s">
        <v>22</v>
      </c>
      <c r="B8" s="223">
        <v>43759</v>
      </c>
      <c r="C8" s="222" t="s">
        <v>111</v>
      </c>
      <c r="D8" s="248" t="s">
        <v>161</v>
      </c>
      <c r="E8" s="228" t="s">
        <v>122</v>
      </c>
      <c r="F8" s="248" t="s">
        <v>162</v>
      </c>
      <c r="G8" s="222" t="s">
        <v>113</v>
      </c>
      <c r="H8" s="222" t="s">
        <v>114</v>
      </c>
      <c r="I8" s="222" t="s">
        <v>115</v>
      </c>
      <c r="J8" s="228" t="s">
        <v>122</v>
      </c>
      <c r="K8" s="222" t="s">
        <v>53</v>
      </c>
      <c r="L8" s="227"/>
      <c r="Q8" s="224">
        <v>1000</v>
      </c>
      <c r="R8" s="222" t="s">
        <v>54</v>
      </c>
      <c r="T8" s="225">
        <v>450</v>
      </c>
      <c r="U8" s="225">
        <v>2.222</v>
      </c>
      <c r="V8" s="225">
        <v>1</v>
      </c>
      <c r="W8" s="222" t="s">
        <v>117</v>
      </c>
      <c r="X8" s="222"/>
      <c r="AA8" s="229" t="str">
        <f t="shared" si="0"/>
        <v>2019-43</v>
      </c>
    </row>
    <row r="9" spans="1:31" s="125" customFormat="1" x14ac:dyDescent="0.2">
      <c r="A9" s="222" t="s">
        <v>22</v>
      </c>
      <c r="B9" s="223">
        <v>43759</v>
      </c>
      <c r="C9" s="222" t="s">
        <v>111</v>
      </c>
      <c r="D9" s="248" t="s">
        <v>161</v>
      </c>
      <c r="E9" s="228" t="s">
        <v>123</v>
      </c>
      <c r="F9" s="248" t="s">
        <v>162</v>
      </c>
      <c r="G9" s="222" t="s">
        <v>113</v>
      </c>
      <c r="H9" s="222" t="s">
        <v>114</v>
      </c>
      <c r="I9" s="222" t="s">
        <v>115</v>
      </c>
      <c r="J9" s="228" t="s">
        <v>123</v>
      </c>
      <c r="K9" s="222" t="s">
        <v>53</v>
      </c>
      <c r="L9" s="227"/>
      <c r="Q9" s="224">
        <v>1000</v>
      </c>
      <c r="R9" s="222" t="s">
        <v>54</v>
      </c>
      <c r="T9" s="225">
        <v>450</v>
      </c>
      <c r="U9" s="225">
        <v>2.222</v>
      </c>
      <c r="V9" s="225">
        <v>1</v>
      </c>
      <c r="W9" s="222" t="s">
        <v>117</v>
      </c>
      <c r="X9" s="222"/>
      <c r="AA9" s="229" t="str">
        <f t="shared" si="0"/>
        <v>2019-43</v>
      </c>
    </row>
    <row r="10" spans="1:31" s="125" customFormat="1" x14ac:dyDescent="0.2">
      <c r="A10" s="222" t="s">
        <v>22</v>
      </c>
      <c r="B10" s="223">
        <v>43759</v>
      </c>
      <c r="C10" s="222" t="s">
        <v>111</v>
      </c>
      <c r="D10" s="248" t="s">
        <v>161</v>
      </c>
      <c r="E10" s="228" t="s">
        <v>124</v>
      </c>
      <c r="F10" s="248" t="s">
        <v>162</v>
      </c>
      <c r="G10" s="222" t="s">
        <v>113</v>
      </c>
      <c r="H10" s="222" t="s">
        <v>114</v>
      </c>
      <c r="I10" s="222" t="s">
        <v>115</v>
      </c>
      <c r="J10" s="228" t="s">
        <v>124</v>
      </c>
      <c r="K10" s="222" t="s">
        <v>53</v>
      </c>
      <c r="L10" s="227"/>
      <c r="Q10" s="224">
        <v>1000</v>
      </c>
      <c r="R10" s="222" t="s">
        <v>54</v>
      </c>
      <c r="T10" s="225">
        <v>450</v>
      </c>
      <c r="U10" s="225">
        <v>2.222</v>
      </c>
      <c r="V10" s="225">
        <v>1</v>
      </c>
      <c r="W10" s="222" t="s">
        <v>117</v>
      </c>
      <c r="X10" s="222"/>
      <c r="AA10" s="229" t="str">
        <f t="shared" si="0"/>
        <v>2019-43</v>
      </c>
    </row>
    <row r="11" spans="1:31" s="125" customFormat="1" x14ac:dyDescent="0.2">
      <c r="A11" s="222" t="s">
        <v>22</v>
      </c>
      <c r="B11" s="223">
        <v>43759</v>
      </c>
      <c r="C11" s="222" t="s">
        <v>111</v>
      </c>
      <c r="D11" s="248" t="s">
        <v>161</v>
      </c>
      <c r="E11" s="228" t="s">
        <v>125</v>
      </c>
      <c r="F11" s="248" t="s">
        <v>162</v>
      </c>
      <c r="G11" s="222" t="s">
        <v>113</v>
      </c>
      <c r="H11" s="222" t="s">
        <v>114</v>
      </c>
      <c r="I11" s="222" t="s">
        <v>115</v>
      </c>
      <c r="J11" s="228" t="s">
        <v>125</v>
      </c>
      <c r="K11" s="222" t="s">
        <v>53</v>
      </c>
      <c r="L11" s="227"/>
      <c r="Q11" s="224">
        <v>1000</v>
      </c>
      <c r="R11" s="222" t="s">
        <v>54</v>
      </c>
      <c r="T11" s="225">
        <v>450</v>
      </c>
      <c r="U11" s="225">
        <v>2.222</v>
      </c>
      <c r="V11" s="225">
        <v>1</v>
      </c>
      <c r="W11" s="222" t="s">
        <v>117</v>
      </c>
      <c r="X11" s="222"/>
      <c r="AA11" s="229" t="str">
        <f t="shared" si="0"/>
        <v>2019-43</v>
      </c>
    </row>
    <row r="12" spans="1:31" s="125" customFormat="1" x14ac:dyDescent="0.2">
      <c r="A12" s="222" t="s">
        <v>22</v>
      </c>
      <c r="B12" s="223">
        <v>43759</v>
      </c>
      <c r="C12" s="222" t="s">
        <v>111</v>
      </c>
      <c r="D12" s="248" t="s">
        <v>161</v>
      </c>
      <c r="E12" s="228" t="s">
        <v>126</v>
      </c>
      <c r="F12" s="248" t="s">
        <v>162</v>
      </c>
      <c r="G12" s="222" t="s">
        <v>113</v>
      </c>
      <c r="H12" s="222" t="s">
        <v>114</v>
      </c>
      <c r="I12" s="222" t="s">
        <v>115</v>
      </c>
      <c r="J12" s="228" t="s">
        <v>126</v>
      </c>
      <c r="K12" s="222" t="s">
        <v>53</v>
      </c>
      <c r="L12" s="227"/>
      <c r="Q12" s="224">
        <v>1000</v>
      </c>
      <c r="R12" s="222" t="s">
        <v>54</v>
      </c>
      <c r="T12" s="225">
        <v>450</v>
      </c>
      <c r="U12" s="225">
        <v>2.222</v>
      </c>
      <c r="V12" s="225">
        <v>1</v>
      </c>
      <c r="W12" s="222" t="s">
        <v>117</v>
      </c>
      <c r="X12" s="222"/>
      <c r="AA12" s="229" t="str">
        <f t="shared" si="0"/>
        <v>2019-43</v>
      </c>
    </row>
    <row r="13" spans="1:31" s="125" customFormat="1" x14ac:dyDescent="0.2">
      <c r="A13" s="222" t="s">
        <v>22</v>
      </c>
      <c r="B13" s="223">
        <v>43759</v>
      </c>
      <c r="C13" s="222" t="s">
        <v>111</v>
      </c>
      <c r="D13" s="248" t="s">
        <v>161</v>
      </c>
      <c r="E13" s="228" t="s">
        <v>127</v>
      </c>
      <c r="F13" s="248" t="s">
        <v>162</v>
      </c>
      <c r="G13" s="222" t="s">
        <v>113</v>
      </c>
      <c r="H13" s="222" t="s">
        <v>114</v>
      </c>
      <c r="I13" s="222" t="s">
        <v>115</v>
      </c>
      <c r="J13" s="228" t="s">
        <v>127</v>
      </c>
      <c r="K13" s="222" t="s">
        <v>53</v>
      </c>
      <c r="L13" s="227"/>
      <c r="Q13" s="224">
        <v>1000</v>
      </c>
      <c r="R13" s="222" t="s">
        <v>54</v>
      </c>
      <c r="T13" s="225">
        <v>450</v>
      </c>
      <c r="U13" s="225">
        <v>2.222</v>
      </c>
      <c r="V13" s="225">
        <v>1</v>
      </c>
      <c r="W13" s="222" t="s">
        <v>117</v>
      </c>
      <c r="X13" s="222"/>
      <c r="AA13" s="229" t="str">
        <f t="shared" si="0"/>
        <v>2019-43</v>
      </c>
    </row>
    <row r="14" spans="1:31" s="125" customFormat="1" x14ac:dyDescent="0.2">
      <c r="A14" s="222" t="s">
        <v>22</v>
      </c>
      <c r="B14" s="223">
        <v>43759</v>
      </c>
      <c r="C14" s="222" t="s">
        <v>111</v>
      </c>
      <c r="D14" s="248" t="s">
        <v>161</v>
      </c>
      <c r="E14" s="228" t="s">
        <v>128</v>
      </c>
      <c r="F14" s="248" t="s">
        <v>162</v>
      </c>
      <c r="G14" s="222" t="s">
        <v>113</v>
      </c>
      <c r="H14" s="222" t="s">
        <v>114</v>
      </c>
      <c r="I14" s="222" t="s">
        <v>115</v>
      </c>
      <c r="J14" s="228" t="s">
        <v>128</v>
      </c>
      <c r="K14" s="222" t="s">
        <v>53</v>
      </c>
      <c r="L14" s="227"/>
      <c r="Q14" s="224">
        <v>1000</v>
      </c>
      <c r="R14" s="222" t="s">
        <v>54</v>
      </c>
      <c r="T14" s="225">
        <v>450</v>
      </c>
      <c r="U14" s="225">
        <v>2.222</v>
      </c>
      <c r="V14" s="225">
        <v>1</v>
      </c>
      <c r="W14" s="222" t="s">
        <v>117</v>
      </c>
      <c r="X14" s="222"/>
      <c r="AA14" s="229" t="str">
        <f t="shared" si="0"/>
        <v>2019-43</v>
      </c>
    </row>
    <row r="15" spans="1:31" s="125" customFormat="1" x14ac:dyDescent="0.2">
      <c r="A15" s="222" t="s">
        <v>22</v>
      </c>
      <c r="B15" s="223">
        <v>43759</v>
      </c>
      <c r="C15" s="222" t="s">
        <v>111</v>
      </c>
      <c r="D15" s="248" t="s">
        <v>161</v>
      </c>
      <c r="E15" s="228" t="s">
        <v>129</v>
      </c>
      <c r="F15" s="248" t="s">
        <v>162</v>
      </c>
      <c r="G15" s="222" t="s">
        <v>113</v>
      </c>
      <c r="H15" s="222" t="s">
        <v>114</v>
      </c>
      <c r="I15" s="222" t="s">
        <v>115</v>
      </c>
      <c r="J15" s="228" t="s">
        <v>129</v>
      </c>
      <c r="K15" s="222" t="s">
        <v>53</v>
      </c>
      <c r="L15" s="227"/>
      <c r="Q15" s="224">
        <v>1000</v>
      </c>
      <c r="R15" s="222" t="s">
        <v>54</v>
      </c>
      <c r="T15" s="225">
        <v>450</v>
      </c>
      <c r="U15" s="225">
        <v>2.222</v>
      </c>
      <c r="V15" s="225">
        <v>1</v>
      </c>
      <c r="W15" s="222" t="s">
        <v>117</v>
      </c>
      <c r="X15" s="222"/>
      <c r="AA15" s="229" t="str">
        <f t="shared" si="0"/>
        <v>2019-43</v>
      </c>
    </row>
    <row r="16" spans="1:31" s="125" customFormat="1" x14ac:dyDescent="0.2">
      <c r="A16" s="222" t="s">
        <v>22</v>
      </c>
      <c r="B16" s="223">
        <v>43759</v>
      </c>
      <c r="C16" s="222" t="s">
        <v>111</v>
      </c>
      <c r="D16" s="248" t="s">
        <v>161</v>
      </c>
      <c r="E16" s="228" t="s">
        <v>130</v>
      </c>
      <c r="F16" s="248" t="s">
        <v>162</v>
      </c>
      <c r="G16" s="222" t="s">
        <v>113</v>
      </c>
      <c r="H16" s="222" t="s">
        <v>114</v>
      </c>
      <c r="I16" s="222" t="s">
        <v>115</v>
      </c>
      <c r="J16" s="228" t="s">
        <v>130</v>
      </c>
      <c r="K16" s="222" t="s">
        <v>53</v>
      </c>
      <c r="L16" s="227"/>
      <c r="Q16" s="224">
        <v>1000</v>
      </c>
      <c r="R16" s="222" t="s">
        <v>54</v>
      </c>
      <c r="T16" s="225">
        <v>450</v>
      </c>
      <c r="U16" s="225">
        <v>2.222</v>
      </c>
      <c r="V16" s="225">
        <v>1</v>
      </c>
      <c r="W16" s="222" t="s">
        <v>117</v>
      </c>
      <c r="X16" s="222"/>
      <c r="AA16" s="229" t="str">
        <f t="shared" si="0"/>
        <v>2019-43</v>
      </c>
    </row>
    <row r="17" spans="1:27" s="125" customFormat="1" x14ac:dyDescent="0.2">
      <c r="A17" s="222" t="s">
        <v>22</v>
      </c>
      <c r="B17" s="223">
        <v>43759</v>
      </c>
      <c r="C17" s="222" t="s">
        <v>111</v>
      </c>
      <c r="D17" s="248" t="s">
        <v>161</v>
      </c>
      <c r="E17" s="228" t="s">
        <v>131</v>
      </c>
      <c r="F17" s="248" t="s">
        <v>162</v>
      </c>
      <c r="G17" s="222" t="s">
        <v>113</v>
      </c>
      <c r="H17" s="222" t="s">
        <v>114</v>
      </c>
      <c r="I17" s="222" t="s">
        <v>115</v>
      </c>
      <c r="J17" s="228" t="s">
        <v>131</v>
      </c>
      <c r="K17" s="222" t="s">
        <v>53</v>
      </c>
      <c r="L17" s="227"/>
      <c r="Q17" s="224">
        <v>1000</v>
      </c>
      <c r="R17" s="222" t="s">
        <v>54</v>
      </c>
      <c r="T17" s="225">
        <v>450</v>
      </c>
      <c r="U17" s="225">
        <v>2.222</v>
      </c>
      <c r="V17" s="225">
        <v>1</v>
      </c>
      <c r="W17" s="222" t="s">
        <v>117</v>
      </c>
      <c r="X17" s="222"/>
      <c r="AA17" s="229" t="str">
        <f t="shared" si="0"/>
        <v>2019-43</v>
      </c>
    </row>
    <row r="18" spans="1:27" s="125" customFormat="1" x14ac:dyDescent="0.2">
      <c r="A18" s="222" t="s">
        <v>22</v>
      </c>
      <c r="B18" s="223">
        <v>43759</v>
      </c>
      <c r="C18" s="222" t="s">
        <v>111</v>
      </c>
      <c r="D18" s="248" t="s">
        <v>161</v>
      </c>
      <c r="E18" s="228" t="s">
        <v>132</v>
      </c>
      <c r="F18" s="248" t="s">
        <v>162</v>
      </c>
      <c r="G18" s="222" t="s">
        <v>113</v>
      </c>
      <c r="H18" s="222" t="s">
        <v>114</v>
      </c>
      <c r="I18" s="222" t="s">
        <v>115</v>
      </c>
      <c r="J18" s="228" t="s">
        <v>132</v>
      </c>
      <c r="K18" s="222" t="s">
        <v>53</v>
      </c>
      <c r="L18" s="227"/>
      <c r="Q18" s="224">
        <v>1000</v>
      </c>
      <c r="R18" s="222" t="s">
        <v>54</v>
      </c>
      <c r="T18" s="225">
        <v>450</v>
      </c>
      <c r="U18" s="225">
        <v>2.222</v>
      </c>
      <c r="V18" s="225">
        <v>1</v>
      </c>
      <c r="W18" s="222" t="s">
        <v>117</v>
      </c>
      <c r="X18" s="222"/>
      <c r="AA18" s="229" t="str">
        <f t="shared" si="0"/>
        <v>2019-43</v>
      </c>
    </row>
    <row r="19" spans="1:27" s="125" customFormat="1" x14ac:dyDescent="0.2">
      <c r="A19" s="222" t="s">
        <v>22</v>
      </c>
      <c r="B19" s="223">
        <v>43759</v>
      </c>
      <c r="C19" s="222" t="s">
        <v>111</v>
      </c>
      <c r="D19" s="248" t="s">
        <v>161</v>
      </c>
      <c r="E19" s="228" t="s">
        <v>133</v>
      </c>
      <c r="F19" s="248" t="s">
        <v>162</v>
      </c>
      <c r="G19" s="222" t="s">
        <v>113</v>
      </c>
      <c r="H19" s="222" t="s">
        <v>114</v>
      </c>
      <c r="I19" s="222" t="s">
        <v>115</v>
      </c>
      <c r="J19" s="228" t="s">
        <v>133</v>
      </c>
      <c r="K19" s="222" t="s">
        <v>53</v>
      </c>
      <c r="L19" s="227"/>
      <c r="Q19" s="224">
        <v>1000</v>
      </c>
      <c r="R19" s="222" t="s">
        <v>54</v>
      </c>
      <c r="T19" s="225">
        <v>450</v>
      </c>
      <c r="U19" s="225">
        <v>2.222</v>
      </c>
      <c r="V19" s="225">
        <v>1</v>
      </c>
      <c r="W19" s="222" t="s">
        <v>117</v>
      </c>
      <c r="X19" s="222"/>
      <c r="AA19" s="229" t="str">
        <f t="shared" si="0"/>
        <v>2019-43</v>
      </c>
    </row>
    <row r="20" spans="1:27" s="125" customFormat="1" x14ac:dyDescent="0.2">
      <c r="A20" s="222" t="s">
        <v>22</v>
      </c>
      <c r="B20" s="223">
        <v>43759</v>
      </c>
      <c r="C20" s="222" t="s">
        <v>111</v>
      </c>
      <c r="D20" s="248" t="s">
        <v>161</v>
      </c>
      <c r="E20" s="228" t="s">
        <v>134</v>
      </c>
      <c r="F20" s="248" t="s">
        <v>162</v>
      </c>
      <c r="G20" s="222" t="s">
        <v>113</v>
      </c>
      <c r="H20" s="222" t="s">
        <v>114</v>
      </c>
      <c r="I20" s="222" t="s">
        <v>115</v>
      </c>
      <c r="J20" s="228" t="s">
        <v>134</v>
      </c>
      <c r="K20" s="222" t="s">
        <v>53</v>
      </c>
      <c r="L20" s="227"/>
      <c r="Q20" s="224">
        <v>1000</v>
      </c>
      <c r="R20" s="222" t="s">
        <v>54</v>
      </c>
      <c r="T20" s="225">
        <v>450</v>
      </c>
      <c r="U20" s="225">
        <v>2.222</v>
      </c>
      <c r="V20" s="225">
        <v>1</v>
      </c>
      <c r="W20" s="222" t="s">
        <v>117</v>
      </c>
      <c r="X20" s="222"/>
      <c r="AA20" s="229" t="str">
        <f t="shared" si="0"/>
        <v>2019-43</v>
      </c>
    </row>
    <row r="21" spans="1:27" s="125" customFormat="1" x14ac:dyDescent="0.2">
      <c r="A21" s="222" t="s">
        <v>22</v>
      </c>
      <c r="B21" s="223">
        <v>43759</v>
      </c>
      <c r="C21" s="222" t="s">
        <v>111</v>
      </c>
      <c r="D21" s="248" t="s">
        <v>161</v>
      </c>
      <c r="E21" s="228" t="s">
        <v>135</v>
      </c>
      <c r="F21" s="248" t="s">
        <v>162</v>
      </c>
      <c r="G21" s="222" t="s">
        <v>113</v>
      </c>
      <c r="H21" s="222" t="s">
        <v>114</v>
      </c>
      <c r="I21" s="222" t="s">
        <v>115</v>
      </c>
      <c r="J21" s="228" t="s">
        <v>135</v>
      </c>
      <c r="K21" s="222" t="s">
        <v>53</v>
      </c>
      <c r="L21" s="227"/>
      <c r="Q21" s="224">
        <v>1000</v>
      </c>
      <c r="R21" s="222" t="s">
        <v>54</v>
      </c>
      <c r="T21" s="225">
        <v>450</v>
      </c>
      <c r="U21" s="225">
        <v>2.222</v>
      </c>
      <c r="V21" s="225">
        <v>1</v>
      </c>
      <c r="W21" s="222" t="s">
        <v>117</v>
      </c>
      <c r="X21" s="222"/>
      <c r="AA21" s="229" t="str">
        <f t="shared" si="0"/>
        <v>2019-43</v>
      </c>
    </row>
    <row r="22" spans="1:27" s="125" customFormat="1" x14ac:dyDescent="0.2">
      <c r="A22" s="222" t="s">
        <v>22</v>
      </c>
      <c r="B22" s="223">
        <v>43759</v>
      </c>
      <c r="C22" s="222" t="s">
        <v>111</v>
      </c>
      <c r="D22" s="248" t="s">
        <v>161</v>
      </c>
      <c r="E22" s="228" t="s">
        <v>136</v>
      </c>
      <c r="F22" s="248" t="s">
        <v>162</v>
      </c>
      <c r="G22" s="222" t="s">
        <v>113</v>
      </c>
      <c r="H22" s="222" t="s">
        <v>114</v>
      </c>
      <c r="I22" s="222" t="s">
        <v>115</v>
      </c>
      <c r="J22" s="228" t="s">
        <v>136</v>
      </c>
      <c r="K22" s="222" t="s">
        <v>53</v>
      </c>
      <c r="L22" s="227"/>
      <c r="Q22" s="224">
        <v>1000</v>
      </c>
      <c r="R22" s="222" t="s">
        <v>54</v>
      </c>
      <c r="T22" s="225">
        <v>450</v>
      </c>
      <c r="U22" s="225">
        <v>2.222</v>
      </c>
      <c r="V22" s="225">
        <v>1</v>
      </c>
      <c r="W22" s="222" t="s">
        <v>117</v>
      </c>
      <c r="X22" s="222"/>
      <c r="AA22" s="229" t="str">
        <f t="shared" si="0"/>
        <v>2019-43</v>
      </c>
    </row>
    <row r="23" spans="1:27" s="125" customFormat="1" x14ac:dyDescent="0.2">
      <c r="A23" s="222" t="s">
        <v>22</v>
      </c>
      <c r="B23" s="223">
        <v>43759</v>
      </c>
      <c r="C23" s="222" t="s">
        <v>111</v>
      </c>
      <c r="D23" s="248" t="s">
        <v>161</v>
      </c>
      <c r="E23" s="228" t="s">
        <v>137</v>
      </c>
      <c r="F23" s="248" t="s">
        <v>162</v>
      </c>
      <c r="G23" s="222" t="s">
        <v>113</v>
      </c>
      <c r="H23" s="222" t="s">
        <v>114</v>
      </c>
      <c r="I23" s="222" t="s">
        <v>115</v>
      </c>
      <c r="J23" s="228" t="s">
        <v>137</v>
      </c>
      <c r="K23" s="222" t="s">
        <v>53</v>
      </c>
      <c r="L23" s="227"/>
      <c r="Q23" s="224">
        <v>1000</v>
      </c>
      <c r="R23" s="222" t="s">
        <v>54</v>
      </c>
      <c r="T23" s="225">
        <v>450</v>
      </c>
      <c r="U23" s="225">
        <v>2.222</v>
      </c>
      <c r="V23" s="225">
        <v>1</v>
      </c>
      <c r="W23" s="222" t="s">
        <v>117</v>
      </c>
      <c r="X23" s="222"/>
      <c r="AA23" s="229" t="str">
        <f t="shared" si="0"/>
        <v>2019-43</v>
      </c>
    </row>
    <row r="24" spans="1:27" s="125" customFormat="1" x14ac:dyDescent="0.2">
      <c r="A24" s="222" t="s">
        <v>22</v>
      </c>
      <c r="B24" s="223">
        <v>43759</v>
      </c>
      <c r="C24" s="222" t="s">
        <v>111</v>
      </c>
      <c r="D24" s="248" t="s">
        <v>161</v>
      </c>
      <c r="E24" s="228" t="s">
        <v>138</v>
      </c>
      <c r="F24" s="248" t="s">
        <v>162</v>
      </c>
      <c r="G24" s="222" t="s">
        <v>113</v>
      </c>
      <c r="H24" s="222" t="s">
        <v>114</v>
      </c>
      <c r="I24" s="222" t="s">
        <v>115</v>
      </c>
      <c r="J24" s="228" t="s">
        <v>138</v>
      </c>
      <c r="K24" s="222" t="s">
        <v>53</v>
      </c>
      <c r="L24" s="227"/>
      <c r="Q24" s="224">
        <v>1000</v>
      </c>
      <c r="R24" s="222" t="s">
        <v>54</v>
      </c>
      <c r="T24" s="225">
        <v>450</v>
      </c>
      <c r="U24" s="225">
        <v>2.222</v>
      </c>
      <c r="V24" s="225">
        <v>1</v>
      </c>
      <c r="W24" s="222" t="s">
        <v>117</v>
      </c>
      <c r="X24" s="222"/>
      <c r="AA24" s="229" t="str">
        <f t="shared" si="0"/>
        <v>2019-43</v>
      </c>
    </row>
    <row r="25" spans="1:27" s="125" customFormat="1" x14ac:dyDescent="0.2">
      <c r="A25" s="222" t="s">
        <v>22</v>
      </c>
      <c r="B25" s="223">
        <v>43759</v>
      </c>
      <c r="C25" s="222" t="s">
        <v>111</v>
      </c>
      <c r="D25" s="248" t="s">
        <v>161</v>
      </c>
      <c r="E25" s="228" t="s">
        <v>139</v>
      </c>
      <c r="F25" s="248" t="s">
        <v>162</v>
      </c>
      <c r="G25" s="222" t="s">
        <v>113</v>
      </c>
      <c r="H25" s="222" t="s">
        <v>114</v>
      </c>
      <c r="I25" s="222" t="s">
        <v>115</v>
      </c>
      <c r="J25" s="228" t="s">
        <v>139</v>
      </c>
      <c r="K25" s="222" t="s">
        <v>53</v>
      </c>
      <c r="L25" s="227"/>
      <c r="Q25" s="224">
        <v>1000</v>
      </c>
      <c r="R25" s="222" t="s">
        <v>54</v>
      </c>
      <c r="T25" s="225">
        <v>450</v>
      </c>
      <c r="U25" s="225">
        <v>2.222</v>
      </c>
      <c r="V25" s="225">
        <v>1</v>
      </c>
      <c r="W25" s="222" t="s">
        <v>117</v>
      </c>
      <c r="X25" s="222"/>
      <c r="AA25" s="229" t="str">
        <f t="shared" si="0"/>
        <v>2019-43</v>
      </c>
    </row>
    <row r="26" spans="1:27" s="125" customFormat="1" x14ac:dyDescent="0.2">
      <c r="A26" s="222" t="s">
        <v>22</v>
      </c>
      <c r="B26" s="223">
        <v>43759</v>
      </c>
      <c r="C26" s="222" t="s">
        <v>111</v>
      </c>
      <c r="D26" s="248" t="s">
        <v>161</v>
      </c>
      <c r="E26" s="228" t="s">
        <v>140</v>
      </c>
      <c r="F26" s="248" t="s">
        <v>162</v>
      </c>
      <c r="G26" s="222" t="s">
        <v>113</v>
      </c>
      <c r="H26" s="222" t="s">
        <v>114</v>
      </c>
      <c r="I26" s="222" t="s">
        <v>115</v>
      </c>
      <c r="J26" s="228" t="s">
        <v>140</v>
      </c>
      <c r="K26" s="222" t="s">
        <v>53</v>
      </c>
      <c r="L26" s="227"/>
      <c r="Q26" s="224">
        <v>1000</v>
      </c>
      <c r="R26" s="222" t="s">
        <v>54</v>
      </c>
      <c r="T26" s="225">
        <v>450</v>
      </c>
      <c r="U26" s="225">
        <v>2.222</v>
      </c>
      <c r="V26" s="225">
        <v>1</v>
      </c>
      <c r="W26" s="222" t="s">
        <v>117</v>
      </c>
      <c r="X26" s="222"/>
      <c r="AA26" s="229" t="str">
        <f t="shared" si="0"/>
        <v>2019-43</v>
      </c>
    </row>
    <row r="27" spans="1:27" s="125" customFormat="1" x14ac:dyDescent="0.2">
      <c r="A27" s="222" t="s">
        <v>22</v>
      </c>
      <c r="B27" s="223">
        <v>43759</v>
      </c>
      <c r="C27" s="222" t="s">
        <v>111</v>
      </c>
      <c r="D27" s="248" t="s">
        <v>161</v>
      </c>
      <c r="E27" s="228" t="s">
        <v>141</v>
      </c>
      <c r="F27" s="248" t="s">
        <v>162</v>
      </c>
      <c r="G27" s="222" t="s">
        <v>113</v>
      </c>
      <c r="H27" s="222" t="s">
        <v>114</v>
      </c>
      <c r="I27" s="222" t="s">
        <v>115</v>
      </c>
      <c r="J27" s="228" t="s">
        <v>141</v>
      </c>
      <c r="K27" s="222" t="s">
        <v>53</v>
      </c>
      <c r="L27" s="227"/>
      <c r="Q27" s="224">
        <v>1000</v>
      </c>
      <c r="R27" s="222" t="s">
        <v>54</v>
      </c>
      <c r="T27" s="225">
        <v>450</v>
      </c>
      <c r="U27" s="225">
        <v>2.222</v>
      </c>
      <c r="V27" s="225">
        <v>1</v>
      </c>
      <c r="W27" s="222" t="s">
        <v>117</v>
      </c>
      <c r="X27" s="222"/>
      <c r="AA27" s="229" t="str">
        <f t="shared" si="0"/>
        <v>2019-43</v>
      </c>
    </row>
    <row r="28" spans="1:27" s="125" customFormat="1" x14ac:dyDescent="0.2">
      <c r="A28" s="222" t="s">
        <v>22</v>
      </c>
      <c r="B28" s="223">
        <v>43759</v>
      </c>
      <c r="C28" s="222" t="s">
        <v>111</v>
      </c>
      <c r="D28" s="248" t="s">
        <v>161</v>
      </c>
      <c r="E28" s="228" t="s">
        <v>142</v>
      </c>
      <c r="F28" s="248" t="s">
        <v>162</v>
      </c>
      <c r="G28" s="222" t="s">
        <v>113</v>
      </c>
      <c r="H28" s="222" t="s">
        <v>114</v>
      </c>
      <c r="I28" s="222" t="s">
        <v>115</v>
      </c>
      <c r="J28" s="228" t="s">
        <v>142</v>
      </c>
      <c r="K28" s="222" t="s">
        <v>53</v>
      </c>
      <c r="L28" s="227"/>
      <c r="Q28" s="224">
        <v>1000</v>
      </c>
      <c r="R28" s="222" t="s">
        <v>54</v>
      </c>
      <c r="T28" s="225">
        <v>450</v>
      </c>
      <c r="U28" s="225">
        <v>2.222</v>
      </c>
      <c r="V28" s="225">
        <v>1</v>
      </c>
      <c r="W28" s="222" t="s">
        <v>117</v>
      </c>
      <c r="X28" s="222"/>
      <c r="AA28" s="229" t="str">
        <f t="shared" si="0"/>
        <v>2019-43</v>
      </c>
    </row>
    <row r="29" spans="1:27" s="125" customFormat="1" x14ac:dyDescent="0.2">
      <c r="A29" s="222" t="s">
        <v>22</v>
      </c>
      <c r="B29" s="223">
        <v>43759</v>
      </c>
      <c r="C29" s="222" t="s">
        <v>111</v>
      </c>
      <c r="D29" s="248" t="s">
        <v>161</v>
      </c>
      <c r="E29" s="228" t="s">
        <v>143</v>
      </c>
      <c r="F29" s="248" t="s">
        <v>162</v>
      </c>
      <c r="G29" s="222" t="s">
        <v>113</v>
      </c>
      <c r="H29" s="222" t="s">
        <v>114</v>
      </c>
      <c r="I29" s="222" t="s">
        <v>115</v>
      </c>
      <c r="J29" s="228" t="s">
        <v>143</v>
      </c>
      <c r="K29" s="222" t="s">
        <v>53</v>
      </c>
      <c r="L29" s="227"/>
      <c r="Q29" s="224">
        <v>1000</v>
      </c>
      <c r="R29" s="222" t="s">
        <v>54</v>
      </c>
      <c r="T29" s="225">
        <v>450</v>
      </c>
      <c r="U29" s="225">
        <v>2.222</v>
      </c>
      <c r="V29" s="225">
        <v>1</v>
      </c>
      <c r="W29" s="222" t="s">
        <v>117</v>
      </c>
      <c r="X29" s="222"/>
      <c r="AA29" s="229" t="str">
        <f t="shared" si="0"/>
        <v>2019-43</v>
      </c>
    </row>
    <row r="30" spans="1:27" s="125" customFormat="1" x14ac:dyDescent="0.2">
      <c r="A30" s="222" t="s">
        <v>22</v>
      </c>
      <c r="B30" s="223">
        <v>43766</v>
      </c>
      <c r="C30" s="222" t="s">
        <v>111</v>
      </c>
      <c r="D30" s="248" t="s">
        <v>161</v>
      </c>
      <c r="E30" s="232" t="s">
        <v>144</v>
      </c>
      <c r="F30" s="248" t="s">
        <v>162</v>
      </c>
      <c r="G30" s="222" t="s">
        <v>113</v>
      </c>
      <c r="H30" s="222" t="s">
        <v>114</v>
      </c>
      <c r="I30" s="222" t="s">
        <v>115</v>
      </c>
      <c r="J30" s="232" t="s">
        <v>144</v>
      </c>
      <c r="K30" s="222" t="s">
        <v>53</v>
      </c>
      <c r="L30" s="227"/>
      <c r="Q30" s="224">
        <v>1000</v>
      </c>
      <c r="R30" s="222" t="s">
        <v>54</v>
      </c>
      <c r="T30" s="225">
        <v>450</v>
      </c>
      <c r="U30" s="225">
        <v>2.222</v>
      </c>
      <c r="V30" s="225">
        <v>1</v>
      </c>
      <c r="W30" s="222" t="s">
        <v>117</v>
      </c>
      <c r="X30" s="222"/>
      <c r="AA30" s="229" t="str">
        <f t="shared" si="0"/>
        <v>2019-44</v>
      </c>
    </row>
    <row r="31" spans="1:27" s="125" customFormat="1" x14ac:dyDescent="0.2">
      <c r="A31" s="222" t="s">
        <v>22</v>
      </c>
      <c r="B31" s="223">
        <v>43766</v>
      </c>
      <c r="C31" s="222" t="s">
        <v>111</v>
      </c>
      <c r="D31" s="248" t="s">
        <v>161</v>
      </c>
      <c r="E31" s="232" t="s">
        <v>145</v>
      </c>
      <c r="F31" s="248" t="s">
        <v>162</v>
      </c>
      <c r="G31" s="222" t="s">
        <v>113</v>
      </c>
      <c r="H31" s="222" t="s">
        <v>114</v>
      </c>
      <c r="I31" s="222" t="s">
        <v>115</v>
      </c>
      <c r="J31" s="232" t="s">
        <v>145</v>
      </c>
      <c r="K31" s="222" t="s">
        <v>53</v>
      </c>
      <c r="L31" s="227"/>
      <c r="Q31" s="224">
        <v>1000</v>
      </c>
      <c r="R31" s="222" t="s">
        <v>54</v>
      </c>
      <c r="T31" s="225">
        <v>450</v>
      </c>
      <c r="U31" s="225">
        <v>2.222</v>
      </c>
      <c r="V31" s="225">
        <v>1</v>
      </c>
      <c r="W31" s="222" t="s">
        <v>117</v>
      </c>
      <c r="X31" s="222"/>
      <c r="AA31" s="229" t="str">
        <f t="shared" si="0"/>
        <v>2019-44</v>
      </c>
    </row>
    <row r="32" spans="1:27" s="125" customFormat="1" x14ac:dyDescent="0.2">
      <c r="A32" s="222" t="s">
        <v>22</v>
      </c>
      <c r="B32" s="223">
        <v>43766</v>
      </c>
      <c r="C32" s="222" t="s">
        <v>111</v>
      </c>
      <c r="D32" s="248" t="s">
        <v>161</v>
      </c>
      <c r="E32" s="232" t="s">
        <v>146</v>
      </c>
      <c r="F32" s="248" t="s">
        <v>162</v>
      </c>
      <c r="G32" s="222" t="s">
        <v>113</v>
      </c>
      <c r="H32" s="222" t="s">
        <v>114</v>
      </c>
      <c r="I32" s="222" t="s">
        <v>115</v>
      </c>
      <c r="J32" s="232" t="s">
        <v>146</v>
      </c>
      <c r="K32" s="222" t="s">
        <v>53</v>
      </c>
      <c r="L32" s="227"/>
      <c r="Q32" s="224">
        <v>1000</v>
      </c>
      <c r="R32" s="222" t="s">
        <v>54</v>
      </c>
      <c r="T32" s="225">
        <v>450</v>
      </c>
      <c r="U32" s="225">
        <v>2.222</v>
      </c>
      <c r="V32" s="225">
        <v>1</v>
      </c>
      <c r="W32" s="222" t="s">
        <v>117</v>
      </c>
      <c r="X32" s="222"/>
      <c r="AA32" s="229" t="str">
        <f t="shared" si="0"/>
        <v>2019-44</v>
      </c>
    </row>
    <row r="33" spans="1:27" x14ac:dyDescent="0.2">
      <c r="A33" s="222" t="s">
        <v>22</v>
      </c>
      <c r="B33" s="223">
        <v>43766</v>
      </c>
      <c r="C33" s="222" t="s">
        <v>111</v>
      </c>
      <c r="D33" s="248" t="s">
        <v>161</v>
      </c>
      <c r="E33" s="232" t="s">
        <v>147</v>
      </c>
      <c r="F33" s="248" t="s">
        <v>162</v>
      </c>
      <c r="G33" s="222" t="s">
        <v>113</v>
      </c>
      <c r="H33" s="222" t="s">
        <v>114</v>
      </c>
      <c r="I33" s="222" t="s">
        <v>115</v>
      </c>
      <c r="J33" s="232" t="s">
        <v>147</v>
      </c>
      <c r="Q33" s="224">
        <v>1000</v>
      </c>
      <c r="R33" s="222" t="s">
        <v>54</v>
      </c>
      <c r="S33" s="125"/>
      <c r="T33" s="225">
        <v>450</v>
      </c>
      <c r="U33" s="225">
        <v>2.222</v>
      </c>
      <c r="V33" s="225">
        <v>1</v>
      </c>
      <c r="W33" s="222" t="s">
        <v>117</v>
      </c>
      <c r="AA33" s="229" t="str">
        <f t="shared" si="0"/>
        <v>2019-44</v>
      </c>
    </row>
    <row r="34" spans="1:27" x14ac:dyDescent="0.2">
      <c r="A34" s="222" t="s">
        <v>22</v>
      </c>
      <c r="B34" s="223">
        <v>43766</v>
      </c>
      <c r="C34" s="222" t="s">
        <v>111</v>
      </c>
      <c r="D34" s="248" t="s">
        <v>161</v>
      </c>
      <c r="E34" s="232" t="s">
        <v>148</v>
      </c>
      <c r="F34" s="248" t="s">
        <v>162</v>
      </c>
      <c r="G34" s="222" t="s">
        <v>113</v>
      </c>
      <c r="H34" s="222" t="s">
        <v>114</v>
      </c>
      <c r="I34" s="222" t="s">
        <v>115</v>
      </c>
      <c r="J34" s="232" t="s">
        <v>148</v>
      </c>
      <c r="Q34" s="224">
        <v>1000</v>
      </c>
      <c r="R34" s="222" t="s">
        <v>54</v>
      </c>
      <c r="S34" s="125"/>
      <c r="T34" s="225">
        <v>450</v>
      </c>
      <c r="U34" s="225">
        <v>2.222</v>
      </c>
      <c r="V34" s="225">
        <v>1</v>
      </c>
      <c r="W34" s="222" t="s">
        <v>117</v>
      </c>
      <c r="AA34" s="229" t="str">
        <f t="shared" si="0"/>
        <v>2019-44</v>
      </c>
    </row>
    <row r="35" spans="1:27" x14ac:dyDescent="0.2">
      <c r="A35" s="222" t="s">
        <v>22</v>
      </c>
      <c r="B35" s="223">
        <v>43766</v>
      </c>
      <c r="C35" s="222" t="s">
        <v>111</v>
      </c>
      <c r="D35" s="248" t="s">
        <v>161</v>
      </c>
      <c r="E35" s="232" t="s">
        <v>149</v>
      </c>
      <c r="F35" s="248" t="s">
        <v>162</v>
      </c>
      <c r="G35" s="222" t="s">
        <v>113</v>
      </c>
      <c r="H35" s="222" t="s">
        <v>114</v>
      </c>
      <c r="I35" s="222" t="s">
        <v>115</v>
      </c>
      <c r="J35" s="232" t="s">
        <v>149</v>
      </c>
      <c r="Q35" s="224">
        <v>1000</v>
      </c>
      <c r="R35" s="222" t="s">
        <v>54</v>
      </c>
      <c r="S35" s="125"/>
      <c r="T35" s="225">
        <v>450</v>
      </c>
      <c r="U35" s="225">
        <v>2.222</v>
      </c>
      <c r="V35" s="225">
        <v>1</v>
      </c>
      <c r="W35" s="222" t="s">
        <v>117</v>
      </c>
      <c r="AA35" s="229" t="str">
        <f t="shared" si="0"/>
        <v>2019-44</v>
      </c>
    </row>
    <row r="36" spans="1:27" x14ac:dyDescent="0.2">
      <c r="A36" s="222" t="s">
        <v>22</v>
      </c>
      <c r="B36" s="223">
        <v>43766</v>
      </c>
      <c r="C36" s="222" t="s">
        <v>111</v>
      </c>
      <c r="D36" s="248" t="s">
        <v>161</v>
      </c>
      <c r="E36" s="232" t="s">
        <v>150</v>
      </c>
      <c r="F36" s="248" t="s">
        <v>162</v>
      </c>
      <c r="G36" s="222" t="s">
        <v>113</v>
      </c>
      <c r="H36" s="222" t="s">
        <v>114</v>
      </c>
      <c r="I36" s="222" t="s">
        <v>115</v>
      </c>
      <c r="J36" s="232" t="s">
        <v>150</v>
      </c>
      <c r="Q36" s="224">
        <v>1000</v>
      </c>
      <c r="R36" s="222" t="s">
        <v>54</v>
      </c>
      <c r="S36" s="125"/>
      <c r="T36" s="225">
        <v>450</v>
      </c>
      <c r="U36" s="225">
        <v>2.222</v>
      </c>
      <c r="V36" s="225">
        <v>1</v>
      </c>
      <c r="W36" s="222" t="s">
        <v>117</v>
      </c>
      <c r="AA36" s="229" t="str">
        <f t="shared" si="0"/>
        <v>2019-44</v>
      </c>
    </row>
    <row r="37" spans="1:27" x14ac:dyDescent="0.2">
      <c r="A37" s="222" t="s">
        <v>22</v>
      </c>
      <c r="B37" s="223">
        <v>43766</v>
      </c>
      <c r="C37" s="222" t="s">
        <v>111</v>
      </c>
      <c r="D37" s="248" t="s">
        <v>161</v>
      </c>
      <c r="E37" s="232" t="s">
        <v>151</v>
      </c>
      <c r="F37" s="248" t="s">
        <v>162</v>
      </c>
      <c r="G37" s="222" t="s">
        <v>113</v>
      </c>
      <c r="H37" s="222" t="s">
        <v>114</v>
      </c>
      <c r="I37" s="222" t="s">
        <v>115</v>
      </c>
      <c r="J37" s="232" t="s">
        <v>151</v>
      </c>
      <c r="Q37" s="224">
        <v>1000</v>
      </c>
      <c r="R37" s="222" t="s">
        <v>54</v>
      </c>
      <c r="S37" s="125"/>
      <c r="T37" s="225">
        <v>450</v>
      </c>
      <c r="U37" s="225">
        <v>2.222</v>
      </c>
      <c r="V37" s="225">
        <v>1</v>
      </c>
      <c r="W37" s="222" t="s">
        <v>117</v>
      </c>
      <c r="AA37" s="229" t="str">
        <f t="shared" si="0"/>
        <v>2019-44</v>
      </c>
    </row>
    <row r="38" spans="1:27" x14ac:dyDescent="0.2">
      <c r="A38" s="222" t="s">
        <v>22</v>
      </c>
      <c r="B38" s="223">
        <v>43766</v>
      </c>
      <c r="C38" s="222" t="s">
        <v>111</v>
      </c>
      <c r="D38" s="248" t="s">
        <v>161</v>
      </c>
      <c r="E38" s="232" t="s">
        <v>152</v>
      </c>
      <c r="F38" s="248" t="s">
        <v>162</v>
      </c>
      <c r="G38" s="222" t="s">
        <v>113</v>
      </c>
      <c r="H38" s="222" t="s">
        <v>114</v>
      </c>
      <c r="I38" s="222" t="s">
        <v>115</v>
      </c>
      <c r="J38" s="232" t="s">
        <v>152</v>
      </c>
      <c r="Q38" s="224">
        <v>1000</v>
      </c>
      <c r="R38" s="222" t="s">
        <v>54</v>
      </c>
      <c r="S38" s="125"/>
      <c r="T38" s="225">
        <v>450</v>
      </c>
      <c r="U38" s="225">
        <v>2.222</v>
      </c>
      <c r="V38" s="225">
        <v>1</v>
      </c>
      <c r="W38" s="222" t="s">
        <v>117</v>
      </c>
      <c r="AA38" s="229" t="str">
        <f t="shared" si="0"/>
        <v>2019-44</v>
      </c>
    </row>
    <row r="39" spans="1:27" x14ac:dyDescent="0.2">
      <c r="A39" s="222" t="s">
        <v>22</v>
      </c>
      <c r="B39" s="223">
        <v>43766</v>
      </c>
      <c r="C39" s="222" t="s">
        <v>111</v>
      </c>
      <c r="D39" s="248" t="s">
        <v>161</v>
      </c>
      <c r="E39" s="232" t="s">
        <v>153</v>
      </c>
      <c r="F39" s="248" t="s">
        <v>162</v>
      </c>
      <c r="G39" s="222" t="s">
        <v>113</v>
      </c>
      <c r="H39" s="222" t="s">
        <v>114</v>
      </c>
      <c r="I39" s="222" t="s">
        <v>115</v>
      </c>
      <c r="J39" s="232" t="s">
        <v>153</v>
      </c>
      <c r="Q39" s="224">
        <v>1000</v>
      </c>
      <c r="R39" s="222" t="s">
        <v>54</v>
      </c>
      <c r="S39" s="125"/>
      <c r="T39" s="225">
        <v>450</v>
      </c>
      <c r="U39" s="225">
        <v>2.222</v>
      </c>
      <c r="V39" s="225">
        <v>1</v>
      </c>
      <c r="W39" s="222" t="s">
        <v>117</v>
      </c>
      <c r="AA39" s="229" t="str">
        <f t="shared" si="0"/>
        <v>2019-44</v>
      </c>
    </row>
    <row r="40" spans="1:27" x14ac:dyDescent="0.2">
      <c r="A40" s="222" t="s">
        <v>22</v>
      </c>
      <c r="B40" s="223">
        <v>43766</v>
      </c>
      <c r="C40" s="222" t="s">
        <v>111</v>
      </c>
      <c r="D40" s="248" t="s">
        <v>161</v>
      </c>
      <c r="E40" s="232" t="s">
        <v>154</v>
      </c>
      <c r="F40" s="248" t="s">
        <v>162</v>
      </c>
      <c r="G40" s="222" t="s">
        <v>113</v>
      </c>
      <c r="H40" s="222" t="s">
        <v>114</v>
      </c>
      <c r="I40" s="222" t="s">
        <v>115</v>
      </c>
      <c r="J40" s="232" t="s">
        <v>154</v>
      </c>
      <c r="Q40" s="224">
        <v>1000</v>
      </c>
      <c r="R40" s="222" t="s">
        <v>54</v>
      </c>
      <c r="S40" s="125"/>
      <c r="T40" s="225">
        <v>450</v>
      </c>
      <c r="U40" s="225">
        <v>2.222</v>
      </c>
      <c r="V40" s="225">
        <v>1</v>
      </c>
      <c r="W40" s="222" t="s">
        <v>117</v>
      </c>
      <c r="AA40" s="229" t="str">
        <f t="shared" si="0"/>
        <v>2019-44</v>
      </c>
    </row>
    <row r="41" spans="1:27" x14ac:dyDescent="0.2">
      <c r="A41" s="222" t="s">
        <v>22</v>
      </c>
      <c r="B41" s="223">
        <v>43766</v>
      </c>
      <c r="C41" s="222" t="s">
        <v>111</v>
      </c>
      <c r="D41" s="248" t="s">
        <v>161</v>
      </c>
      <c r="E41" s="232" t="s">
        <v>155</v>
      </c>
      <c r="F41" s="248" t="s">
        <v>162</v>
      </c>
      <c r="G41" s="222" t="s">
        <v>113</v>
      </c>
      <c r="H41" s="222" t="s">
        <v>114</v>
      </c>
      <c r="I41" s="222" t="s">
        <v>115</v>
      </c>
      <c r="J41" s="232" t="s">
        <v>155</v>
      </c>
      <c r="Q41" s="224">
        <v>1000</v>
      </c>
      <c r="R41" s="222" t="s">
        <v>54</v>
      </c>
      <c r="S41" s="125"/>
      <c r="T41" s="225">
        <v>450</v>
      </c>
      <c r="U41" s="225">
        <v>2.222</v>
      </c>
      <c r="V41" s="225">
        <v>1</v>
      </c>
      <c r="W41" s="222" t="s">
        <v>117</v>
      </c>
      <c r="AA41" s="229" t="str">
        <f t="shared" si="0"/>
        <v>2019-44</v>
      </c>
    </row>
    <row r="42" spans="1:27" x14ac:dyDescent="0.2">
      <c r="A42" s="222" t="s">
        <v>22</v>
      </c>
      <c r="B42" s="223">
        <v>43766</v>
      </c>
      <c r="C42" s="222" t="s">
        <v>111</v>
      </c>
      <c r="D42" s="248" t="s">
        <v>161</v>
      </c>
      <c r="E42" s="232" t="s">
        <v>156</v>
      </c>
      <c r="F42" s="248" t="s">
        <v>162</v>
      </c>
      <c r="G42" s="222" t="s">
        <v>113</v>
      </c>
      <c r="H42" s="222" t="s">
        <v>114</v>
      </c>
      <c r="I42" s="222" t="s">
        <v>115</v>
      </c>
      <c r="J42" s="232" t="s">
        <v>156</v>
      </c>
      <c r="Q42" s="224">
        <v>1000</v>
      </c>
      <c r="R42" s="222" t="s">
        <v>54</v>
      </c>
      <c r="S42" s="125"/>
      <c r="T42" s="225">
        <v>450</v>
      </c>
      <c r="U42" s="225">
        <v>2.222</v>
      </c>
      <c r="V42" s="225">
        <v>1</v>
      </c>
      <c r="W42" s="222" t="s">
        <v>117</v>
      </c>
      <c r="AA42" s="229" t="str">
        <f t="shared" si="0"/>
        <v>2019-44</v>
      </c>
    </row>
    <row r="43" spans="1:27" x14ac:dyDescent="0.2">
      <c r="A43" s="222" t="s">
        <v>22</v>
      </c>
      <c r="B43" s="223">
        <v>43766</v>
      </c>
      <c r="C43" s="222" t="s">
        <v>111</v>
      </c>
      <c r="D43" s="248" t="s">
        <v>161</v>
      </c>
      <c r="E43" s="232" t="s">
        <v>157</v>
      </c>
      <c r="F43" s="248" t="s">
        <v>162</v>
      </c>
      <c r="G43" s="222" t="s">
        <v>113</v>
      </c>
      <c r="H43" s="222" t="s">
        <v>114</v>
      </c>
      <c r="I43" s="222" t="s">
        <v>115</v>
      </c>
      <c r="J43" s="232" t="s">
        <v>157</v>
      </c>
      <c r="Q43" s="224">
        <v>1000</v>
      </c>
      <c r="R43" s="222" t="s">
        <v>54</v>
      </c>
      <c r="S43" s="125"/>
      <c r="T43" s="225">
        <v>450</v>
      </c>
      <c r="U43" s="225">
        <v>2.222</v>
      </c>
      <c r="V43" s="225">
        <v>1</v>
      </c>
      <c r="W43" s="222" t="s">
        <v>117</v>
      </c>
      <c r="AA43" s="229" t="str">
        <f t="shared" si="0"/>
        <v>2019-44</v>
      </c>
    </row>
    <row r="44" spans="1:27" x14ac:dyDescent="0.2">
      <c r="A44" s="222" t="s">
        <v>22</v>
      </c>
      <c r="B44" s="223">
        <v>43766</v>
      </c>
      <c r="C44" s="222" t="s">
        <v>111</v>
      </c>
      <c r="D44" s="248" t="s">
        <v>161</v>
      </c>
      <c r="E44" s="232" t="s">
        <v>158</v>
      </c>
      <c r="F44" s="248" t="s">
        <v>162</v>
      </c>
      <c r="G44" s="222" t="s">
        <v>113</v>
      </c>
      <c r="H44" s="222" t="s">
        <v>114</v>
      </c>
      <c r="I44" s="222" t="s">
        <v>115</v>
      </c>
      <c r="J44" s="232" t="s">
        <v>158</v>
      </c>
      <c r="Q44" s="224">
        <v>1000</v>
      </c>
      <c r="R44" s="222" t="s">
        <v>54</v>
      </c>
      <c r="S44" s="125"/>
      <c r="T44" s="225">
        <v>450</v>
      </c>
      <c r="U44" s="225">
        <v>2.222</v>
      </c>
      <c r="V44" s="225">
        <v>1</v>
      </c>
      <c r="W44" s="222" t="s">
        <v>117</v>
      </c>
      <c r="AA44" s="229" t="str">
        <f t="shared" si="0"/>
        <v>2019-44</v>
      </c>
    </row>
    <row r="45" spans="1:27" x14ac:dyDescent="0.2">
      <c r="A45" s="222" t="s">
        <v>22</v>
      </c>
      <c r="B45" s="223">
        <v>43766</v>
      </c>
      <c r="C45" s="222" t="s">
        <v>111</v>
      </c>
      <c r="D45" s="248" t="s">
        <v>161</v>
      </c>
      <c r="E45" s="232" t="s">
        <v>159</v>
      </c>
      <c r="F45" s="248" t="s">
        <v>162</v>
      </c>
      <c r="G45" s="222" t="s">
        <v>113</v>
      </c>
      <c r="H45" s="222" t="s">
        <v>114</v>
      </c>
      <c r="I45" s="222" t="s">
        <v>115</v>
      </c>
      <c r="J45" s="232" t="s">
        <v>159</v>
      </c>
      <c r="Q45" s="224">
        <v>1000</v>
      </c>
      <c r="R45" s="222" t="s">
        <v>54</v>
      </c>
      <c r="S45" s="125"/>
      <c r="T45" s="225">
        <v>450</v>
      </c>
      <c r="U45" s="225">
        <v>2.222</v>
      </c>
      <c r="V45" s="225">
        <v>1</v>
      </c>
      <c r="W45" s="222" t="s">
        <v>117</v>
      </c>
      <c r="AA45" s="229" t="str">
        <f t="shared" si="0"/>
        <v>2019-44</v>
      </c>
    </row>
    <row r="46" spans="1:27" x14ac:dyDescent="0.2">
      <c r="A46" s="222" t="s">
        <v>22</v>
      </c>
      <c r="B46" s="223">
        <v>43766</v>
      </c>
      <c r="C46" s="222" t="s">
        <v>111</v>
      </c>
      <c r="D46" s="248" t="s">
        <v>161</v>
      </c>
      <c r="E46" s="232" t="s">
        <v>160</v>
      </c>
      <c r="F46" s="248" t="s">
        <v>162</v>
      </c>
      <c r="G46" s="222" t="s">
        <v>113</v>
      </c>
      <c r="H46" s="222" t="s">
        <v>114</v>
      </c>
      <c r="I46" s="222" t="s">
        <v>115</v>
      </c>
      <c r="J46" s="232" t="s">
        <v>160</v>
      </c>
      <c r="Q46" s="224">
        <v>1000</v>
      </c>
      <c r="R46" s="222" t="s">
        <v>54</v>
      </c>
      <c r="S46" s="125"/>
      <c r="T46" s="225">
        <v>450</v>
      </c>
      <c r="U46" s="225">
        <v>2.222</v>
      </c>
      <c r="V46" s="225">
        <v>1</v>
      </c>
      <c r="W46" s="222" t="s">
        <v>117</v>
      </c>
      <c r="AA46" s="229" t="str">
        <f t="shared" si="0"/>
        <v>2019-44</v>
      </c>
    </row>
  </sheetData>
  <conditionalFormatting sqref="E2:E46">
    <cfRule type="duplicateValues" dxfId="130" priority="27"/>
  </conditionalFormatting>
  <conditionalFormatting sqref="J2:J29">
    <cfRule type="duplicateValues" dxfId="129" priority="4"/>
  </conditionalFormatting>
  <conditionalFormatting sqref="J30:J46">
    <cfRule type="duplicateValues" dxfId="128" priority="1"/>
  </conditionalFormatting>
  <pageMargins left="0.25" right="0.25" top="0.75" bottom="0.75" header="0.3" footer="0.3"/>
  <pageSetup paperSize="9" scale="2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Image1_Cliquer">
                <anchor moveWithCells="1" sizeWithCells="1">
                  <from>
                    <xdr:col>3</xdr:col>
                    <xdr:colOff>1485900</xdr:colOff>
                    <xdr:row>0</xdr:row>
                    <xdr:rowOff>38100</xdr:rowOff>
                  </from>
                  <to>
                    <xdr:col>3</xdr:col>
                    <xdr:colOff>1990725</xdr:colOff>
                    <xdr:row>0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U133"/>
  <sheetViews>
    <sheetView zoomScale="55" zoomScaleNormal="55" workbookViewId="0">
      <selection activeCell="J18" sqref="J18"/>
    </sheetView>
  </sheetViews>
  <sheetFormatPr baseColWidth="10" defaultColWidth="11.42578125" defaultRowHeight="15.75" x14ac:dyDescent="0.25"/>
  <cols>
    <col min="1" max="1" width="11.42578125" style="193"/>
    <col min="2" max="2" width="27.85546875" style="141" customWidth="1"/>
    <col min="3" max="3" width="74.5703125" style="194" bestFit="1" customWidth="1"/>
    <col min="4" max="4" width="87" style="183" bestFit="1" customWidth="1"/>
    <col min="5" max="5" width="95.85546875" style="183" bestFit="1" customWidth="1"/>
    <col min="6" max="6" width="87.85546875" style="183" bestFit="1" customWidth="1"/>
    <col min="7" max="7" width="85.5703125" style="182" bestFit="1" customWidth="1"/>
    <col min="8" max="8" width="73.42578125" style="182" bestFit="1" customWidth="1"/>
    <col min="9" max="12" width="20.42578125" style="182" customWidth="1"/>
    <col min="13" max="15" width="20.42578125" style="141" customWidth="1"/>
    <col min="16" max="16" width="20.42578125" style="193" customWidth="1"/>
    <col min="17" max="21" width="73.5703125" style="193" customWidth="1"/>
    <col min="22" max="16384" width="11.42578125" style="193"/>
  </cols>
  <sheetData>
    <row r="1" spans="2:21" s="134" customFormat="1" ht="95.25" customHeight="1" thickBot="1" x14ac:dyDescent="0.25">
      <c r="B1" s="62" t="s">
        <v>99</v>
      </c>
      <c r="C1" s="233" t="s">
        <v>109</v>
      </c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5"/>
    </row>
    <row r="2" spans="2:21" s="134" customFormat="1" ht="21.75" customHeight="1" thickBot="1" x14ac:dyDescent="0.25">
      <c r="B2" s="13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</row>
    <row r="3" spans="2:21" s="134" customFormat="1" ht="21.75" customHeight="1" x14ac:dyDescent="0.2">
      <c r="B3" s="137"/>
      <c r="C3" s="138"/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138"/>
      <c r="O3" s="138"/>
      <c r="P3" s="138"/>
    </row>
    <row r="4" spans="2:21" s="141" customFormat="1" ht="82.5" customHeight="1" thickBot="1" x14ac:dyDescent="0.4">
      <c r="B4" s="139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0"/>
    </row>
    <row r="5" spans="2:21" s="139" customFormat="1" ht="82.5" customHeight="1" thickBot="1" x14ac:dyDescent="0.4">
      <c r="B5" s="10"/>
      <c r="C5" s="236"/>
      <c r="D5" s="237"/>
      <c r="E5" s="219"/>
      <c r="F5" s="146"/>
      <c r="G5" s="146"/>
      <c r="H5" s="102"/>
      <c r="I5" s="146"/>
      <c r="J5" s="207"/>
      <c r="K5" s="102"/>
      <c r="L5" s="146"/>
      <c r="M5" s="207"/>
      <c r="N5" s="102"/>
      <c r="O5" s="146"/>
      <c r="P5" s="207"/>
      <c r="Q5" s="102"/>
      <c r="R5" s="146"/>
      <c r="S5" s="146"/>
      <c r="T5" s="146"/>
      <c r="U5" s="207"/>
    </row>
    <row r="6" spans="2:21" s="139" customFormat="1" ht="82.5" customHeight="1" thickBot="1" x14ac:dyDescent="0.4">
      <c r="B6" s="105" t="s">
        <v>20</v>
      </c>
      <c r="C6" s="208"/>
      <c r="D6" s="147"/>
      <c r="E6" s="212"/>
      <c r="F6" s="143"/>
      <c r="G6" s="143"/>
      <c r="H6" s="142"/>
      <c r="I6" s="143"/>
      <c r="J6" s="144"/>
      <c r="K6" s="142"/>
      <c r="L6" s="143"/>
      <c r="M6" s="144"/>
      <c r="N6" s="142"/>
      <c r="O6" s="143"/>
      <c r="P6" s="144"/>
      <c r="Q6" s="142"/>
      <c r="R6" s="143"/>
      <c r="S6" s="143"/>
      <c r="T6" s="143"/>
      <c r="U6" s="144"/>
    </row>
    <row r="7" spans="2:21" s="139" customFormat="1" ht="24" thickBot="1" x14ac:dyDescent="0.4">
      <c r="B7" s="105" t="s">
        <v>21</v>
      </c>
      <c r="C7" s="102"/>
      <c r="D7" s="147"/>
      <c r="E7" s="211"/>
      <c r="F7" s="146"/>
      <c r="G7" s="145"/>
      <c r="H7" s="102"/>
      <c r="I7" s="146"/>
      <c r="J7" s="147"/>
      <c r="K7" s="102"/>
      <c r="L7" s="145"/>
      <c r="M7" s="147"/>
      <c r="N7" s="102"/>
      <c r="O7" s="145"/>
      <c r="P7" s="147"/>
      <c r="Q7" s="102"/>
      <c r="R7" s="146"/>
      <c r="S7" s="145"/>
      <c r="T7" s="145"/>
      <c r="U7" s="147"/>
    </row>
    <row r="8" spans="2:21" s="22" customFormat="1" ht="23.25" x14ac:dyDescent="0.2">
      <c r="B8" s="115" t="s">
        <v>83</v>
      </c>
      <c r="C8" s="195"/>
      <c r="D8" s="196"/>
      <c r="E8" s="213"/>
      <c r="F8" s="197"/>
      <c r="G8" s="196"/>
      <c r="H8" s="195"/>
      <c r="I8" s="109"/>
      <c r="J8" s="77"/>
      <c r="K8" s="74"/>
      <c r="L8" s="68"/>
      <c r="M8" s="77"/>
      <c r="N8" s="74"/>
      <c r="O8" s="68"/>
      <c r="P8" s="77"/>
      <c r="Q8" s="84"/>
      <c r="R8" s="130"/>
      <c r="S8" s="85"/>
      <c r="T8" s="85"/>
      <c r="U8" s="86"/>
    </row>
    <row r="9" spans="2:21" s="22" customFormat="1" ht="23.25" x14ac:dyDescent="0.2">
      <c r="B9" s="118" t="s">
        <v>16</v>
      </c>
      <c r="C9" s="198"/>
      <c r="D9" s="199"/>
      <c r="E9" s="214"/>
      <c r="F9" s="3"/>
      <c r="G9" s="199"/>
      <c r="H9" s="198"/>
      <c r="I9" s="110"/>
      <c r="J9" s="78"/>
      <c r="K9" s="71"/>
      <c r="L9" s="63"/>
      <c r="M9" s="78"/>
      <c r="N9" s="71"/>
      <c r="O9" s="63"/>
      <c r="P9" s="78"/>
      <c r="Q9" s="87"/>
      <c r="R9" s="131"/>
      <c r="S9" s="88"/>
      <c r="T9" s="88"/>
      <c r="U9" s="89"/>
    </row>
    <row r="10" spans="2:21" s="22" customFormat="1" ht="23.25" x14ac:dyDescent="0.2">
      <c r="B10" s="117" t="s">
        <v>17</v>
      </c>
      <c r="C10" s="198"/>
      <c r="D10" s="199"/>
      <c r="E10" s="214"/>
      <c r="F10" s="3"/>
      <c r="G10" s="199"/>
      <c r="H10" s="198"/>
      <c r="I10" s="110"/>
      <c r="J10" s="78"/>
      <c r="K10" s="71"/>
      <c r="L10" s="63"/>
      <c r="M10" s="78"/>
      <c r="N10" s="71"/>
      <c r="O10" s="63"/>
      <c r="P10" s="78"/>
      <c r="Q10" s="87"/>
      <c r="R10" s="131"/>
      <c r="S10" s="88"/>
      <c r="T10" s="88"/>
      <c r="U10" s="89"/>
    </row>
    <row r="11" spans="2:21" s="148" customFormat="1" ht="33.75" x14ac:dyDescent="0.5">
      <c r="B11" s="105" t="s">
        <v>17</v>
      </c>
      <c r="C11" s="200"/>
      <c r="D11" s="201"/>
      <c r="E11" s="215"/>
      <c r="F11" s="202"/>
      <c r="G11" s="201"/>
      <c r="H11" s="200"/>
      <c r="I11" s="111"/>
      <c r="J11" s="79"/>
      <c r="K11" s="72"/>
      <c r="L11" s="64"/>
      <c r="M11" s="79"/>
      <c r="N11" s="72"/>
      <c r="O11" s="64"/>
      <c r="P11" s="79"/>
      <c r="Q11" s="90"/>
      <c r="R11" s="132"/>
      <c r="S11" s="91"/>
      <c r="T11" s="91"/>
      <c r="U11" s="92"/>
    </row>
    <row r="12" spans="2:21" s="148" customFormat="1" ht="33.75" x14ac:dyDescent="0.5">
      <c r="B12" s="120" t="s">
        <v>23</v>
      </c>
      <c r="C12" s="200"/>
      <c r="D12" s="201"/>
      <c r="E12" s="215"/>
      <c r="F12" s="202"/>
      <c r="G12" s="201"/>
      <c r="H12" s="200"/>
      <c r="I12" s="111"/>
      <c r="J12" s="79"/>
      <c r="K12" s="72"/>
      <c r="L12" s="64"/>
      <c r="M12" s="79"/>
      <c r="N12" s="72"/>
      <c r="O12" s="64"/>
      <c r="P12" s="79"/>
      <c r="Q12" s="90"/>
      <c r="R12" s="132"/>
      <c r="S12" s="91"/>
      <c r="T12" s="91"/>
      <c r="U12" s="92"/>
    </row>
    <row r="13" spans="2:21" s="157" customFormat="1" ht="23.25" x14ac:dyDescent="0.35">
      <c r="B13" s="105" t="s">
        <v>18</v>
      </c>
      <c r="C13" s="203"/>
      <c r="D13" s="204"/>
      <c r="E13" s="216"/>
      <c r="F13" s="189"/>
      <c r="G13" s="204"/>
      <c r="H13" s="203"/>
      <c r="I13" s="151"/>
      <c r="J13" s="150"/>
      <c r="K13" s="149"/>
      <c r="L13" s="152"/>
      <c r="M13" s="150"/>
      <c r="N13" s="149"/>
      <c r="O13" s="152"/>
      <c r="P13" s="150"/>
      <c r="Q13" s="153"/>
      <c r="R13" s="154"/>
      <c r="S13" s="155"/>
      <c r="T13" s="155"/>
      <c r="U13" s="156"/>
    </row>
    <row r="14" spans="2:21" s="166" customFormat="1" ht="23.25" x14ac:dyDescent="0.35">
      <c r="B14" s="105" t="s">
        <v>19</v>
      </c>
      <c r="C14" s="205"/>
      <c r="D14" s="206"/>
      <c r="E14" s="217"/>
      <c r="F14" s="190"/>
      <c r="G14" s="206"/>
      <c r="H14" s="205"/>
      <c r="I14" s="160"/>
      <c r="J14" s="159"/>
      <c r="K14" s="158"/>
      <c r="L14" s="161"/>
      <c r="M14" s="159"/>
      <c r="N14" s="158"/>
      <c r="O14" s="161"/>
      <c r="P14" s="159"/>
      <c r="Q14" s="162"/>
      <c r="R14" s="163"/>
      <c r="S14" s="164"/>
      <c r="T14" s="164"/>
      <c r="U14" s="165"/>
    </row>
    <row r="15" spans="2:21" s="166" customFormat="1" ht="24" thickBot="1" x14ac:dyDescent="0.4">
      <c r="B15" s="119" t="s">
        <v>67</v>
      </c>
      <c r="C15" s="55"/>
      <c r="D15" s="53"/>
      <c r="E15" s="218"/>
      <c r="F15" s="56"/>
      <c r="G15" s="53"/>
      <c r="H15" s="55"/>
      <c r="I15" s="56"/>
      <c r="J15" s="53"/>
      <c r="K15" s="55"/>
      <c r="L15" s="56"/>
      <c r="M15" s="53"/>
      <c r="N15" s="55"/>
      <c r="O15" s="56"/>
      <c r="P15" s="53"/>
      <c r="Q15" s="55"/>
      <c r="R15" s="56"/>
      <c r="S15" s="56"/>
      <c r="T15" s="56"/>
      <c r="U15" s="53"/>
    </row>
    <row r="16" spans="2:21" s="166" customFormat="1" ht="24" thickBot="1" x14ac:dyDescent="0.4">
      <c r="B16" s="119" t="s">
        <v>69</v>
      </c>
      <c r="C16" s="209"/>
      <c r="D16" s="210"/>
      <c r="E16" s="218"/>
      <c r="F16" s="56"/>
      <c r="G16" s="53"/>
      <c r="H16" s="55"/>
      <c r="I16" s="56"/>
      <c r="J16" s="53"/>
      <c r="K16" s="55"/>
      <c r="L16" s="56"/>
      <c r="M16" s="53"/>
      <c r="N16" s="55"/>
      <c r="O16" s="56"/>
      <c r="P16" s="53"/>
      <c r="Q16" s="55"/>
      <c r="R16" s="56"/>
      <c r="S16" s="56"/>
      <c r="T16" s="56"/>
      <c r="U16" s="53"/>
    </row>
    <row r="17" spans="2:21" s="166" customFormat="1" ht="24" thickBot="1" x14ac:dyDescent="0.4">
      <c r="B17" s="105" t="s">
        <v>66</v>
      </c>
      <c r="C17" s="209"/>
      <c r="D17" s="210"/>
      <c r="E17" s="218"/>
      <c r="F17" s="56"/>
      <c r="G17" s="53"/>
      <c r="H17" s="55"/>
      <c r="I17" s="56"/>
      <c r="J17" s="53"/>
      <c r="K17" s="55"/>
      <c r="L17" s="56"/>
      <c r="M17" s="53"/>
      <c r="N17" s="55"/>
      <c r="O17" s="56"/>
      <c r="P17" s="53"/>
      <c r="Q17" s="55"/>
      <c r="R17" s="56"/>
      <c r="S17" s="56"/>
      <c r="T17" s="56"/>
      <c r="U17" s="53"/>
    </row>
    <row r="18" spans="2:21" s="166" customFormat="1" ht="47.25" thickBot="1" x14ac:dyDescent="0.4">
      <c r="B18" s="105" t="s">
        <v>68</v>
      </c>
      <c r="C18" s="209"/>
      <c r="D18" s="210"/>
      <c r="E18" s="218"/>
      <c r="F18" s="56"/>
      <c r="G18" s="53"/>
      <c r="H18" s="55"/>
      <c r="I18" s="56"/>
      <c r="J18" s="53"/>
      <c r="K18" s="55"/>
      <c r="L18" s="56"/>
      <c r="M18" s="53"/>
      <c r="N18" s="55"/>
      <c r="O18" s="56"/>
      <c r="P18" s="53"/>
      <c r="Q18" s="55"/>
      <c r="R18" s="56"/>
      <c r="S18" s="56"/>
      <c r="T18" s="56"/>
      <c r="U18" s="53"/>
    </row>
    <row r="19" spans="2:21" s="171" customFormat="1" ht="45" customHeight="1" x14ac:dyDescent="0.4">
      <c r="B19" s="167" t="s">
        <v>106</v>
      </c>
      <c r="C19" s="168"/>
      <c r="D19" s="169"/>
      <c r="E19" s="170"/>
      <c r="F19" s="170"/>
      <c r="G19" s="170"/>
      <c r="H19" s="170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</row>
    <row r="20" spans="2:21" s="177" customFormat="1" ht="45" customHeight="1" x14ac:dyDescent="0.35">
      <c r="B20" s="39" t="s">
        <v>3</v>
      </c>
      <c r="C20" s="43"/>
      <c r="D20" s="47"/>
      <c r="E20" s="43"/>
      <c r="F20" s="47"/>
      <c r="G20" s="47"/>
      <c r="H20" s="45"/>
      <c r="I20" s="47"/>
      <c r="J20" s="172"/>
      <c r="K20" s="173"/>
      <c r="L20" s="174"/>
      <c r="M20" s="175"/>
      <c r="N20" s="175"/>
      <c r="O20" s="175"/>
      <c r="P20" s="175"/>
      <c r="Q20" s="175"/>
      <c r="R20" s="176"/>
      <c r="S20" s="175"/>
      <c r="T20" s="175"/>
      <c r="U20" s="175"/>
    </row>
    <row r="21" spans="2:21" s="177" customFormat="1" ht="45" customHeight="1" x14ac:dyDescent="0.35">
      <c r="B21" s="39" t="s">
        <v>4</v>
      </c>
      <c r="C21" s="43"/>
      <c r="D21" s="47"/>
      <c r="E21" s="43"/>
      <c r="F21" s="47"/>
      <c r="G21" s="47"/>
      <c r="H21" s="45"/>
      <c r="I21" s="47"/>
      <c r="J21" s="172"/>
      <c r="K21" s="173"/>
      <c r="L21" s="174"/>
      <c r="M21" s="175"/>
      <c r="N21" s="175"/>
      <c r="O21" s="175"/>
      <c r="P21" s="175"/>
      <c r="Q21" s="175"/>
      <c r="R21" s="176"/>
      <c r="S21" s="175"/>
      <c r="T21" s="175"/>
      <c r="U21" s="175"/>
    </row>
    <row r="22" spans="2:21" s="177" customFormat="1" ht="45" customHeight="1" x14ac:dyDescent="0.35">
      <c r="B22" s="39" t="s">
        <v>5</v>
      </c>
      <c r="C22" s="43"/>
      <c r="D22" s="47"/>
      <c r="E22" s="43"/>
      <c r="F22" s="47"/>
      <c r="G22" s="47"/>
      <c r="H22" s="45"/>
      <c r="I22" s="47"/>
      <c r="J22" s="172"/>
      <c r="K22" s="173"/>
      <c r="L22" s="174"/>
      <c r="M22" s="175"/>
      <c r="N22" s="175"/>
      <c r="O22" s="175"/>
      <c r="P22" s="175"/>
      <c r="Q22" s="175"/>
      <c r="R22" s="176"/>
      <c r="S22" s="175"/>
      <c r="T22" s="175"/>
      <c r="U22" s="175"/>
    </row>
    <row r="23" spans="2:21" s="177" customFormat="1" ht="45" customHeight="1" x14ac:dyDescent="0.35">
      <c r="B23" s="39" t="s">
        <v>6</v>
      </c>
      <c r="C23" s="43"/>
      <c r="D23" s="47"/>
      <c r="E23" s="43"/>
      <c r="F23" s="47"/>
      <c r="G23" s="47"/>
      <c r="H23" s="45"/>
      <c r="I23" s="47"/>
      <c r="J23" s="172"/>
      <c r="K23" s="173"/>
      <c r="L23" s="174"/>
      <c r="M23" s="175"/>
      <c r="N23" s="175"/>
      <c r="O23" s="175"/>
      <c r="P23" s="175"/>
      <c r="Q23" s="175"/>
      <c r="R23" s="176"/>
      <c r="S23" s="175"/>
      <c r="T23" s="175"/>
      <c r="U23" s="175"/>
    </row>
    <row r="24" spans="2:21" s="177" customFormat="1" ht="45" customHeight="1" x14ac:dyDescent="0.35">
      <c r="B24" s="39" t="s">
        <v>7</v>
      </c>
      <c r="C24" s="43"/>
      <c r="D24" s="47"/>
      <c r="E24" s="43"/>
      <c r="F24" s="47"/>
      <c r="G24" s="47"/>
      <c r="H24" s="45"/>
      <c r="I24" s="47"/>
      <c r="J24" s="172"/>
      <c r="K24" s="173"/>
      <c r="L24" s="174"/>
      <c r="M24" s="175"/>
      <c r="N24" s="175"/>
      <c r="O24" s="175"/>
      <c r="P24" s="175"/>
      <c r="Q24" s="175"/>
      <c r="R24" s="176"/>
      <c r="S24" s="175"/>
      <c r="T24" s="175"/>
      <c r="U24" s="175"/>
    </row>
    <row r="25" spans="2:21" s="177" customFormat="1" ht="45" customHeight="1" x14ac:dyDescent="0.35">
      <c r="B25" s="178"/>
      <c r="C25" s="178"/>
      <c r="D25" s="178"/>
      <c r="E25" s="178"/>
      <c r="F25" s="178"/>
      <c r="G25" s="178"/>
      <c r="H25" s="178"/>
      <c r="I25" s="178"/>
      <c r="J25" s="179"/>
      <c r="K25" s="179"/>
      <c r="L25" s="8"/>
      <c r="M25" s="8"/>
      <c r="N25" s="8"/>
      <c r="O25" s="8"/>
      <c r="P25" s="8"/>
      <c r="Q25" s="179"/>
      <c r="R25" s="179"/>
      <c r="S25" s="8"/>
    </row>
    <row r="26" spans="2:21" s="177" customFormat="1" ht="73.5" customHeight="1" x14ac:dyDescent="0.35">
      <c r="C26" s="180"/>
      <c r="D26" s="180"/>
      <c r="E26" s="133"/>
      <c r="F26" s="133"/>
      <c r="G26" s="181"/>
      <c r="H26" s="180"/>
      <c r="I26" s="180"/>
      <c r="J26" s="3"/>
      <c r="K26" s="3"/>
      <c r="L26" s="3"/>
      <c r="M26" s="139"/>
      <c r="N26" s="139"/>
      <c r="O26" s="139"/>
    </row>
    <row r="27" spans="2:21" s="182" customFormat="1" ht="64.5" customHeight="1" x14ac:dyDescent="0.35">
      <c r="C27" s="183"/>
      <c r="D27" s="183"/>
      <c r="E27" s="184"/>
      <c r="F27" s="184"/>
      <c r="G27" s="139"/>
      <c r="H27" s="183"/>
      <c r="I27" s="183"/>
      <c r="J27" s="185"/>
      <c r="K27" s="185"/>
      <c r="L27" s="3"/>
      <c r="M27" s="141"/>
      <c r="N27" s="141"/>
      <c r="O27" s="141"/>
    </row>
    <row r="28" spans="2:21" s="182" customFormat="1" ht="50.25" customHeight="1" x14ac:dyDescent="0.35">
      <c r="B28" s="141"/>
      <c r="C28" s="183"/>
      <c r="D28" s="183"/>
      <c r="E28" s="184"/>
      <c r="F28" s="184"/>
      <c r="G28" s="3"/>
      <c r="H28" s="183"/>
      <c r="I28" s="183"/>
      <c r="J28" s="186"/>
      <c r="K28" s="186"/>
      <c r="L28" s="8"/>
      <c r="M28" s="141"/>
      <c r="N28" s="141"/>
      <c r="O28" s="141"/>
    </row>
    <row r="29" spans="2:21" s="182" customFormat="1" ht="40.5" customHeight="1" x14ac:dyDescent="0.35">
      <c r="B29" s="141"/>
      <c r="C29" s="183"/>
      <c r="D29" s="183"/>
      <c r="E29" s="187"/>
      <c r="F29" s="187"/>
      <c r="G29" s="3"/>
      <c r="H29" s="183"/>
      <c r="I29" s="183"/>
      <c r="J29" s="188"/>
      <c r="K29" s="188"/>
      <c r="L29" s="189"/>
      <c r="M29" s="141"/>
      <c r="N29" s="141"/>
      <c r="O29" s="141"/>
    </row>
    <row r="30" spans="2:21" s="182" customFormat="1" ht="38.25" customHeight="1" x14ac:dyDescent="0.35">
      <c r="B30" s="141"/>
      <c r="C30" s="183"/>
      <c r="D30" s="183"/>
      <c r="E30" s="183"/>
      <c r="F30" s="183"/>
      <c r="G30" s="8"/>
      <c r="J30" s="188"/>
      <c r="K30" s="188"/>
      <c r="L30" s="190"/>
      <c r="M30" s="141"/>
      <c r="N30" s="141"/>
      <c r="O30" s="141"/>
    </row>
    <row r="31" spans="2:21" s="182" customFormat="1" ht="39.75" customHeight="1" x14ac:dyDescent="0.35">
      <c r="B31" s="141"/>
      <c r="C31" s="183"/>
      <c r="D31" s="183"/>
      <c r="E31" s="183"/>
      <c r="F31" s="183"/>
      <c r="G31" s="8"/>
      <c r="J31" s="191"/>
      <c r="K31" s="191"/>
      <c r="L31" s="8"/>
      <c r="M31" s="141"/>
      <c r="N31" s="141"/>
      <c r="O31" s="141"/>
    </row>
    <row r="32" spans="2:21" s="182" customFormat="1" ht="39.75" customHeight="1" x14ac:dyDescent="0.35">
      <c r="B32" s="141"/>
      <c r="C32" s="183"/>
      <c r="D32" s="183"/>
      <c r="E32" s="183"/>
      <c r="F32" s="183"/>
      <c r="G32" s="189"/>
      <c r="J32" s="192"/>
      <c r="K32" s="192"/>
      <c r="M32" s="141"/>
      <c r="N32" s="141"/>
      <c r="O32" s="141"/>
    </row>
    <row r="33" spans="2:15" s="182" customFormat="1" ht="23.25" x14ac:dyDescent="0.35">
      <c r="B33" s="141"/>
      <c r="C33" s="183"/>
      <c r="D33" s="183"/>
      <c r="E33" s="183"/>
      <c r="F33" s="183"/>
      <c r="G33" s="190"/>
      <c r="J33" s="191"/>
      <c r="K33" s="191"/>
      <c r="M33" s="141"/>
      <c r="N33" s="141"/>
      <c r="O33" s="141"/>
    </row>
    <row r="34" spans="2:15" s="182" customFormat="1" x14ac:dyDescent="0.25">
      <c r="B34" s="141"/>
      <c r="C34" s="183"/>
      <c r="D34" s="183"/>
      <c r="E34" s="183"/>
      <c r="F34" s="183"/>
      <c r="J34" s="141"/>
      <c r="K34" s="141"/>
      <c r="M34" s="141"/>
      <c r="N34" s="141"/>
      <c r="O34" s="141"/>
    </row>
    <row r="35" spans="2:15" s="182" customFormat="1" x14ac:dyDescent="0.25">
      <c r="B35" s="141"/>
      <c r="C35" s="183"/>
      <c r="D35" s="183"/>
      <c r="E35" s="183"/>
      <c r="F35" s="183"/>
      <c r="J35" s="141"/>
      <c r="K35" s="141"/>
      <c r="M35" s="141"/>
      <c r="N35" s="141"/>
      <c r="O35" s="141"/>
    </row>
    <row r="36" spans="2:15" s="182" customFormat="1" x14ac:dyDescent="0.25">
      <c r="B36" s="141"/>
      <c r="C36" s="183"/>
      <c r="D36" s="183"/>
      <c r="E36" s="183"/>
      <c r="F36" s="183"/>
      <c r="J36" s="141"/>
      <c r="K36" s="141"/>
      <c r="M36" s="141"/>
      <c r="N36" s="141"/>
      <c r="O36" s="141"/>
    </row>
    <row r="37" spans="2:15" s="182" customFormat="1" x14ac:dyDescent="0.25">
      <c r="B37" s="141"/>
      <c r="C37" s="183"/>
      <c r="D37" s="183"/>
      <c r="E37" s="183"/>
      <c r="F37" s="183"/>
      <c r="M37" s="141"/>
      <c r="N37" s="141"/>
      <c r="O37" s="141"/>
    </row>
    <row r="38" spans="2:15" x14ac:dyDescent="0.25">
      <c r="C38" s="183"/>
    </row>
    <row r="39" spans="2:15" x14ac:dyDescent="0.25">
      <c r="C39" s="183"/>
    </row>
    <row r="40" spans="2:15" x14ac:dyDescent="0.25">
      <c r="C40" s="183"/>
    </row>
    <row r="41" spans="2:15" x14ac:dyDescent="0.25">
      <c r="C41" s="183"/>
    </row>
    <row r="42" spans="2:15" x14ac:dyDescent="0.25">
      <c r="C42" s="183"/>
    </row>
    <row r="43" spans="2:15" x14ac:dyDescent="0.25">
      <c r="C43" s="183"/>
    </row>
    <row r="44" spans="2:15" x14ac:dyDescent="0.25">
      <c r="C44" s="183"/>
    </row>
    <row r="45" spans="2:15" x14ac:dyDescent="0.25">
      <c r="C45" s="183"/>
    </row>
    <row r="46" spans="2:15" x14ac:dyDescent="0.25">
      <c r="C46" s="183"/>
    </row>
    <row r="47" spans="2:15" x14ac:dyDescent="0.25">
      <c r="C47" s="183"/>
    </row>
    <row r="48" spans="2:15" x14ac:dyDescent="0.25">
      <c r="C48" s="183"/>
    </row>
    <row r="49" spans="3:3" x14ac:dyDescent="0.25">
      <c r="C49" s="183"/>
    </row>
    <row r="50" spans="3:3" x14ac:dyDescent="0.25">
      <c r="C50" s="183"/>
    </row>
    <row r="51" spans="3:3" x14ac:dyDescent="0.25">
      <c r="C51" s="183"/>
    </row>
    <row r="52" spans="3:3" x14ac:dyDescent="0.25">
      <c r="C52" s="183"/>
    </row>
    <row r="53" spans="3:3" x14ac:dyDescent="0.25">
      <c r="C53" s="183"/>
    </row>
    <row r="54" spans="3:3" x14ac:dyDescent="0.25">
      <c r="C54" s="183"/>
    </row>
    <row r="55" spans="3:3" x14ac:dyDescent="0.25">
      <c r="C55" s="183"/>
    </row>
    <row r="56" spans="3:3" x14ac:dyDescent="0.25">
      <c r="C56" s="183"/>
    </row>
    <row r="57" spans="3:3" x14ac:dyDescent="0.25">
      <c r="C57" s="183"/>
    </row>
    <row r="58" spans="3:3" x14ac:dyDescent="0.25">
      <c r="C58" s="183"/>
    </row>
    <row r="59" spans="3:3" x14ac:dyDescent="0.25">
      <c r="C59" s="183"/>
    </row>
    <row r="60" spans="3:3" x14ac:dyDescent="0.25">
      <c r="C60" s="183"/>
    </row>
    <row r="61" spans="3:3" x14ac:dyDescent="0.25">
      <c r="C61" s="183"/>
    </row>
    <row r="62" spans="3:3" x14ac:dyDescent="0.25">
      <c r="C62" s="183"/>
    </row>
    <row r="63" spans="3:3" x14ac:dyDescent="0.25">
      <c r="C63" s="183"/>
    </row>
    <row r="64" spans="3:3" x14ac:dyDescent="0.25">
      <c r="C64" s="183"/>
    </row>
    <row r="65" spans="3:3" x14ac:dyDescent="0.25">
      <c r="C65" s="183"/>
    </row>
    <row r="66" spans="3:3" x14ac:dyDescent="0.25">
      <c r="C66" s="183"/>
    </row>
    <row r="67" spans="3:3" x14ac:dyDescent="0.25">
      <c r="C67" s="183"/>
    </row>
    <row r="68" spans="3:3" x14ac:dyDescent="0.25">
      <c r="C68" s="183"/>
    </row>
    <row r="69" spans="3:3" x14ac:dyDescent="0.25">
      <c r="C69" s="183"/>
    </row>
    <row r="70" spans="3:3" x14ac:dyDescent="0.25">
      <c r="C70" s="183"/>
    </row>
    <row r="71" spans="3:3" x14ac:dyDescent="0.25">
      <c r="C71" s="183"/>
    </row>
    <row r="72" spans="3:3" x14ac:dyDescent="0.25">
      <c r="C72" s="183"/>
    </row>
    <row r="73" spans="3:3" x14ac:dyDescent="0.25">
      <c r="C73" s="183"/>
    </row>
    <row r="74" spans="3:3" x14ac:dyDescent="0.25">
      <c r="C74" s="183"/>
    </row>
    <row r="75" spans="3:3" x14ac:dyDescent="0.25">
      <c r="C75" s="183"/>
    </row>
    <row r="76" spans="3:3" x14ac:dyDescent="0.25">
      <c r="C76" s="183"/>
    </row>
    <row r="77" spans="3:3" x14ac:dyDescent="0.25">
      <c r="C77" s="183"/>
    </row>
    <row r="78" spans="3:3" x14ac:dyDescent="0.25">
      <c r="C78" s="183"/>
    </row>
    <row r="79" spans="3:3" x14ac:dyDescent="0.25">
      <c r="C79" s="183"/>
    </row>
    <row r="80" spans="3:3" x14ac:dyDescent="0.25">
      <c r="C80" s="183"/>
    </row>
    <row r="81" spans="3:3" x14ac:dyDescent="0.25">
      <c r="C81" s="183"/>
    </row>
    <row r="82" spans="3:3" x14ac:dyDescent="0.25">
      <c r="C82" s="183"/>
    </row>
    <row r="83" spans="3:3" x14ac:dyDescent="0.25">
      <c r="C83" s="183"/>
    </row>
    <row r="84" spans="3:3" x14ac:dyDescent="0.25">
      <c r="C84" s="183"/>
    </row>
    <row r="85" spans="3:3" x14ac:dyDescent="0.25">
      <c r="C85" s="183"/>
    </row>
    <row r="86" spans="3:3" x14ac:dyDescent="0.25">
      <c r="C86" s="183"/>
    </row>
    <row r="87" spans="3:3" x14ac:dyDescent="0.25">
      <c r="C87" s="183"/>
    </row>
    <row r="88" spans="3:3" x14ac:dyDescent="0.25">
      <c r="C88" s="183"/>
    </row>
    <row r="89" spans="3:3" x14ac:dyDescent="0.25">
      <c r="C89" s="183"/>
    </row>
    <row r="90" spans="3:3" x14ac:dyDescent="0.25">
      <c r="C90" s="183"/>
    </row>
    <row r="91" spans="3:3" x14ac:dyDescent="0.25">
      <c r="C91" s="183"/>
    </row>
    <row r="92" spans="3:3" x14ac:dyDescent="0.25">
      <c r="C92" s="183"/>
    </row>
    <row r="93" spans="3:3" x14ac:dyDescent="0.25">
      <c r="C93" s="183"/>
    </row>
    <row r="94" spans="3:3" x14ac:dyDescent="0.25">
      <c r="C94" s="183"/>
    </row>
    <row r="95" spans="3:3" x14ac:dyDescent="0.25">
      <c r="C95" s="183"/>
    </row>
    <row r="96" spans="3:3" x14ac:dyDescent="0.25">
      <c r="C96" s="183"/>
    </row>
    <row r="97" spans="3:3" x14ac:dyDescent="0.25">
      <c r="C97" s="183"/>
    </row>
    <row r="98" spans="3:3" x14ac:dyDescent="0.25">
      <c r="C98" s="183"/>
    </row>
    <row r="99" spans="3:3" x14ac:dyDescent="0.25">
      <c r="C99" s="183"/>
    </row>
    <row r="100" spans="3:3" x14ac:dyDescent="0.25">
      <c r="C100" s="183"/>
    </row>
    <row r="101" spans="3:3" x14ac:dyDescent="0.25">
      <c r="C101" s="183"/>
    </row>
    <row r="102" spans="3:3" x14ac:dyDescent="0.25">
      <c r="C102" s="183"/>
    </row>
    <row r="103" spans="3:3" x14ac:dyDescent="0.25">
      <c r="C103" s="183"/>
    </row>
    <row r="104" spans="3:3" x14ac:dyDescent="0.25">
      <c r="C104" s="183"/>
    </row>
    <row r="105" spans="3:3" x14ac:dyDescent="0.25">
      <c r="C105" s="183"/>
    </row>
    <row r="106" spans="3:3" x14ac:dyDescent="0.25">
      <c r="C106" s="183"/>
    </row>
    <row r="107" spans="3:3" x14ac:dyDescent="0.25">
      <c r="C107" s="183"/>
    </row>
    <row r="108" spans="3:3" x14ac:dyDescent="0.25">
      <c r="C108" s="183"/>
    </row>
    <row r="109" spans="3:3" x14ac:dyDescent="0.25">
      <c r="C109" s="183"/>
    </row>
    <row r="110" spans="3:3" x14ac:dyDescent="0.25">
      <c r="C110" s="183"/>
    </row>
    <row r="111" spans="3:3" x14ac:dyDescent="0.25">
      <c r="C111" s="183"/>
    </row>
    <row r="112" spans="3:3" x14ac:dyDescent="0.25">
      <c r="C112" s="183"/>
    </row>
    <row r="113" spans="3:3" x14ac:dyDescent="0.25">
      <c r="C113" s="183"/>
    </row>
    <row r="114" spans="3:3" x14ac:dyDescent="0.25">
      <c r="C114" s="183"/>
    </row>
    <row r="115" spans="3:3" x14ac:dyDescent="0.25">
      <c r="C115" s="183"/>
    </row>
    <row r="116" spans="3:3" x14ac:dyDescent="0.25">
      <c r="C116" s="183"/>
    </row>
    <row r="117" spans="3:3" x14ac:dyDescent="0.25">
      <c r="C117" s="183"/>
    </row>
    <row r="118" spans="3:3" x14ac:dyDescent="0.25">
      <c r="C118" s="183"/>
    </row>
    <row r="119" spans="3:3" x14ac:dyDescent="0.25">
      <c r="C119" s="183"/>
    </row>
    <row r="120" spans="3:3" x14ac:dyDescent="0.25">
      <c r="C120" s="183"/>
    </row>
    <row r="121" spans="3:3" x14ac:dyDescent="0.25">
      <c r="C121" s="183"/>
    </row>
    <row r="122" spans="3:3" x14ac:dyDescent="0.25">
      <c r="C122" s="183"/>
    </row>
    <row r="123" spans="3:3" x14ac:dyDescent="0.25">
      <c r="C123" s="183"/>
    </row>
    <row r="124" spans="3:3" x14ac:dyDescent="0.25">
      <c r="C124" s="183"/>
    </row>
    <row r="125" spans="3:3" x14ac:dyDescent="0.25">
      <c r="C125" s="183"/>
    </row>
    <row r="126" spans="3:3" x14ac:dyDescent="0.25">
      <c r="C126" s="183"/>
    </row>
    <row r="127" spans="3:3" x14ac:dyDescent="0.25">
      <c r="C127" s="183"/>
    </row>
    <row r="128" spans="3:3" x14ac:dyDescent="0.25">
      <c r="C128" s="183"/>
    </row>
    <row r="129" spans="3:3" x14ac:dyDescent="0.25">
      <c r="C129" s="183"/>
    </row>
    <row r="130" spans="3:3" x14ac:dyDescent="0.25">
      <c r="C130" s="183"/>
    </row>
    <row r="131" spans="3:3" x14ac:dyDescent="0.25">
      <c r="C131" s="183"/>
    </row>
    <row r="132" spans="3:3" x14ac:dyDescent="0.25">
      <c r="C132" s="183"/>
    </row>
    <row r="133" spans="3:3" x14ac:dyDescent="0.25">
      <c r="C133" s="183"/>
    </row>
  </sheetData>
  <mergeCells count="2">
    <mergeCell ref="C1:P1"/>
    <mergeCell ref="C5:D5"/>
  </mergeCells>
  <conditionalFormatting sqref="C7:D7 G7 J7 M7 P7">
    <cfRule type="containsText" dxfId="127" priority="19" operator="containsText" text="nouvelle prod">
      <formula>NOT(ISERROR(SEARCH("nouvelle prod",C7)))</formula>
    </cfRule>
  </conditionalFormatting>
  <conditionalFormatting sqref="E7:F7">
    <cfRule type="containsText" dxfId="126" priority="15" operator="containsText" text="nouvelle prod">
      <formula>NOT(ISERROR(SEARCH("nouvelle prod",E7)))</formula>
    </cfRule>
  </conditionalFormatting>
  <conditionalFormatting sqref="H7:I7">
    <cfRule type="containsText" dxfId="125" priority="12" operator="containsText" text="nouvelle prod">
      <formula>NOT(ISERROR(SEARCH("nouvelle prod",H7)))</formula>
    </cfRule>
  </conditionalFormatting>
  <conditionalFormatting sqref="K7">
    <cfRule type="containsText" dxfId="124" priority="9" operator="containsText" text="nouvelle prod">
      <formula>NOT(ISERROR(SEARCH("nouvelle prod",K7)))</formula>
    </cfRule>
  </conditionalFormatting>
  <conditionalFormatting sqref="L7">
    <cfRule type="containsText" dxfId="123" priority="8" operator="containsText" text="nouvelle prod">
      <formula>NOT(ISERROR(SEARCH("nouvelle prod",L7)))</formula>
    </cfRule>
  </conditionalFormatting>
  <conditionalFormatting sqref="N7">
    <cfRule type="containsText" dxfId="122" priority="6" operator="containsText" text="nouvelle prod">
      <formula>NOT(ISERROR(SEARCH("nouvelle prod",N7)))</formula>
    </cfRule>
  </conditionalFormatting>
  <conditionalFormatting sqref="O7">
    <cfRule type="containsText" dxfId="121" priority="5" operator="containsText" text="nouvelle prod">
      <formula>NOT(ISERROR(SEARCH("nouvelle prod",O7)))</formula>
    </cfRule>
  </conditionalFormatting>
  <conditionalFormatting sqref="Q7:R7">
    <cfRule type="containsText" dxfId="120" priority="3" operator="containsText" text="nouvelle prod">
      <formula>NOT(ISERROR(SEARCH("nouvelle prod",Q7)))</formula>
    </cfRule>
  </conditionalFormatting>
  <conditionalFormatting sqref="S7">
    <cfRule type="containsText" dxfId="119" priority="2" operator="containsText" text="nouvelle prod">
      <formula>NOT(ISERROR(SEARCH("nouvelle prod",S7)))</formula>
    </cfRule>
  </conditionalFormatting>
  <conditionalFormatting sqref="T7:U7">
    <cfRule type="containsText" dxfId="118" priority="1" operator="containsText" text="nouvelle prod">
      <formula>NOT(ISERROR(SEARCH("nouvelle prod",T7)))</formula>
    </cfRule>
  </conditionalFormatting>
  <dataValidations count="1">
    <dataValidation type="list" allowBlank="1" showInputMessage="1" showErrorMessage="1" sqref="C7:U7">
      <formula1>$B$7</formula1>
    </dataValidation>
  </dataValidations>
  <printOptions horizontalCentered="1" verticalCentered="1"/>
  <pageMargins left="0.15748031496062992" right="0.15748031496062992" top="0.19685039370078741" bottom="0.35433070866141736" header="0.15748031496062992" footer="0.23622047244094491"/>
  <pageSetup paperSize="9" scale="44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Z132"/>
  <sheetViews>
    <sheetView zoomScale="51" zoomScaleNormal="51" workbookViewId="0">
      <selection activeCell="J18" sqref="J18"/>
    </sheetView>
  </sheetViews>
  <sheetFormatPr baseColWidth="10" defaultColWidth="11.42578125" defaultRowHeight="15.75" x14ac:dyDescent="0.25"/>
  <cols>
    <col min="1" max="1" width="11.42578125" style="13"/>
    <col min="2" max="2" width="27.85546875" style="20" customWidth="1"/>
    <col min="3" max="3" width="46.140625" style="32" customWidth="1"/>
    <col min="4" max="4" width="13.85546875" style="19" customWidth="1"/>
    <col min="5" max="5" width="10.5703125" style="19" customWidth="1"/>
    <col min="6" max="6" width="13.140625" style="19" customWidth="1"/>
    <col min="7" max="7" width="13.7109375" style="19" customWidth="1"/>
    <col min="8" max="8" width="13.5703125" style="19" customWidth="1"/>
    <col min="9" max="9" width="10.42578125" style="15" customWidth="1"/>
    <col min="10" max="10" width="17.140625" style="15" customWidth="1"/>
    <col min="11" max="11" width="11.42578125" style="15" customWidth="1"/>
    <col min="12" max="12" width="8.28515625" style="33" customWidth="1"/>
    <col min="13" max="13" width="15.85546875" style="33" customWidth="1"/>
    <col min="14" max="14" width="12" style="15" customWidth="1"/>
    <col min="15" max="15" width="15.7109375" style="15" customWidth="1"/>
    <col min="16" max="16" width="18" style="15" customWidth="1"/>
    <col min="17" max="17" width="16" style="20" customWidth="1"/>
    <col min="18" max="18" width="12.42578125" style="20" customWidth="1"/>
    <col min="19" max="19" width="13.7109375" style="20" customWidth="1"/>
    <col min="20" max="21" width="16.42578125" style="20" customWidth="1"/>
    <col min="22" max="22" width="13.140625" style="13" customWidth="1"/>
    <col min="23" max="16384" width="11.42578125" style="13"/>
  </cols>
  <sheetData>
    <row r="1" spans="2:26" s="24" customFormat="1" ht="95.25" customHeight="1" thickBot="1" x14ac:dyDescent="0.25">
      <c r="B1" s="127" t="s">
        <v>25</v>
      </c>
      <c r="C1" s="242" t="s">
        <v>9</v>
      </c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3"/>
      <c r="P1" s="243"/>
      <c r="Q1" s="243"/>
      <c r="R1" s="243"/>
      <c r="S1" s="243"/>
      <c r="T1" s="243"/>
      <c r="U1" s="243"/>
      <c r="V1" s="244"/>
    </row>
    <row r="2" spans="2:26" s="24" customFormat="1" ht="21.75" customHeight="1" x14ac:dyDescent="0.2">
      <c r="B2" s="21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</row>
    <row r="3" spans="2:26" s="20" customFormat="1" ht="82.5" customHeight="1" thickBot="1" x14ac:dyDescent="0.4">
      <c r="B3" s="23"/>
      <c r="C3" s="16">
        <v>1</v>
      </c>
      <c r="D3" s="16">
        <v>2</v>
      </c>
      <c r="E3" s="16">
        <v>3</v>
      </c>
      <c r="F3" s="16">
        <v>4</v>
      </c>
      <c r="G3" s="16">
        <v>1</v>
      </c>
      <c r="H3" s="16">
        <v>2</v>
      </c>
      <c r="I3" s="16">
        <v>3</v>
      </c>
      <c r="J3" s="16">
        <v>4</v>
      </c>
      <c r="K3" s="16">
        <v>1</v>
      </c>
      <c r="L3" s="16">
        <v>2</v>
      </c>
      <c r="M3" s="16">
        <v>3</v>
      </c>
      <c r="N3" s="16">
        <v>4</v>
      </c>
      <c r="O3" s="16">
        <v>1</v>
      </c>
      <c r="P3" s="16">
        <v>2</v>
      </c>
      <c r="Q3" s="16">
        <v>3</v>
      </c>
      <c r="R3" s="16">
        <v>4</v>
      </c>
      <c r="S3" s="16">
        <v>1</v>
      </c>
      <c r="T3" s="16">
        <v>2</v>
      </c>
      <c r="U3" s="16">
        <v>3</v>
      </c>
      <c r="V3" s="16">
        <v>4</v>
      </c>
      <c r="W3" s="16">
        <v>1</v>
      </c>
      <c r="X3" s="16">
        <v>2</v>
      </c>
      <c r="Y3" s="16">
        <v>3</v>
      </c>
      <c r="Z3" s="16">
        <v>4</v>
      </c>
    </row>
    <row r="4" spans="2:26" s="23" customFormat="1" ht="82.5" customHeight="1" thickBot="1" x14ac:dyDescent="0.4">
      <c r="B4" s="10"/>
      <c r="C4" s="238">
        <v>43374</v>
      </c>
      <c r="D4" s="239"/>
      <c r="E4" s="239"/>
      <c r="F4" s="239"/>
      <c r="G4" s="238">
        <f>C4+1</f>
        <v>43375</v>
      </c>
      <c r="H4" s="239"/>
      <c r="I4" s="239"/>
      <c r="J4" s="239"/>
      <c r="K4" s="238">
        <f>G4+1</f>
        <v>43376</v>
      </c>
      <c r="L4" s="239"/>
      <c r="M4" s="239"/>
      <c r="N4" s="240"/>
      <c r="O4" s="238">
        <f>K4+1</f>
        <v>43377</v>
      </c>
      <c r="P4" s="239"/>
      <c r="Q4" s="239"/>
      <c r="R4" s="240"/>
      <c r="S4" s="238">
        <f>O4+1</f>
        <v>43378</v>
      </c>
      <c r="T4" s="239"/>
      <c r="U4" s="239"/>
      <c r="V4" s="240"/>
      <c r="W4" s="238">
        <f>S4+3</f>
        <v>43381</v>
      </c>
      <c r="X4" s="239"/>
      <c r="Y4" s="239"/>
      <c r="Z4" s="240"/>
    </row>
    <row r="5" spans="2:26" s="23" customFormat="1" ht="82.5" customHeight="1" thickBot="1" x14ac:dyDescent="0.4">
      <c r="B5" s="105" t="s">
        <v>20</v>
      </c>
      <c r="C5" s="58"/>
      <c r="D5" s="59"/>
      <c r="E5" s="59"/>
      <c r="F5" s="59"/>
      <c r="G5" s="58"/>
      <c r="H5" s="59"/>
      <c r="I5" s="59"/>
      <c r="J5" s="59"/>
      <c r="K5" s="58"/>
      <c r="L5" s="59"/>
      <c r="M5" s="59"/>
      <c r="N5" s="83"/>
      <c r="O5" s="58"/>
      <c r="P5" s="59"/>
      <c r="Q5" s="59"/>
      <c r="R5" s="83"/>
      <c r="S5" s="58"/>
      <c r="T5" s="59"/>
      <c r="U5" s="59"/>
      <c r="V5" s="83"/>
      <c r="W5" s="58"/>
      <c r="X5" s="59"/>
      <c r="Y5" s="59"/>
      <c r="Z5" s="83"/>
    </row>
    <row r="6" spans="2:26" s="23" customFormat="1" ht="24" thickBot="1" x14ac:dyDescent="0.4">
      <c r="B6" s="105" t="s">
        <v>21</v>
      </c>
      <c r="C6" s="102"/>
      <c r="D6" s="60"/>
      <c r="E6" s="60"/>
      <c r="F6" s="60"/>
      <c r="G6" s="69"/>
      <c r="H6" s="60"/>
      <c r="I6" s="60"/>
      <c r="J6" s="60"/>
      <c r="K6" s="69"/>
      <c r="L6" s="60"/>
      <c r="M6" s="60"/>
      <c r="N6" s="70"/>
      <c r="O6" s="69"/>
      <c r="P6" s="60"/>
      <c r="Q6" s="60"/>
      <c r="R6" s="70"/>
      <c r="S6" s="69"/>
      <c r="T6" s="60"/>
      <c r="U6" s="60"/>
      <c r="V6" s="70"/>
      <c r="W6" s="69"/>
      <c r="X6" s="60"/>
      <c r="Y6" s="60"/>
      <c r="Z6" s="70"/>
    </row>
    <row r="7" spans="2:26" s="22" customFormat="1" ht="46.5" x14ac:dyDescent="0.2">
      <c r="B7" s="115" t="s">
        <v>87</v>
      </c>
      <c r="C7" s="74"/>
      <c r="D7" s="68"/>
      <c r="E7" s="68"/>
      <c r="F7" s="77"/>
      <c r="G7" s="74"/>
      <c r="H7" s="68"/>
      <c r="I7" s="68"/>
      <c r="J7" s="77"/>
      <c r="K7" s="74"/>
      <c r="L7" s="68"/>
      <c r="M7" s="68"/>
      <c r="N7" s="77"/>
      <c r="O7" s="74"/>
      <c r="P7" s="68"/>
      <c r="Q7" s="68"/>
      <c r="R7" s="77"/>
      <c r="S7" s="74"/>
      <c r="T7" s="68"/>
      <c r="U7" s="68"/>
      <c r="V7" s="77"/>
      <c r="W7" s="84"/>
      <c r="X7" s="85"/>
      <c r="Y7" s="85"/>
      <c r="Z7" s="86"/>
    </row>
    <row r="8" spans="2:26" s="22" customFormat="1" ht="48" customHeight="1" x14ac:dyDescent="0.2">
      <c r="B8" s="118" t="s">
        <v>16</v>
      </c>
      <c r="C8" s="71"/>
      <c r="D8" s="63"/>
      <c r="E8" s="63"/>
      <c r="F8" s="78"/>
      <c r="G8" s="71"/>
      <c r="H8" s="63"/>
      <c r="I8" s="63"/>
      <c r="J8" s="78"/>
      <c r="K8" s="71"/>
      <c r="L8" s="63"/>
      <c r="M8" s="63"/>
      <c r="N8" s="78"/>
      <c r="O8" s="71"/>
      <c r="P8" s="63"/>
      <c r="Q8" s="63"/>
      <c r="R8" s="78"/>
      <c r="S8" s="71"/>
      <c r="T8" s="63"/>
      <c r="U8" s="63"/>
      <c r="V8" s="78"/>
      <c r="W8" s="87"/>
      <c r="X8" s="88"/>
      <c r="Y8" s="88"/>
      <c r="Z8" s="89"/>
    </row>
    <row r="9" spans="2:26" s="22" customFormat="1" ht="48" customHeight="1" x14ac:dyDescent="0.2">
      <c r="B9" s="117" t="s">
        <v>17</v>
      </c>
      <c r="C9" s="71"/>
      <c r="D9" s="63"/>
      <c r="E9" s="63"/>
      <c r="F9" s="78"/>
      <c r="G9" s="71"/>
      <c r="H9" s="63"/>
      <c r="I9" s="63"/>
      <c r="J9" s="78"/>
      <c r="K9" s="71"/>
      <c r="L9" s="63"/>
      <c r="M9" s="63"/>
      <c r="N9" s="78"/>
      <c r="O9" s="71"/>
      <c r="P9" s="63"/>
      <c r="Q9" s="63"/>
      <c r="R9" s="78"/>
      <c r="S9" s="71"/>
      <c r="T9" s="63"/>
      <c r="U9" s="63"/>
      <c r="V9" s="78"/>
      <c r="W9" s="87"/>
      <c r="X9" s="88"/>
      <c r="Y9" s="88"/>
      <c r="Z9" s="89"/>
    </row>
    <row r="10" spans="2:26" s="48" customFormat="1" ht="75" customHeight="1" x14ac:dyDescent="0.5">
      <c r="B10" s="105" t="s">
        <v>17</v>
      </c>
      <c r="C10" s="72"/>
      <c r="D10" s="64"/>
      <c r="E10" s="64"/>
      <c r="F10" s="79"/>
      <c r="G10" s="72"/>
      <c r="H10" s="64"/>
      <c r="I10" s="64"/>
      <c r="J10" s="79"/>
      <c r="K10" s="72"/>
      <c r="L10" s="64"/>
      <c r="M10" s="64"/>
      <c r="N10" s="79"/>
      <c r="O10" s="72"/>
      <c r="P10" s="64"/>
      <c r="Q10" s="64"/>
      <c r="R10" s="79"/>
      <c r="S10" s="72"/>
      <c r="T10" s="64"/>
      <c r="U10" s="64"/>
      <c r="V10" s="79"/>
      <c r="W10" s="90"/>
      <c r="X10" s="91"/>
      <c r="Y10" s="91"/>
      <c r="Z10" s="92"/>
    </row>
    <row r="11" spans="2:26" s="48" customFormat="1" ht="58.5" customHeight="1" x14ac:dyDescent="0.5">
      <c r="B11" s="120" t="s">
        <v>23</v>
      </c>
      <c r="C11" s="73"/>
      <c r="D11" s="65"/>
      <c r="E11" s="65"/>
      <c r="F11" s="80"/>
      <c r="G11" s="73"/>
      <c r="H11" s="65"/>
      <c r="I11" s="65"/>
      <c r="J11" s="80"/>
      <c r="K11" s="73"/>
      <c r="L11" s="65"/>
      <c r="M11" s="65"/>
      <c r="N11" s="80"/>
      <c r="O11" s="73"/>
      <c r="P11" s="65"/>
      <c r="Q11" s="65"/>
      <c r="R11" s="80"/>
      <c r="S11" s="73"/>
      <c r="T11" s="65"/>
      <c r="U11" s="65"/>
      <c r="V11" s="80"/>
      <c r="W11" s="93"/>
      <c r="X11" s="94"/>
      <c r="Y11" s="94"/>
      <c r="Z11" s="95"/>
    </row>
    <row r="12" spans="2:26" s="11" customFormat="1" ht="60" customHeight="1" x14ac:dyDescent="0.35">
      <c r="B12" s="105" t="s">
        <v>18</v>
      </c>
      <c r="C12" s="75"/>
      <c r="D12" s="66"/>
      <c r="E12" s="66"/>
      <c r="F12" s="81"/>
      <c r="G12" s="75"/>
      <c r="H12" s="66"/>
      <c r="I12" s="66"/>
      <c r="J12" s="81"/>
      <c r="K12" s="75"/>
      <c r="L12" s="66"/>
      <c r="M12" s="66"/>
      <c r="N12" s="81"/>
      <c r="O12" s="75"/>
      <c r="P12" s="66"/>
      <c r="Q12" s="66"/>
      <c r="R12" s="81"/>
      <c r="S12" s="75"/>
      <c r="T12" s="66"/>
      <c r="U12" s="66"/>
      <c r="V12" s="81"/>
      <c r="W12" s="96"/>
      <c r="X12" s="97"/>
      <c r="Y12" s="97"/>
      <c r="Z12" s="98"/>
    </row>
    <row r="13" spans="2:26" s="26" customFormat="1" ht="60" customHeight="1" x14ac:dyDescent="0.35">
      <c r="B13" s="105" t="s">
        <v>19</v>
      </c>
      <c r="C13" s="76"/>
      <c r="D13" s="67"/>
      <c r="E13" s="67"/>
      <c r="F13" s="82"/>
      <c r="G13" s="76"/>
      <c r="H13" s="67"/>
      <c r="I13" s="67"/>
      <c r="J13" s="82"/>
      <c r="K13" s="76"/>
      <c r="L13" s="67"/>
      <c r="M13" s="67"/>
      <c r="N13" s="82"/>
      <c r="O13" s="76"/>
      <c r="P13" s="67"/>
      <c r="Q13" s="67"/>
      <c r="R13" s="82"/>
      <c r="S13" s="76"/>
      <c r="T13" s="67"/>
      <c r="U13" s="67"/>
      <c r="V13" s="82"/>
      <c r="W13" s="99"/>
      <c r="X13" s="100"/>
      <c r="Y13" s="100"/>
      <c r="Z13" s="101"/>
    </row>
    <row r="14" spans="2:26" s="26" customFormat="1" ht="24" thickBot="1" x14ac:dyDescent="0.4">
      <c r="B14" s="119" t="s">
        <v>67</v>
      </c>
      <c r="C14" s="55"/>
      <c r="D14" s="56"/>
      <c r="E14" s="56"/>
      <c r="F14" s="53"/>
      <c r="G14" s="55"/>
      <c r="H14" s="56"/>
      <c r="I14" s="56"/>
      <c r="J14" s="53"/>
      <c r="K14" s="55"/>
      <c r="L14" s="56"/>
      <c r="M14" s="56"/>
      <c r="N14" s="53"/>
      <c r="O14" s="55"/>
      <c r="P14" s="56"/>
      <c r="Q14" s="56"/>
      <c r="R14" s="53"/>
      <c r="S14" s="55"/>
      <c r="T14" s="56"/>
      <c r="U14" s="56"/>
      <c r="V14" s="53"/>
      <c r="W14" s="55"/>
      <c r="X14" s="56"/>
      <c r="Y14" s="56"/>
      <c r="Z14" s="53"/>
    </row>
    <row r="15" spans="2:26" s="26" customFormat="1" ht="24" thickBot="1" x14ac:dyDescent="0.4">
      <c r="B15" s="105" t="s">
        <v>66</v>
      </c>
      <c r="C15" s="55"/>
      <c r="D15" s="56"/>
      <c r="E15" s="56"/>
      <c r="F15" s="53"/>
      <c r="G15" s="55"/>
      <c r="H15" s="56"/>
      <c r="I15" s="56"/>
      <c r="J15" s="53"/>
      <c r="K15" s="55"/>
      <c r="L15" s="56"/>
      <c r="M15" s="56"/>
      <c r="N15" s="53"/>
      <c r="O15" s="55"/>
      <c r="P15" s="56"/>
      <c r="Q15" s="56"/>
      <c r="R15" s="53"/>
      <c r="S15" s="55"/>
      <c r="T15" s="56"/>
      <c r="U15" s="56"/>
      <c r="V15" s="53"/>
      <c r="W15" s="55"/>
      <c r="X15" s="56"/>
      <c r="Y15" s="56"/>
      <c r="Z15" s="53"/>
    </row>
    <row r="16" spans="2:26" s="26" customFormat="1" ht="47.25" thickBot="1" x14ac:dyDescent="0.4">
      <c r="B16" s="105" t="s">
        <v>68</v>
      </c>
      <c r="C16" s="55"/>
      <c r="D16" s="56"/>
      <c r="E16" s="56"/>
      <c r="F16" s="53"/>
      <c r="G16" s="55"/>
      <c r="H16" s="56"/>
      <c r="I16" s="56"/>
      <c r="J16" s="53"/>
      <c r="K16" s="55"/>
      <c r="L16" s="56"/>
      <c r="M16" s="56"/>
      <c r="N16" s="53"/>
      <c r="O16" s="55"/>
      <c r="P16" s="56"/>
      <c r="Q16" s="56"/>
      <c r="R16" s="53"/>
      <c r="S16" s="55"/>
      <c r="T16" s="56"/>
      <c r="U16" s="56"/>
      <c r="V16" s="53"/>
      <c r="W16" s="55"/>
      <c r="X16" s="56"/>
      <c r="Y16" s="56"/>
      <c r="Z16" s="53"/>
    </row>
    <row r="17" spans="2:26" s="51" customFormat="1" ht="45" customHeight="1" x14ac:dyDescent="0.4">
      <c r="B17" s="126" t="s">
        <v>2</v>
      </c>
      <c r="C17" s="49"/>
      <c r="D17" s="49"/>
      <c r="E17" s="49"/>
      <c r="F17" s="49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</row>
    <row r="18" spans="2:26" s="14" customFormat="1" ht="45" customHeight="1" x14ac:dyDescent="0.35">
      <c r="B18" s="5" t="s">
        <v>1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</row>
    <row r="19" spans="2:26" s="12" customFormat="1" ht="45" customHeight="1" x14ac:dyDescent="0.35">
      <c r="B19" s="35" t="s">
        <v>3</v>
      </c>
      <c r="C19" s="42"/>
      <c r="D19" s="46"/>
      <c r="E19" s="46"/>
      <c r="F19" s="46"/>
      <c r="G19" s="42"/>
      <c r="H19" s="46"/>
      <c r="I19" s="42"/>
      <c r="J19" s="46"/>
      <c r="K19" s="44"/>
      <c r="L19" s="42"/>
      <c r="M19" s="46"/>
      <c r="N19" s="37"/>
      <c r="O19" s="54"/>
      <c r="P19" s="38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2:26" s="12" customFormat="1" ht="45" customHeight="1" x14ac:dyDescent="0.35">
      <c r="B20" s="35" t="s">
        <v>4</v>
      </c>
      <c r="C20" s="42"/>
      <c r="D20" s="46"/>
      <c r="E20" s="46"/>
      <c r="F20" s="46"/>
      <c r="G20" s="42"/>
      <c r="H20" s="46"/>
      <c r="I20" s="42"/>
      <c r="J20" s="46"/>
      <c r="K20" s="44"/>
      <c r="L20" s="42"/>
      <c r="M20" s="46"/>
      <c r="N20" s="37"/>
      <c r="O20" s="54"/>
      <c r="P20" s="38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2:26" s="12" customFormat="1" ht="45" customHeight="1" x14ac:dyDescent="0.35">
      <c r="B21" s="39" t="s">
        <v>5</v>
      </c>
      <c r="C21" s="43"/>
      <c r="D21" s="47"/>
      <c r="E21" s="47"/>
      <c r="F21" s="47"/>
      <c r="G21" s="43"/>
      <c r="H21" s="47"/>
      <c r="I21" s="43"/>
      <c r="J21" s="47"/>
      <c r="K21" s="45"/>
      <c r="L21" s="43"/>
      <c r="M21" s="47"/>
      <c r="N21" s="37"/>
      <c r="O21" s="54"/>
      <c r="P21" s="38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2:26" s="12" customFormat="1" ht="45" customHeight="1" x14ac:dyDescent="0.35">
      <c r="B22" s="35" t="s">
        <v>6</v>
      </c>
      <c r="C22" s="42"/>
      <c r="D22" s="46"/>
      <c r="E22" s="46"/>
      <c r="F22" s="46"/>
      <c r="G22" s="42"/>
      <c r="H22" s="46"/>
      <c r="I22" s="42"/>
      <c r="J22" s="46"/>
      <c r="K22" s="44"/>
      <c r="L22" s="42"/>
      <c r="M22" s="46"/>
      <c r="N22" s="37"/>
      <c r="O22" s="54"/>
      <c r="P22" s="38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2:26" s="12" customFormat="1" ht="45" customHeight="1" x14ac:dyDescent="0.35">
      <c r="B23" s="35" t="s">
        <v>7</v>
      </c>
      <c r="C23" s="42"/>
      <c r="D23" s="46"/>
      <c r="E23" s="46"/>
      <c r="F23" s="46"/>
      <c r="G23" s="42"/>
      <c r="H23" s="46"/>
      <c r="I23" s="42"/>
      <c r="J23" s="46"/>
      <c r="K23" s="44"/>
      <c r="L23" s="42"/>
      <c r="M23" s="46"/>
      <c r="N23" s="37"/>
      <c r="O23" s="54"/>
      <c r="P23" s="38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2:26" s="12" customFormat="1" ht="45" customHeight="1" thickBot="1" x14ac:dyDescent="0.4"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1"/>
      <c r="O24" s="41"/>
      <c r="P24" s="2"/>
      <c r="Q24" s="2"/>
      <c r="R24" s="2"/>
      <c r="S24" s="2"/>
      <c r="T24" s="2"/>
      <c r="U24" s="2"/>
      <c r="V24" s="2"/>
      <c r="W24" s="41"/>
      <c r="X24" s="2"/>
    </row>
    <row r="25" spans="2:26" s="12" customFormat="1" ht="73.5" customHeight="1" thickBot="1" x14ac:dyDescent="0.4">
      <c r="B25" s="62" t="s">
        <v>8</v>
      </c>
      <c r="C25" s="18"/>
      <c r="D25" s="18"/>
      <c r="E25" s="18"/>
      <c r="F25" s="18"/>
      <c r="G25" s="241"/>
      <c r="H25" s="241"/>
      <c r="I25" s="31"/>
      <c r="J25" s="31"/>
      <c r="K25" s="18"/>
      <c r="N25" s="3"/>
      <c r="O25" s="3"/>
      <c r="P25" s="3"/>
      <c r="Q25" s="23"/>
      <c r="R25" s="23"/>
      <c r="S25" s="23"/>
      <c r="T25" s="23"/>
      <c r="U25" s="23"/>
    </row>
    <row r="26" spans="2:26" s="15" customFormat="1" ht="64.5" customHeight="1" thickBot="1" x14ac:dyDescent="0.4">
      <c r="B26" s="61"/>
      <c r="C26" s="19"/>
      <c r="D26" s="19"/>
      <c r="E26" s="19"/>
      <c r="F26" s="19"/>
      <c r="G26" s="6"/>
      <c r="H26" s="6"/>
      <c r="I26" s="23"/>
      <c r="J26" s="23"/>
      <c r="K26" s="19"/>
      <c r="L26" s="9"/>
      <c r="M26" s="9"/>
      <c r="N26" s="4"/>
      <c r="O26" s="4"/>
      <c r="P26" s="3"/>
      <c r="Q26" s="20"/>
      <c r="R26" s="20"/>
      <c r="S26" s="20"/>
      <c r="T26" s="20"/>
      <c r="U26" s="20"/>
    </row>
    <row r="27" spans="2:26" s="15" customFormat="1" ht="50.25" customHeight="1" x14ac:dyDescent="0.35">
      <c r="B27" s="20"/>
      <c r="C27" s="19"/>
      <c r="D27" s="19"/>
      <c r="E27" s="19"/>
      <c r="F27" s="19"/>
      <c r="G27" s="6"/>
      <c r="H27" s="6"/>
      <c r="I27" s="3"/>
      <c r="J27" s="3"/>
      <c r="K27" s="19"/>
      <c r="L27" s="9" t="s">
        <v>0</v>
      </c>
      <c r="M27" s="9"/>
      <c r="N27" s="29"/>
      <c r="O27" s="29"/>
      <c r="P27" s="2"/>
      <c r="Q27" s="20"/>
      <c r="R27" s="20"/>
      <c r="S27" s="20"/>
      <c r="T27" s="20"/>
      <c r="U27" s="20"/>
    </row>
    <row r="28" spans="2:26" s="15" customFormat="1" ht="40.5" customHeight="1" x14ac:dyDescent="0.35">
      <c r="B28" s="20"/>
      <c r="C28" s="19"/>
      <c r="D28" s="19"/>
      <c r="E28" s="19"/>
      <c r="F28" s="19"/>
      <c r="G28" s="7"/>
      <c r="H28" s="7"/>
      <c r="I28" s="3"/>
      <c r="J28" s="3"/>
      <c r="K28" s="19"/>
      <c r="N28" s="28"/>
      <c r="O28" s="28"/>
      <c r="P28" s="25"/>
      <c r="Q28" s="20"/>
      <c r="R28" s="20"/>
      <c r="S28" s="20"/>
      <c r="T28" s="20"/>
      <c r="U28" s="20"/>
    </row>
    <row r="29" spans="2:26" s="15" customFormat="1" ht="38.25" customHeight="1" x14ac:dyDescent="0.35">
      <c r="B29" s="20"/>
      <c r="C29" s="19"/>
      <c r="D29" s="19"/>
      <c r="E29" s="19"/>
      <c r="F29" s="19"/>
      <c r="G29" s="19"/>
      <c r="H29" s="19"/>
      <c r="I29" s="2"/>
      <c r="J29" s="2"/>
      <c r="N29" s="28"/>
      <c r="O29" s="28"/>
      <c r="P29" s="1"/>
      <c r="Q29" s="20"/>
      <c r="R29" s="20"/>
      <c r="S29" s="20"/>
      <c r="T29" s="20"/>
      <c r="U29" s="20"/>
    </row>
    <row r="30" spans="2:26" s="15" customFormat="1" ht="39.75" customHeight="1" x14ac:dyDescent="0.35">
      <c r="B30" s="20"/>
      <c r="C30" s="19"/>
      <c r="D30" s="19"/>
      <c r="E30" s="19"/>
      <c r="F30" s="19"/>
      <c r="G30" s="19"/>
      <c r="H30" s="19"/>
      <c r="I30" s="2"/>
      <c r="J30" s="2"/>
      <c r="N30" s="30"/>
      <c r="O30" s="30"/>
      <c r="P30" s="8"/>
      <c r="Q30" s="20"/>
      <c r="R30" s="20"/>
      <c r="S30" s="20"/>
      <c r="T30" s="20"/>
      <c r="U30" s="20"/>
    </row>
    <row r="31" spans="2:26" s="15" customFormat="1" ht="39.75" customHeight="1" x14ac:dyDescent="0.35">
      <c r="B31" s="20"/>
      <c r="C31" s="19"/>
      <c r="D31" s="19"/>
      <c r="E31" s="19"/>
      <c r="F31" s="19"/>
      <c r="G31" s="19"/>
      <c r="H31" s="19"/>
      <c r="I31" s="25"/>
      <c r="J31" s="25"/>
      <c r="N31" s="27"/>
      <c r="O31" s="27"/>
      <c r="Q31" s="20"/>
      <c r="R31" s="20"/>
      <c r="S31" s="20"/>
      <c r="T31" s="20"/>
      <c r="U31" s="20"/>
    </row>
    <row r="32" spans="2:26" s="15" customFormat="1" ht="23.25" x14ac:dyDescent="0.35">
      <c r="B32" s="20"/>
      <c r="C32" s="19"/>
      <c r="D32" s="19"/>
      <c r="E32" s="19"/>
      <c r="F32" s="19"/>
      <c r="G32" s="19"/>
      <c r="H32" s="19"/>
      <c r="I32" s="1"/>
      <c r="J32" s="1"/>
      <c r="N32" s="30"/>
      <c r="O32" s="30"/>
      <c r="Q32" s="20"/>
      <c r="R32" s="20"/>
      <c r="S32" s="20"/>
      <c r="T32" s="20"/>
      <c r="U32" s="20"/>
    </row>
    <row r="33" spans="2:21" s="15" customFormat="1" x14ac:dyDescent="0.25">
      <c r="B33" s="20"/>
      <c r="C33" s="19"/>
      <c r="D33" s="19"/>
      <c r="E33" s="19"/>
      <c r="F33" s="19"/>
      <c r="G33" s="19"/>
      <c r="H33" s="19"/>
      <c r="N33" s="20"/>
      <c r="O33" s="20"/>
      <c r="Q33" s="20"/>
      <c r="R33" s="20"/>
      <c r="S33" s="20"/>
      <c r="T33" s="20"/>
      <c r="U33" s="20"/>
    </row>
    <row r="34" spans="2:21" s="15" customFormat="1" x14ac:dyDescent="0.25">
      <c r="B34" s="20"/>
      <c r="C34" s="19"/>
      <c r="D34" s="19"/>
      <c r="E34" s="19"/>
      <c r="F34" s="19"/>
      <c r="G34" s="19"/>
      <c r="H34" s="19"/>
      <c r="N34" s="20"/>
      <c r="O34" s="20"/>
      <c r="Q34" s="20"/>
      <c r="R34" s="20"/>
      <c r="S34" s="20"/>
      <c r="T34" s="20"/>
      <c r="U34" s="20"/>
    </row>
    <row r="35" spans="2:21" s="15" customFormat="1" x14ac:dyDescent="0.25">
      <c r="B35" s="20"/>
      <c r="C35" s="19"/>
      <c r="D35" s="19"/>
      <c r="E35" s="19"/>
      <c r="F35" s="19"/>
      <c r="G35" s="19"/>
      <c r="H35" s="19"/>
      <c r="N35" s="20"/>
      <c r="O35" s="20"/>
      <c r="Q35" s="20"/>
      <c r="R35" s="20"/>
      <c r="S35" s="20"/>
      <c r="T35" s="20"/>
      <c r="U35" s="20"/>
    </row>
    <row r="36" spans="2:21" s="15" customFormat="1" x14ac:dyDescent="0.25">
      <c r="B36" s="20"/>
      <c r="C36" s="19"/>
      <c r="D36" s="19"/>
      <c r="E36" s="19"/>
      <c r="F36" s="19"/>
      <c r="G36" s="19"/>
      <c r="H36" s="19"/>
      <c r="Q36" s="20"/>
      <c r="R36" s="20"/>
      <c r="S36" s="20"/>
      <c r="T36" s="20"/>
      <c r="U36" s="20"/>
    </row>
    <row r="37" spans="2:21" x14ac:dyDescent="0.25">
      <c r="C37" s="19"/>
      <c r="L37" s="15"/>
      <c r="M37" s="15"/>
    </row>
    <row r="38" spans="2:21" x14ac:dyDescent="0.25">
      <c r="C38" s="19"/>
      <c r="L38" s="15"/>
      <c r="M38" s="15"/>
    </row>
    <row r="39" spans="2:21" x14ac:dyDescent="0.25">
      <c r="C39" s="19"/>
      <c r="L39" s="15"/>
      <c r="M39" s="15"/>
    </row>
    <row r="40" spans="2:21" x14ac:dyDescent="0.25">
      <c r="C40" s="19"/>
      <c r="L40" s="15"/>
      <c r="M40" s="15"/>
    </row>
    <row r="41" spans="2:21" x14ac:dyDescent="0.25">
      <c r="C41" s="19"/>
      <c r="L41" s="15"/>
      <c r="M41" s="15"/>
    </row>
    <row r="42" spans="2:21" x14ac:dyDescent="0.25">
      <c r="C42" s="19"/>
      <c r="L42" s="15"/>
      <c r="M42" s="15"/>
    </row>
    <row r="43" spans="2:21" x14ac:dyDescent="0.25">
      <c r="C43" s="19"/>
      <c r="L43" s="15"/>
      <c r="M43" s="15"/>
    </row>
    <row r="44" spans="2:21" x14ac:dyDescent="0.25">
      <c r="C44" s="19"/>
      <c r="L44" s="15"/>
      <c r="M44" s="15"/>
    </row>
    <row r="45" spans="2:21" x14ac:dyDescent="0.25">
      <c r="C45" s="19"/>
      <c r="L45" s="15"/>
      <c r="M45" s="15"/>
    </row>
    <row r="46" spans="2:21" x14ac:dyDescent="0.25">
      <c r="C46" s="19"/>
      <c r="L46" s="15"/>
      <c r="M46" s="15"/>
    </row>
    <row r="47" spans="2:21" x14ac:dyDescent="0.25">
      <c r="C47" s="19"/>
      <c r="L47" s="15"/>
      <c r="M47" s="15"/>
    </row>
    <row r="48" spans="2:21" x14ac:dyDescent="0.25">
      <c r="C48" s="19"/>
      <c r="L48" s="15"/>
      <c r="M48" s="15"/>
    </row>
    <row r="49" spans="3:13" x14ac:dyDescent="0.25">
      <c r="C49" s="19"/>
      <c r="L49" s="15"/>
      <c r="M49" s="15"/>
    </row>
    <row r="50" spans="3:13" x14ac:dyDescent="0.25">
      <c r="C50" s="19"/>
      <c r="L50" s="15"/>
      <c r="M50" s="15"/>
    </row>
    <row r="51" spans="3:13" x14ac:dyDescent="0.25">
      <c r="C51" s="19"/>
      <c r="L51" s="15"/>
      <c r="M51" s="15"/>
    </row>
    <row r="52" spans="3:13" x14ac:dyDescent="0.25">
      <c r="C52" s="19"/>
      <c r="L52" s="15"/>
      <c r="M52" s="15"/>
    </row>
    <row r="53" spans="3:13" x14ac:dyDescent="0.25">
      <c r="C53" s="19"/>
      <c r="L53" s="15"/>
      <c r="M53" s="15"/>
    </row>
    <row r="54" spans="3:13" x14ac:dyDescent="0.25">
      <c r="C54" s="19"/>
      <c r="L54" s="15"/>
      <c r="M54" s="15"/>
    </row>
    <row r="55" spans="3:13" x14ac:dyDescent="0.25">
      <c r="C55" s="19"/>
      <c r="L55" s="15"/>
      <c r="M55" s="15"/>
    </row>
    <row r="56" spans="3:13" x14ac:dyDescent="0.25">
      <c r="C56" s="19"/>
      <c r="L56" s="15"/>
      <c r="M56" s="15"/>
    </row>
    <row r="57" spans="3:13" x14ac:dyDescent="0.25">
      <c r="C57" s="19"/>
      <c r="L57" s="15"/>
      <c r="M57" s="15"/>
    </row>
    <row r="58" spans="3:13" x14ac:dyDescent="0.25">
      <c r="C58" s="19"/>
      <c r="L58" s="15"/>
      <c r="M58" s="15"/>
    </row>
    <row r="59" spans="3:13" x14ac:dyDescent="0.25">
      <c r="C59" s="19"/>
      <c r="L59" s="15"/>
      <c r="M59" s="15"/>
    </row>
    <row r="60" spans="3:13" x14ac:dyDescent="0.25">
      <c r="C60" s="19"/>
      <c r="L60" s="15"/>
      <c r="M60" s="15"/>
    </row>
    <row r="61" spans="3:13" x14ac:dyDescent="0.25">
      <c r="C61" s="19"/>
      <c r="L61" s="15"/>
      <c r="M61" s="15"/>
    </row>
    <row r="62" spans="3:13" x14ac:dyDescent="0.25">
      <c r="C62" s="19"/>
      <c r="L62" s="15"/>
      <c r="M62" s="15"/>
    </row>
    <row r="63" spans="3:13" x14ac:dyDescent="0.25">
      <c r="C63" s="19"/>
      <c r="L63" s="15"/>
      <c r="M63" s="15"/>
    </row>
    <row r="64" spans="3:13" x14ac:dyDescent="0.25">
      <c r="C64" s="19"/>
      <c r="L64" s="15"/>
      <c r="M64" s="15"/>
    </row>
    <row r="65" spans="3:13" x14ac:dyDescent="0.25">
      <c r="C65" s="19"/>
      <c r="L65" s="15"/>
      <c r="M65" s="15"/>
    </row>
    <row r="66" spans="3:13" x14ac:dyDescent="0.25">
      <c r="C66" s="19"/>
      <c r="L66" s="15"/>
      <c r="M66" s="15"/>
    </row>
    <row r="67" spans="3:13" x14ac:dyDescent="0.25">
      <c r="C67" s="19"/>
      <c r="L67" s="15"/>
      <c r="M67" s="15"/>
    </row>
    <row r="68" spans="3:13" x14ac:dyDescent="0.25">
      <c r="C68" s="19"/>
      <c r="L68" s="15"/>
      <c r="M68" s="15"/>
    </row>
    <row r="69" spans="3:13" x14ac:dyDescent="0.25">
      <c r="C69" s="19"/>
      <c r="L69" s="15"/>
      <c r="M69" s="15"/>
    </row>
    <row r="70" spans="3:13" x14ac:dyDescent="0.25">
      <c r="C70" s="19"/>
      <c r="L70" s="15"/>
      <c r="M70" s="15"/>
    </row>
    <row r="71" spans="3:13" x14ac:dyDescent="0.25">
      <c r="C71" s="19"/>
      <c r="L71" s="15"/>
      <c r="M71" s="15"/>
    </row>
    <row r="72" spans="3:13" x14ac:dyDescent="0.25">
      <c r="C72" s="19"/>
      <c r="L72" s="15"/>
      <c r="M72" s="15"/>
    </row>
    <row r="73" spans="3:13" x14ac:dyDescent="0.25">
      <c r="C73" s="19"/>
      <c r="L73" s="15"/>
      <c r="M73" s="15"/>
    </row>
    <row r="74" spans="3:13" x14ac:dyDescent="0.25">
      <c r="C74" s="19"/>
      <c r="L74" s="15"/>
      <c r="M74" s="15"/>
    </row>
    <row r="75" spans="3:13" x14ac:dyDescent="0.25">
      <c r="C75" s="19"/>
      <c r="L75" s="15"/>
      <c r="M75" s="15"/>
    </row>
    <row r="76" spans="3:13" x14ac:dyDescent="0.25">
      <c r="C76" s="19"/>
      <c r="L76" s="15"/>
      <c r="M76" s="15"/>
    </row>
    <row r="77" spans="3:13" x14ac:dyDescent="0.25">
      <c r="C77" s="19"/>
      <c r="L77" s="15"/>
      <c r="M77" s="15"/>
    </row>
    <row r="78" spans="3:13" x14ac:dyDescent="0.25">
      <c r="C78" s="19"/>
      <c r="L78" s="15"/>
      <c r="M78" s="15"/>
    </row>
    <row r="79" spans="3:13" x14ac:dyDescent="0.25">
      <c r="C79" s="19"/>
      <c r="L79" s="15"/>
      <c r="M79" s="15"/>
    </row>
    <row r="80" spans="3:13" x14ac:dyDescent="0.25">
      <c r="C80" s="19"/>
      <c r="L80" s="15"/>
      <c r="M80" s="15"/>
    </row>
    <row r="81" spans="3:13" x14ac:dyDescent="0.25">
      <c r="C81" s="19"/>
      <c r="L81" s="15"/>
      <c r="M81" s="15"/>
    </row>
    <row r="82" spans="3:13" x14ac:dyDescent="0.25">
      <c r="C82" s="19"/>
      <c r="L82" s="15"/>
      <c r="M82" s="15"/>
    </row>
    <row r="83" spans="3:13" x14ac:dyDescent="0.25">
      <c r="C83" s="19"/>
      <c r="L83" s="15"/>
      <c r="M83" s="15"/>
    </row>
    <row r="84" spans="3:13" x14ac:dyDescent="0.25">
      <c r="C84" s="19"/>
      <c r="L84" s="15"/>
      <c r="M84" s="15"/>
    </row>
    <row r="85" spans="3:13" x14ac:dyDescent="0.25">
      <c r="C85" s="19"/>
      <c r="L85" s="15"/>
      <c r="M85" s="15"/>
    </row>
    <row r="86" spans="3:13" x14ac:dyDescent="0.25">
      <c r="C86" s="19"/>
      <c r="L86" s="15"/>
      <c r="M86" s="15"/>
    </row>
    <row r="87" spans="3:13" x14ac:dyDescent="0.25">
      <c r="C87" s="19"/>
      <c r="L87" s="15"/>
      <c r="M87" s="15"/>
    </row>
    <row r="88" spans="3:13" x14ac:dyDescent="0.25">
      <c r="C88" s="19"/>
      <c r="L88" s="15"/>
      <c r="M88" s="15"/>
    </row>
    <row r="89" spans="3:13" x14ac:dyDescent="0.25">
      <c r="C89" s="19"/>
      <c r="L89" s="15"/>
      <c r="M89" s="15"/>
    </row>
    <row r="90" spans="3:13" x14ac:dyDescent="0.25">
      <c r="C90" s="19"/>
      <c r="L90" s="15"/>
      <c r="M90" s="15"/>
    </row>
    <row r="91" spans="3:13" x14ac:dyDescent="0.25">
      <c r="C91" s="19"/>
      <c r="L91" s="15"/>
      <c r="M91" s="15"/>
    </row>
    <row r="92" spans="3:13" x14ac:dyDescent="0.25">
      <c r="C92" s="19"/>
      <c r="L92" s="15"/>
      <c r="M92" s="15"/>
    </row>
    <row r="93" spans="3:13" x14ac:dyDescent="0.25">
      <c r="C93" s="19"/>
      <c r="L93" s="15"/>
      <c r="M93" s="15"/>
    </row>
    <row r="94" spans="3:13" x14ac:dyDescent="0.25">
      <c r="C94" s="19"/>
      <c r="L94" s="15"/>
      <c r="M94" s="15"/>
    </row>
    <row r="95" spans="3:13" x14ac:dyDescent="0.25">
      <c r="C95" s="19"/>
      <c r="L95" s="15"/>
      <c r="M95" s="15"/>
    </row>
    <row r="96" spans="3:13" x14ac:dyDescent="0.25">
      <c r="C96" s="19"/>
      <c r="L96" s="15"/>
      <c r="M96" s="15"/>
    </row>
    <row r="97" spans="3:13" x14ac:dyDescent="0.25">
      <c r="C97" s="19"/>
      <c r="L97" s="15"/>
      <c r="M97" s="15"/>
    </row>
    <row r="98" spans="3:13" x14ac:dyDescent="0.25">
      <c r="C98" s="19"/>
      <c r="L98" s="15"/>
      <c r="M98" s="15"/>
    </row>
    <row r="99" spans="3:13" x14ac:dyDescent="0.25">
      <c r="C99" s="19"/>
      <c r="L99" s="15"/>
      <c r="M99" s="15"/>
    </row>
    <row r="100" spans="3:13" x14ac:dyDescent="0.25">
      <c r="C100" s="19"/>
      <c r="L100" s="15"/>
      <c r="M100" s="15"/>
    </row>
    <row r="101" spans="3:13" x14ac:dyDescent="0.25">
      <c r="C101" s="19"/>
      <c r="L101" s="15"/>
      <c r="M101" s="15"/>
    </row>
    <row r="102" spans="3:13" x14ac:dyDescent="0.25">
      <c r="C102" s="19"/>
      <c r="L102" s="15"/>
      <c r="M102" s="15"/>
    </row>
    <row r="103" spans="3:13" x14ac:dyDescent="0.25">
      <c r="C103" s="19"/>
      <c r="L103" s="15"/>
      <c r="M103" s="15"/>
    </row>
    <row r="104" spans="3:13" x14ac:dyDescent="0.25">
      <c r="C104" s="19"/>
      <c r="L104" s="15"/>
      <c r="M104" s="15"/>
    </row>
    <row r="105" spans="3:13" x14ac:dyDescent="0.25">
      <c r="C105" s="19"/>
      <c r="L105" s="15"/>
      <c r="M105" s="15"/>
    </row>
    <row r="106" spans="3:13" x14ac:dyDescent="0.25">
      <c r="C106" s="19"/>
      <c r="L106" s="15"/>
      <c r="M106" s="15"/>
    </row>
    <row r="107" spans="3:13" x14ac:dyDescent="0.25">
      <c r="C107" s="19"/>
      <c r="L107" s="15"/>
      <c r="M107" s="15"/>
    </row>
    <row r="108" spans="3:13" x14ac:dyDescent="0.25">
      <c r="C108" s="19"/>
      <c r="L108" s="15"/>
      <c r="M108" s="15"/>
    </row>
    <row r="109" spans="3:13" x14ac:dyDescent="0.25">
      <c r="C109" s="19"/>
      <c r="L109" s="15"/>
      <c r="M109" s="15"/>
    </row>
    <row r="110" spans="3:13" x14ac:dyDescent="0.25">
      <c r="C110" s="19"/>
      <c r="L110" s="15"/>
      <c r="M110" s="15"/>
    </row>
    <row r="111" spans="3:13" x14ac:dyDescent="0.25">
      <c r="C111" s="19"/>
      <c r="L111" s="15"/>
      <c r="M111" s="15"/>
    </row>
    <row r="112" spans="3:13" x14ac:dyDescent="0.25">
      <c r="C112" s="19"/>
      <c r="L112" s="15"/>
      <c r="M112" s="15"/>
    </row>
    <row r="113" spans="3:13" x14ac:dyDescent="0.25">
      <c r="C113" s="19"/>
      <c r="L113" s="15"/>
      <c r="M113" s="15"/>
    </row>
    <row r="114" spans="3:13" x14ac:dyDescent="0.25">
      <c r="C114" s="19"/>
      <c r="L114" s="15"/>
      <c r="M114" s="15"/>
    </row>
    <row r="115" spans="3:13" x14ac:dyDescent="0.25">
      <c r="C115" s="19"/>
      <c r="L115" s="15"/>
      <c r="M115" s="15"/>
    </row>
    <row r="116" spans="3:13" x14ac:dyDescent="0.25">
      <c r="C116" s="19"/>
      <c r="L116" s="15"/>
      <c r="M116" s="15"/>
    </row>
    <row r="117" spans="3:13" x14ac:dyDescent="0.25">
      <c r="C117" s="19"/>
      <c r="L117" s="15"/>
      <c r="M117" s="15"/>
    </row>
    <row r="118" spans="3:13" x14ac:dyDescent="0.25">
      <c r="C118" s="19"/>
      <c r="L118" s="15"/>
      <c r="M118" s="15"/>
    </row>
    <row r="119" spans="3:13" x14ac:dyDescent="0.25">
      <c r="C119" s="19"/>
      <c r="L119" s="15"/>
      <c r="M119" s="15"/>
    </row>
    <row r="120" spans="3:13" x14ac:dyDescent="0.25">
      <c r="C120" s="19"/>
      <c r="L120" s="15"/>
      <c r="M120" s="15"/>
    </row>
    <row r="121" spans="3:13" x14ac:dyDescent="0.25">
      <c r="C121" s="19"/>
      <c r="L121" s="15"/>
      <c r="M121" s="15"/>
    </row>
    <row r="122" spans="3:13" x14ac:dyDescent="0.25">
      <c r="C122" s="19"/>
      <c r="L122" s="15"/>
      <c r="M122" s="15"/>
    </row>
    <row r="123" spans="3:13" x14ac:dyDescent="0.25">
      <c r="C123" s="19"/>
      <c r="L123" s="15"/>
      <c r="M123" s="15"/>
    </row>
    <row r="124" spans="3:13" x14ac:dyDescent="0.25">
      <c r="C124" s="19"/>
      <c r="L124" s="15"/>
      <c r="M124" s="15"/>
    </row>
    <row r="125" spans="3:13" x14ac:dyDescent="0.25">
      <c r="C125" s="19"/>
      <c r="L125" s="15"/>
      <c r="M125" s="15"/>
    </row>
    <row r="126" spans="3:13" x14ac:dyDescent="0.25">
      <c r="C126" s="19"/>
      <c r="L126" s="15"/>
      <c r="M126" s="15"/>
    </row>
    <row r="127" spans="3:13" x14ac:dyDescent="0.25">
      <c r="C127" s="19"/>
      <c r="L127" s="15"/>
      <c r="M127" s="15"/>
    </row>
    <row r="128" spans="3:13" x14ac:dyDescent="0.25">
      <c r="C128" s="19"/>
      <c r="L128" s="15"/>
      <c r="M128" s="15"/>
    </row>
    <row r="129" spans="3:13" x14ac:dyDescent="0.25">
      <c r="C129" s="19"/>
      <c r="L129" s="15"/>
      <c r="M129" s="15"/>
    </row>
    <row r="130" spans="3:13" x14ac:dyDescent="0.25">
      <c r="C130" s="19"/>
      <c r="L130" s="15"/>
      <c r="M130" s="15"/>
    </row>
    <row r="131" spans="3:13" x14ac:dyDescent="0.25">
      <c r="C131" s="19"/>
      <c r="L131" s="15"/>
      <c r="M131" s="15"/>
    </row>
    <row r="132" spans="3:13" x14ac:dyDescent="0.25">
      <c r="C132" s="19"/>
      <c r="L132" s="15"/>
      <c r="M132" s="15"/>
    </row>
  </sheetData>
  <mergeCells count="8">
    <mergeCell ref="W4:Z4"/>
    <mergeCell ref="G25:H25"/>
    <mergeCell ref="C1:V1"/>
    <mergeCell ref="C4:F4"/>
    <mergeCell ref="G4:J4"/>
    <mergeCell ref="K4:N4"/>
    <mergeCell ref="O4:R4"/>
    <mergeCell ref="S4:V4"/>
  </mergeCells>
  <conditionalFormatting sqref="C6">
    <cfRule type="containsText" dxfId="117" priority="18" operator="containsText" text="nouvelle prod">
      <formula>NOT(ISERROR(SEARCH("nouvelle prod",C6)))</formula>
    </cfRule>
  </conditionalFormatting>
  <conditionalFormatting sqref="D6">
    <cfRule type="containsText" dxfId="116" priority="17" operator="containsText" text="nouvelle prod">
      <formula>NOT(ISERROR(SEARCH("nouvelle prod",D6)))</formula>
    </cfRule>
  </conditionalFormatting>
  <conditionalFormatting sqref="E6:F6">
    <cfRule type="containsText" dxfId="115" priority="16" operator="containsText" text="nouvelle prod">
      <formula>NOT(ISERROR(SEARCH("nouvelle prod",E6)))</formula>
    </cfRule>
  </conditionalFormatting>
  <conditionalFormatting sqref="G6">
    <cfRule type="containsText" dxfId="114" priority="15" operator="containsText" text="nouvelle prod">
      <formula>NOT(ISERROR(SEARCH("nouvelle prod",G6)))</formula>
    </cfRule>
  </conditionalFormatting>
  <conditionalFormatting sqref="H6">
    <cfRule type="containsText" dxfId="113" priority="14" operator="containsText" text="nouvelle prod">
      <formula>NOT(ISERROR(SEARCH("nouvelle prod",H6)))</formula>
    </cfRule>
  </conditionalFormatting>
  <conditionalFormatting sqref="I6:J6">
    <cfRule type="containsText" dxfId="112" priority="13" operator="containsText" text="nouvelle prod">
      <formula>NOT(ISERROR(SEARCH("nouvelle prod",I6)))</formula>
    </cfRule>
  </conditionalFormatting>
  <conditionalFormatting sqref="K6">
    <cfRule type="containsText" dxfId="111" priority="12" operator="containsText" text="nouvelle prod">
      <formula>NOT(ISERROR(SEARCH("nouvelle prod",K6)))</formula>
    </cfRule>
  </conditionalFormatting>
  <conditionalFormatting sqref="L6">
    <cfRule type="containsText" dxfId="110" priority="11" operator="containsText" text="nouvelle prod">
      <formula>NOT(ISERROR(SEARCH("nouvelle prod",L6)))</formula>
    </cfRule>
  </conditionalFormatting>
  <conditionalFormatting sqref="M6:N6">
    <cfRule type="containsText" dxfId="109" priority="10" operator="containsText" text="nouvelle prod">
      <formula>NOT(ISERROR(SEARCH("nouvelle prod",M6)))</formula>
    </cfRule>
  </conditionalFormatting>
  <conditionalFormatting sqref="O6">
    <cfRule type="containsText" dxfId="108" priority="9" operator="containsText" text="nouvelle prod">
      <formula>NOT(ISERROR(SEARCH("nouvelle prod",O6)))</formula>
    </cfRule>
  </conditionalFormatting>
  <conditionalFormatting sqref="P6">
    <cfRule type="containsText" dxfId="107" priority="8" operator="containsText" text="nouvelle prod">
      <formula>NOT(ISERROR(SEARCH("nouvelle prod",P6)))</formula>
    </cfRule>
  </conditionalFormatting>
  <conditionalFormatting sqref="Q6:R6">
    <cfRule type="containsText" dxfId="106" priority="7" operator="containsText" text="nouvelle prod">
      <formula>NOT(ISERROR(SEARCH("nouvelle prod",Q6)))</formula>
    </cfRule>
  </conditionalFormatting>
  <conditionalFormatting sqref="S6">
    <cfRule type="containsText" dxfId="105" priority="6" operator="containsText" text="nouvelle prod">
      <formula>NOT(ISERROR(SEARCH("nouvelle prod",S6)))</formula>
    </cfRule>
  </conditionalFormatting>
  <conditionalFormatting sqref="T6">
    <cfRule type="containsText" dxfId="104" priority="5" operator="containsText" text="nouvelle prod">
      <formula>NOT(ISERROR(SEARCH("nouvelle prod",T6)))</formula>
    </cfRule>
  </conditionalFormatting>
  <conditionalFormatting sqref="U6:V6">
    <cfRule type="containsText" dxfId="103" priority="4" operator="containsText" text="nouvelle prod">
      <formula>NOT(ISERROR(SEARCH("nouvelle prod",U6)))</formula>
    </cfRule>
  </conditionalFormatting>
  <conditionalFormatting sqref="W6">
    <cfRule type="containsText" dxfId="102" priority="3" operator="containsText" text="nouvelle prod">
      <formula>NOT(ISERROR(SEARCH("nouvelle prod",W6)))</formula>
    </cfRule>
  </conditionalFormatting>
  <conditionalFormatting sqref="X6">
    <cfRule type="containsText" dxfId="101" priority="2" operator="containsText" text="nouvelle prod">
      <formula>NOT(ISERROR(SEARCH("nouvelle prod",X6)))</formula>
    </cfRule>
  </conditionalFormatting>
  <conditionalFormatting sqref="Y6:Z6">
    <cfRule type="containsText" dxfId="100" priority="1" operator="containsText" text="nouvelle prod">
      <formula>NOT(ISERROR(SEARCH("nouvelle prod",Y6)))</formula>
    </cfRule>
  </conditionalFormatting>
  <dataValidations count="1">
    <dataValidation type="list" allowBlank="1" showInputMessage="1" showErrorMessage="1" sqref="C6:Z6">
      <formula1>$B$6</formula1>
    </dataValidation>
  </dataValidations>
  <printOptions horizontalCentered="1" verticalCentered="1"/>
  <pageMargins left="0.15748031496062992" right="0.15748031496062992" top="0.19685039370078741" bottom="0.35433070866141736" header="0.15748031496062992" footer="0.23622047244094491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Z132"/>
  <sheetViews>
    <sheetView zoomScale="51" zoomScaleNormal="51" workbookViewId="0">
      <selection activeCell="J18" sqref="J18"/>
    </sheetView>
  </sheetViews>
  <sheetFormatPr baseColWidth="10" defaultColWidth="11.42578125" defaultRowHeight="15.75" x14ac:dyDescent="0.25"/>
  <cols>
    <col min="1" max="1" width="11.42578125" style="13"/>
    <col min="2" max="2" width="27.85546875" style="20" customWidth="1"/>
    <col min="3" max="3" width="50.42578125" style="32" customWidth="1"/>
    <col min="4" max="4" width="13.85546875" style="19" customWidth="1"/>
    <col min="5" max="5" width="10.5703125" style="19" customWidth="1"/>
    <col min="6" max="6" width="13.140625" style="19" customWidth="1"/>
    <col min="7" max="7" width="13.7109375" style="19" customWidth="1"/>
    <col min="8" max="8" width="13.5703125" style="19" customWidth="1"/>
    <col min="9" max="9" width="10.42578125" style="15" customWidth="1"/>
    <col min="10" max="10" width="17.140625" style="15" customWidth="1"/>
    <col min="11" max="11" width="11.42578125" style="15" customWidth="1"/>
    <col min="12" max="12" width="8.28515625" style="33" customWidth="1"/>
    <col min="13" max="13" width="15.85546875" style="33" customWidth="1"/>
    <col min="14" max="14" width="12" style="15" customWidth="1"/>
    <col min="15" max="15" width="15.7109375" style="15" customWidth="1"/>
    <col min="16" max="16" width="18" style="15" customWidth="1"/>
    <col min="17" max="17" width="16" style="20" customWidth="1"/>
    <col min="18" max="18" width="12.42578125" style="20" customWidth="1"/>
    <col min="19" max="19" width="13.7109375" style="20" customWidth="1"/>
    <col min="20" max="21" width="16.42578125" style="20" customWidth="1"/>
    <col min="22" max="22" width="13.140625" style="13" customWidth="1"/>
    <col min="23" max="16384" width="11.42578125" style="13"/>
  </cols>
  <sheetData>
    <row r="1" spans="2:26" s="24" customFormat="1" ht="95.25" customHeight="1" thickBot="1" x14ac:dyDescent="0.25">
      <c r="B1" s="127" t="s">
        <v>24</v>
      </c>
      <c r="C1" s="242" t="s">
        <v>13</v>
      </c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3"/>
      <c r="P1" s="243"/>
      <c r="Q1" s="243"/>
      <c r="R1" s="243"/>
      <c r="S1" s="243"/>
      <c r="T1" s="243"/>
      <c r="U1" s="243"/>
      <c r="V1" s="244"/>
    </row>
    <row r="2" spans="2:26" s="24" customFormat="1" ht="21.75" customHeight="1" x14ac:dyDescent="0.2">
      <c r="B2" s="21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</row>
    <row r="3" spans="2:26" s="20" customFormat="1" ht="82.5" customHeight="1" thickBot="1" x14ac:dyDescent="0.4">
      <c r="B3" s="23"/>
      <c r="C3" s="16">
        <v>1</v>
      </c>
      <c r="D3" s="16">
        <v>2</v>
      </c>
      <c r="E3" s="16">
        <v>3</v>
      </c>
      <c r="F3" s="16">
        <v>4</v>
      </c>
      <c r="G3" s="16">
        <v>1</v>
      </c>
      <c r="H3" s="16">
        <v>2</v>
      </c>
      <c r="I3" s="16">
        <v>3</v>
      </c>
      <c r="J3" s="16">
        <v>4</v>
      </c>
      <c r="K3" s="16">
        <v>1</v>
      </c>
      <c r="L3" s="16">
        <v>2</v>
      </c>
      <c r="M3" s="16">
        <v>3</v>
      </c>
      <c r="N3" s="16">
        <v>4</v>
      </c>
      <c r="O3" s="16">
        <v>1</v>
      </c>
      <c r="P3" s="16">
        <v>2</v>
      </c>
      <c r="Q3" s="16">
        <v>3</v>
      </c>
      <c r="R3" s="16">
        <v>4</v>
      </c>
      <c r="S3" s="16">
        <v>1</v>
      </c>
      <c r="T3" s="16">
        <v>2</v>
      </c>
      <c r="U3" s="16">
        <v>3</v>
      </c>
      <c r="V3" s="16">
        <v>4</v>
      </c>
      <c r="W3" s="16">
        <v>1</v>
      </c>
      <c r="X3" s="16">
        <v>2</v>
      </c>
      <c r="Y3" s="16">
        <v>3</v>
      </c>
      <c r="Z3" s="16">
        <v>4</v>
      </c>
    </row>
    <row r="4" spans="2:26" s="23" customFormat="1" ht="82.5" customHeight="1" thickBot="1" x14ac:dyDescent="0.4">
      <c r="B4" s="10"/>
      <c r="C4" s="238">
        <v>43374</v>
      </c>
      <c r="D4" s="239"/>
      <c r="E4" s="239"/>
      <c r="F4" s="239"/>
      <c r="G4" s="238">
        <f>C4+1</f>
        <v>43375</v>
      </c>
      <c r="H4" s="239"/>
      <c r="I4" s="239"/>
      <c r="J4" s="239"/>
      <c r="K4" s="238">
        <f>G4+1</f>
        <v>43376</v>
      </c>
      <c r="L4" s="239"/>
      <c r="M4" s="239"/>
      <c r="N4" s="240"/>
      <c r="O4" s="238">
        <f>K4+1</f>
        <v>43377</v>
      </c>
      <c r="P4" s="239"/>
      <c r="Q4" s="239"/>
      <c r="R4" s="240"/>
      <c r="S4" s="238">
        <f>O4+1</f>
        <v>43378</v>
      </c>
      <c r="T4" s="239"/>
      <c r="U4" s="239"/>
      <c r="V4" s="240"/>
      <c r="W4" s="238">
        <f>S4+3</f>
        <v>43381</v>
      </c>
      <c r="X4" s="239"/>
      <c r="Y4" s="239"/>
      <c r="Z4" s="240"/>
    </row>
    <row r="5" spans="2:26" s="23" customFormat="1" ht="82.5" customHeight="1" thickBot="1" x14ac:dyDescent="0.4">
      <c r="B5" s="105" t="s">
        <v>20</v>
      </c>
      <c r="C5" s="58"/>
      <c r="D5" s="59"/>
      <c r="E5" s="59"/>
      <c r="F5" s="59"/>
      <c r="G5" s="58"/>
      <c r="H5" s="59"/>
      <c r="I5" s="59"/>
      <c r="J5" s="59"/>
      <c r="K5" s="58"/>
      <c r="L5" s="59"/>
      <c r="M5" s="59"/>
      <c r="N5" s="83"/>
      <c r="O5" s="58"/>
      <c r="P5" s="59"/>
      <c r="Q5" s="59"/>
      <c r="R5" s="83"/>
      <c r="S5" s="58"/>
      <c r="T5" s="59"/>
      <c r="U5" s="59"/>
      <c r="V5" s="83"/>
      <c r="W5" s="58"/>
      <c r="X5" s="59"/>
      <c r="Y5" s="59"/>
      <c r="Z5" s="83"/>
    </row>
    <row r="6" spans="2:26" s="23" customFormat="1" ht="24" thickBot="1" x14ac:dyDescent="0.4">
      <c r="B6" s="105" t="s">
        <v>21</v>
      </c>
      <c r="C6" s="102"/>
      <c r="D6" s="60"/>
      <c r="E6" s="60"/>
      <c r="F6" s="60"/>
      <c r="G6" s="69"/>
      <c r="H6" s="60"/>
      <c r="I6" s="60"/>
      <c r="J6" s="60"/>
      <c r="K6" s="69"/>
      <c r="L6" s="60"/>
      <c r="M6" s="60"/>
      <c r="N6" s="70"/>
      <c r="O6" s="69"/>
      <c r="P6" s="60"/>
      <c r="Q6" s="60"/>
      <c r="R6" s="70"/>
      <c r="S6" s="69"/>
      <c r="T6" s="60"/>
      <c r="U6" s="60"/>
      <c r="V6" s="70"/>
      <c r="W6" s="69"/>
      <c r="X6" s="60"/>
      <c r="Y6" s="60"/>
      <c r="Z6" s="70"/>
    </row>
    <row r="7" spans="2:26" s="22" customFormat="1" ht="23.25" x14ac:dyDescent="0.2">
      <c r="B7" s="115" t="s">
        <v>15</v>
      </c>
      <c r="C7" s="74"/>
      <c r="D7" s="68"/>
      <c r="E7" s="68"/>
      <c r="F7" s="77"/>
      <c r="G7" s="74"/>
      <c r="H7" s="68"/>
      <c r="I7" s="68"/>
      <c r="J7" s="77"/>
      <c r="K7" s="74"/>
      <c r="L7" s="68"/>
      <c r="M7" s="68"/>
      <c r="N7" s="77"/>
      <c r="O7" s="74"/>
      <c r="P7" s="68"/>
      <c r="Q7" s="68"/>
      <c r="R7" s="77"/>
      <c r="S7" s="74"/>
      <c r="T7" s="68"/>
      <c r="U7" s="68"/>
      <c r="V7" s="77"/>
      <c r="W7" s="84"/>
      <c r="X7" s="85"/>
      <c r="Y7" s="85"/>
      <c r="Z7" s="86"/>
    </row>
    <row r="8" spans="2:26" s="22" customFormat="1" ht="48" customHeight="1" x14ac:dyDescent="0.2">
      <c r="B8" s="118" t="s">
        <v>16</v>
      </c>
      <c r="C8" s="71"/>
      <c r="D8" s="63"/>
      <c r="E8" s="63"/>
      <c r="F8" s="78"/>
      <c r="G8" s="71"/>
      <c r="H8" s="63"/>
      <c r="I8" s="63"/>
      <c r="J8" s="78"/>
      <c r="K8" s="71"/>
      <c r="L8" s="63"/>
      <c r="M8" s="63"/>
      <c r="N8" s="78"/>
      <c r="O8" s="71"/>
      <c r="P8" s="63"/>
      <c r="Q8" s="63"/>
      <c r="R8" s="78"/>
      <c r="S8" s="71"/>
      <c r="T8" s="63"/>
      <c r="U8" s="63"/>
      <c r="V8" s="78"/>
      <c r="W8" s="87"/>
      <c r="X8" s="88"/>
      <c r="Y8" s="88"/>
      <c r="Z8" s="89"/>
    </row>
    <row r="9" spans="2:26" s="22" customFormat="1" ht="48" customHeight="1" x14ac:dyDescent="0.2">
      <c r="B9" s="117" t="s">
        <v>17</v>
      </c>
      <c r="C9" s="71"/>
      <c r="D9" s="63"/>
      <c r="E9" s="63"/>
      <c r="F9" s="78"/>
      <c r="G9" s="71"/>
      <c r="H9" s="63"/>
      <c r="I9" s="63"/>
      <c r="J9" s="78"/>
      <c r="K9" s="71"/>
      <c r="L9" s="63"/>
      <c r="M9" s="63"/>
      <c r="N9" s="78"/>
      <c r="O9" s="71"/>
      <c r="P9" s="63"/>
      <c r="Q9" s="63"/>
      <c r="R9" s="78"/>
      <c r="S9" s="71"/>
      <c r="T9" s="63"/>
      <c r="U9" s="63"/>
      <c r="V9" s="78"/>
      <c r="W9" s="87"/>
      <c r="X9" s="88"/>
      <c r="Y9" s="88"/>
      <c r="Z9" s="89"/>
    </row>
    <row r="10" spans="2:26" s="48" customFormat="1" ht="75" customHeight="1" x14ac:dyDescent="0.5">
      <c r="B10" s="105" t="s">
        <v>17</v>
      </c>
      <c r="C10" s="72"/>
      <c r="D10" s="64"/>
      <c r="E10" s="64"/>
      <c r="F10" s="79"/>
      <c r="G10" s="72"/>
      <c r="H10" s="64"/>
      <c r="I10" s="64"/>
      <c r="J10" s="79"/>
      <c r="K10" s="72"/>
      <c r="L10" s="64"/>
      <c r="M10" s="64"/>
      <c r="N10" s="79"/>
      <c r="O10" s="72"/>
      <c r="P10" s="64"/>
      <c r="Q10" s="64"/>
      <c r="R10" s="79"/>
      <c r="S10" s="72"/>
      <c r="T10" s="64"/>
      <c r="U10" s="64"/>
      <c r="V10" s="79"/>
      <c r="W10" s="90"/>
      <c r="X10" s="91"/>
      <c r="Y10" s="91"/>
      <c r="Z10" s="92"/>
    </row>
    <row r="11" spans="2:26" s="48" customFormat="1" ht="58.5" customHeight="1" x14ac:dyDescent="0.5">
      <c r="B11" s="120" t="s">
        <v>23</v>
      </c>
      <c r="C11" s="73"/>
      <c r="D11" s="65"/>
      <c r="E11" s="65"/>
      <c r="F11" s="80"/>
      <c r="G11" s="73"/>
      <c r="H11" s="65"/>
      <c r="I11" s="65"/>
      <c r="J11" s="80"/>
      <c r="K11" s="73"/>
      <c r="L11" s="65"/>
      <c r="M11" s="65"/>
      <c r="N11" s="80"/>
      <c r="O11" s="73"/>
      <c r="P11" s="65"/>
      <c r="Q11" s="65"/>
      <c r="R11" s="80"/>
      <c r="S11" s="73"/>
      <c r="T11" s="65"/>
      <c r="U11" s="65"/>
      <c r="V11" s="80"/>
      <c r="W11" s="93"/>
      <c r="X11" s="94"/>
      <c r="Y11" s="94"/>
      <c r="Z11" s="95"/>
    </row>
    <row r="12" spans="2:26" s="11" customFormat="1" ht="60" customHeight="1" x14ac:dyDescent="0.35">
      <c r="B12" s="105" t="s">
        <v>18</v>
      </c>
      <c r="C12" s="75"/>
      <c r="D12" s="66"/>
      <c r="E12" s="66"/>
      <c r="F12" s="81"/>
      <c r="G12" s="75"/>
      <c r="H12" s="66"/>
      <c r="I12" s="66"/>
      <c r="J12" s="81"/>
      <c r="K12" s="75"/>
      <c r="L12" s="66"/>
      <c r="M12" s="66"/>
      <c r="N12" s="81"/>
      <c r="O12" s="75"/>
      <c r="P12" s="66"/>
      <c r="Q12" s="66"/>
      <c r="R12" s="81"/>
      <c r="S12" s="75"/>
      <c r="T12" s="66"/>
      <c r="U12" s="66"/>
      <c r="V12" s="81"/>
      <c r="W12" s="96"/>
      <c r="X12" s="97"/>
      <c r="Y12" s="97"/>
      <c r="Z12" s="98"/>
    </row>
    <row r="13" spans="2:26" s="26" customFormat="1" ht="60" customHeight="1" x14ac:dyDescent="0.35">
      <c r="B13" s="105" t="s">
        <v>19</v>
      </c>
      <c r="C13" s="76"/>
      <c r="D13" s="67"/>
      <c r="E13" s="67"/>
      <c r="F13" s="82"/>
      <c r="G13" s="76"/>
      <c r="H13" s="67"/>
      <c r="I13" s="67"/>
      <c r="J13" s="82"/>
      <c r="K13" s="76"/>
      <c r="L13" s="67"/>
      <c r="M13" s="67"/>
      <c r="N13" s="82"/>
      <c r="O13" s="76"/>
      <c r="P13" s="67"/>
      <c r="Q13" s="67"/>
      <c r="R13" s="82"/>
      <c r="S13" s="76"/>
      <c r="T13" s="67"/>
      <c r="U13" s="67"/>
      <c r="V13" s="82"/>
      <c r="W13" s="99"/>
      <c r="X13" s="100"/>
      <c r="Y13" s="100"/>
      <c r="Z13" s="101"/>
    </row>
    <row r="14" spans="2:26" s="26" customFormat="1" ht="24" thickBot="1" x14ac:dyDescent="0.4">
      <c r="B14" s="119" t="s">
        <v>67</v>
      </c>
      <c r="C14" s="55"/>
      <c r="D14" s="56"/>
      <c r="E14" s="56"/>
      <c r="F14" s="53"/>
      <c r="G14" s="55"/>
      <c r="H14" s="56"/>
      <c r="I14" s="56"/>
      <c r="J14" s="53"/>
      <c r="K14" s="55"/>
      <c r="L14" s="56"/>
      <c r="M14" s="56"/>
      <c r="N14" s="53"/>
      <c r="O14" s="55"/>
      <c r="P14" s="56"/>
      <c r="Q14" s="56"/>
      <c r="R14" s="53"/>
      <c r="S14" s="55"/>
      <c r="T14" s="56"/>
      <c r="U14" s="56"/>
      <c r="V14" s="53"/>
      <c r="W14" s="55"/>
      <c r="X14" s="56"/>
      <c r="Y14" s="56"/>
      <c r="Z14" s="53"/>
    </row>
    <row r="15" spans="2:26" s="26" customFormat="1" ht="24" thickBot="1" x14ac:dyDescent="0.4">
      <c r="B15" s="105" t="s">
        <v>66</v>
      </c>
      <c r="C15" s="55"/>
      <c r="D15" s="56"/>
      <c r="E15" s="56"/>
      <c r="F15" s="53"/>
      <c r="G15" s="55"/>
      <c r="H15" s="56"/>
      <c r="I15" s="56"/>
      <c r="J15" s="53"/>
      <c r="K15" s="55"/>
      <c r="L15" s="56"/>
      <c r="M15" s="56"/>
      <c r="N15" s="53"/>
      <c r="O15" s="55"/>
      <c r="P15" s="56"/>
      <c r="Q15" s="56"/>
      <c r="R15" s="53"/>
      <c r="S15" s="55"/>
      <c r="T15" s="56"/>
      <c r="U15" s="56"/>
      <c r="V15" s="53"/>
      <c r="W15" s="55"/>
      <c r="X15" s="56"/>
      <c r="Y15" s="56"/>
      <c r="Z15" s="53"/>
    </row>
    <row r="16" spans="2:26" s="26" customFormat="1" ht="47.25" thickBot="1" x14ac:dyDescent="0.4">
      <c r="B16" s="105" t="s">
        <v>68</v>
      </c>
      <c r="C16" s="55"/>
      <c r="D16" s="56"/>
      <c r="E16" s="56"/>
      <c r="F16" s="53"/>
      <c r="G16" s="55"/>
      <c r="H16" s="56"/>
      <c r="I16" s="56"/>
      <c r="J16" s="53"/>
      <c r="K16" s="55"/>
      <c r="L16" s="56"/>
      <c r="M16" s="56"/>
      <c r="N16" s="53"/>
      <c r="O16" s="55"/>
      <c r="P16" s="56"/>
      <c r="Q16" s="56"/>
      <c r="R16" s="53"/>
      <c r="S16" s="55"/>
      <c r="T16" s="56"/>
      <c r="U16" s="56"/>
      <c r="V16" s="53"/>
      <c r="W16" s="55"/>
      <c r="X16" s="56"/>
      <c r="Y16" s="56"/>
      <c r="Z16" s="53"/>
    </row>
    <row r="17" spans="2:26" s="51" customFormat="1" ht="45" customHeight="1" x14ac:dyDescent="0.4">
      <c r="B17" s="126" t="s">
        <v>2</v>
      </c>
      <c r="C17" s="49"/>
      <c r="D17" s="49"/>
      <c r="E17" s="49"/>
      <c r="F17" s="49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</row>
    <row r="18" spans="2:26" s="14" customFormat="1" ht="45" customHeight="1" x14ac:dyDescent="0.35">
      <c r="B18" s="5" t="s">
        <v>1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</row>
    <row r="19" spans="2:26" s="12" customFormat="1" ht="45" customHeight="1" x14ac:dyDescent="0.35">
      <c r="B19" s="35" t="s">
        <v>3</v>
      </c>
      <c r="C19" s="42"/>
      <c r="D19" s="46"/>
      <c r="E19" s="46"/>
      <c r="F19" s="46"/>
      <c r="G19" s="42"/>
      <c r="H19" s="46"/>
      <c r="I19" s="42"/>
      <c r="J19" s="46"/>
      <c r="K19" s="44"/>
      <c r="L19" s="42"/>
      <c r="M19" s="46"/>
      <c r="N19" s="37"/>
      <c r="O19" s="54"/>
      <c r="P19" s="38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2:26" s="12" customFormat="1" ht="45" customHeight="1" x14ac:dyDescent="0.35">
      <c r="B20" s="35" t="s">
        <v>4</v>
      </c>
      <c r="C20" s="42"/>
      <c r="D20" s="46"/>
      <c r="E20" s="46"/>
      <c r="F20" s="46"/>
      <c r="G20" s="42"/>
      <c r="H20" s="46"/>
      <c r="I20" s="42"/>
      <c r="J20" s="46"/>
      <c r="K20" s="44"/>
      <c r="L20" s="42"/>
      <c r="M20" s="46"/>
      <c r="N20" s="37"/>
      <c r="O20" s="54"/>
      <c r="P20" s="38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2:26" s="12" customFormat="1" ht="45" customHeight="1" x14ac:dyDescent="0.35">
      <c r="B21" s="39" t="s">
        <v>5</v>
      </c>
      <c r="C21" s="43"/>
      <c r="D21" s="47"/>
      <c r="E21" s="47"/>
      <c r="F21" s="47"/>
      <c r="G21" s="43"/>
      <c r="H21" s="47"/>
      <c r="I21" s="43"/>
      <c r="J21" s="47"/>
      <c r="K21" s="45"/>
      <c r="L21" s="43"/>
      <c r="M21" s="47"/>
      <c r="N21" s="37"/>
      <c r="O21" s="54"/>
      <c r="P21" s="38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2:26" s="12" customFormat="1" ht="45" customHeight="1" x14ac:dyDescent="0.35">
      <c r="B22" s="35" t="s">
        <v>6</v>
      </c>
      <c r="C22" s="42"/>
      <c r="D22" s="46"/>
      <c r="E22" s="46"/>
      <c r="F22" s="46"/>
      <c r="G22" s="42"/>
      <c r="H22" s="46"/>
      <c r="I22" s="42"/>
      <c r="J22" s="46"/>
      <c r="K22" s="44"/>
      <c r="L22" s="42"/>
      <c r="M22" s="46"/>
      <c r="N22" s="37"/>
      <c r="O22" s="54"/>
      <c r="P22" s="38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2:26" s="12" customFormat="1" ht="45" customHeight="1" x14ac:dyDescent="0.35">
      <c r="B23" s="35" t="s">
        <v>7</v>
      </c>
      <c r="C23" s="42"/>
      <c r="D23" s="46"/>
      <c r="E23" s="46"/>
      <c r="F23" s="46"/>
      <c r="G23" s="42"/>
      <c r="H23" s="46"/>
      <c r="I23" s="42"/>
      <c r="J23" s="46"/>
      <c r="K23" s="44"/>
      <c r="L23" s="42"/>
      <c r="M23" s="46"/>
      <c r="N23" s="37"/>
      <c r="O23" s="54"/>
      <c r="P23" s="38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2:26" s="12" customFormat="1" ht="45" customHeight="1" thickBot="1" x14ac:dyDescent="0.4"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1"/>
      <c r="O24" s="41"/>
      <c r="P24" s="2"/>
      <c r="Q24" s="2"/>
      <c r="R24" s="2"/>
      <c r="S24" s="2"/>
      <c r="T24" s="2"/>
      <c r="U24" s="2"/>
      <c r="V24" s="2"/>
      <c r="W24" s="41"/>
      <c r="X24" s="2"/>
    </row>
    <row r="25" spans="2:26" s="12" customFormat="1" ht="73.5" customHeight="1" thickBot="1" x14ac:dyDescent="0.4">
      <c r="B25" s="62" t="s">
        <v>8</v>
      </c>
      <c r="C25" s="18"/>
      <c r="D25" s="18"/>
      <c r="E25" s="18"/>
      <c r="F25" s="18"/>
      <c r="G25" s="241"/>
      <c r="H25" s="241"/>
      <c r="I25" s="31"/>
      <c r="J25" s="31"/>
      <c r="K25" s="18"/>
      <c r="N25" s="3"/>
      <c r="O25" s="3"/>
      <c r="P25" s="3"/>
      <c r="Q25" s="23"/>
      <c r="R25" s="23"/>
      <c r="S25" s="23"/>
      <c r="T25" s="23"/>
      <c r="U25" s="23"/>
    </row>
    <row r="26" spans="2:26" s="15" customFormat="1" ht="64.5" customHeight="1" thickBot="1" x14ac:dyDescent="0.4">
      <c r="B26" s="61"/>
      <c r="C26" s="19"/>
      <c r="D26" s="19"/>
      <c r="E26" s="19"/>
      <c r="F26" s="19"/>
      <c r="G26" s="6"/>
      <c r="H26" s="6"/>
      <c r="I26" s="23"/>
      <c r="J26" s="23"/>
      <c r="K26" s="19"/>
      <c r="L26" s="9"/>
      <c r="M26" s="9"/>
      <c r="N26" s="4"/>
      <c r="O26" s="4"/>
      <c r="P26" s="3"/>
      <c r="Q26" s="20"/>
      <c r="R26" s="20"/>
      <c r="S26" s="20"/>
      <c r="T26" s="20"/>
      <c r="U26" s="20"/>
    </row>
    <row r="27" spans="2:26" s="15" customFormat="1" ht="50.25" customHeight="1" x14ac:dyDescent="0.35">
      <c r="B27" s="20"/>
      <c r="C27" s="19"/>
      <c r="D27" s="19"/>
      <c r="E27" s="19"/>
      <c r="F27" s="19"/>
      <c r="G27" s="6"/>
      <c r="H27" s="6"/>
      <c r="I27" s="3"/>
      <c r="J27" s="3"/>
      <c r="K27" s="19"/>
      <c r="L27" s="9" t="s">
        <v>0</v>
      </c>
      <c r="M27" s="9"/>
      <c r="N27" s="29"/>
      <c r="O27" s="29"/>
      <c r="P27" s="2"/>
      <c r="Q27" s="20"/>
      <c r="R27" s="20"/>
      <c r="S27" s="20"/>
      <c r="T27" s="20"/>
      <c r="U27" s="20"/>
    </row>
    <row r="28" spans="2:26" s="15" customFormat="1" ht="40.5" customHeight="1" x14ac:dyDescent="0.35">
      <c r="B28" s="20"/>
      <c r="C28" s="19"/>
      <c r="D28" s="19"/>
      <c r="E28" s="19"/>
      <c r="F28" s="19"/>
      <c r="G28" s="7"/>
      <c r="H28" s="7"/>
      <c r="I28" s="3"/>
      <c r="J28" s="3"/>
      <c r="K28" s="19"/>
      <c r="N28" s="28"/>
      <c r="O28" s="28"/>
      <c r="P28" s="25"/>
      <c r="Q28" s="20"/>
      <c r="R28" s="20"/>
      <c r="S28" s="20"/>
      <c r="T28" s="20"/>
      <c r="U28" s="20"/>
    </row>
    <row r="29" spans="2:26" s="15" customFormat="1" ht="38.25" customHeight="1" x14ac:dyDescent="0.35">
      <c r="B29" s="20"/>
      <c r="C29" s="19"/>
      <c r="D29" s="19"/>
      <c r="E29" s="19"/>
      <c r="F29" s="19"/>
      <c r="G29" s="19"/>
      <c r="H29" s="19"/>
      <c r="I29" s="2"/>
      <c r="J29" s="2"/>
      <c r="N29" s="28"/>
      <c r="O29" s="28"/>
      <c r="P29" s="1"/>
      <c r="Q29" s="20"/>
      <c r="R29" s="20"/>
      <c r="S29" s="20"/>
      <c r="T29" s="20"/>
      <c r="U29" s="20"/>
    </row>
    <row r="30" spans="2:26" s="15" customFormat="1" ht="39.75" customHeight="1" x14ac:dyDescent="0.35">
      <c r="B30" s="20"/>
      <c r="C30" s="19"/>
      <c r="D30" s="19"/>
      <c r="E30" s="19"/>
      <c r="F30" s="19"/>
      <c r="G30" s="19"/>
      <c r="H30" s="19"/>
      <c r="I30" s="2"/>
      <c r="J30" s="2"/>
      <c r="N30" s="30"/>
      <c r="O30" s="30"/>
      <c r="P30" s="8"/>
      <c r="Q30" s="20"/>
      <c r="R30" s="20"/>
      <c r="S30" s="20"/>
      <c r="T30" s="20"/>
      <c r="U30" s="20"/>
    </row>
    <row r="31" spans="2:26" s="15" customFormat="1" ht="39.75" customHeight="1" x14ac:dyDescent="0.35">
      <c r="B31" s="20"/>
      <c r="C31" s="19"/>
      <c r="D31" s="19"/>
      <c r="E31" s="19"/>
      <c r="F31" s="19"/>
      <c r="G31" s="19"/>
      <c r="H31" s="19"/>
      <c r="I31" s="25"/>
      <c r="J31" s="25"/>
      <c r="N31" s="27"/>
      <c r="O31" s="27"/>
      <c r="Q31" s="20"/>
      <c r="R31" s="20"/>
      <c r="S31" s="20"/>
      <c r="T31" s="20"/>
      <c r="U31" s="20"/>
    </row>
    <row r="32" spans="2:26" s="15" customFormat="1" ht="23.25" x14ac:dyDescent="0.35">
      <c r="B32" s="20"/>
      <c r="C32" s="19"/>
      <c r="D32" s="19"/>
      <c r="E32" s="19"/>
      <c r="F32" s="19"/>
      <c r="G32" s="19"/>
      <c r="H32" s="19"/>
      <c r="I32" s="1"/>
      <c r="J32" s="1"/>
      <c r="N32" s="30"/>
      <c r="O32" s="30"/>
      <c r="Q32" s="20"/>
      <c r="R32" s="20"/>
      <c r="S32" s="20"/>
      <c r="T32" s="20"/>
      <c r="U32" s="20"/>
    </row>
    <row r="33" spans="2:21" s="15" customFormat="1" x14ac:dyDescent="0.25">
      <c r="B33" s="20"/>
      <c r="C33" s="19"/>
      <c r="D33" s="19"/>
      <c r="E33" s="19"/>
      <c r="F33" s="19"/>
      <c r="G33" s="19"/>
      <c r="H33" s="19"/>
      <c r="N33" s="20"/>
      <c r="O33" s="20"/>
      <c r="Q33" s="20"/>
      <c r="R33" s="20"/>
      <c r="S33" s="20"/>
      <c r="T33" s="20"/>
      <c r="U33" s="20"/>
    </row>
    <row r="34" spans="2:21" s="15" customFormat="1" x14ac:dyDescent="0.25">
      <c r="B34" s="20"/>
      <c r="C34" s="19"/>
      <c r="D34" s="19"/>
      <c r="E34" s="19"/>
      <c r="F34" s="19"/>
      <c r="G34" s="19"/>
      <c r="H34" s="19"/>
      <c r="N34" s="20"/>
      <c r="O34" s="20"/>
      <c r="Q34" s="20"/>
      <c r="R34" s="20"/>
      <c r="S34" s="20"/>
      <c r="T34" s="20"/>
      <c r="U34" s="20"/>
    </row>
    <row r="35" spans="2:21" s="15" customFormat="1" x14ac:dyDescent="0.25">
      <c r="B35" s="20"/>
      <c r="C35" s="19"/>
      <c r="D35" s="19"/>
      <c r="E35" s="19"/>
      <c r="F35" s="19"/>
      <c r="G35" s="19"/>
      <c r="H35" s="19"/>
      <c r="N35" s="20"/>
      <c r="O35" s="20"/>
      <c r="Q35" s="20"/>
      <c r="R35" s="20"/>
      <c r="S35" s="20"/>
      <c r="T35" s="20"/>
      <c r="U35" s="20"/>
    </row>
    <row r="36" spans="2:21" s="15" customFormat="1" x14ac:dyDescent="0.25">
      <c r="B36" s="20"/>
      <c r="C36" s="19"/>
      <c r="D36" s="19"/>
      <c r="E36" s="19"/>
      <c r="F36" s="19"/>
      <c r="G36" s="19"/>
      <c r="H36" s="19"/>
      <c r="Q36" s="20"/>
      <c r="R36" s="20"/>
      <c r="S36" s="20"/>
      <c r="T36" s="20"/>
      <c r="U36" s="20"/>
    </row>
    <row r="37" spans="2:21" x14ac:dyDescent="0.25">
      <c r="C37" s="19"/>
      <c r="L37" s="15"/>
      <c r="M37" s="15"/>
    </row>
    <row r="38" spans="2:21" x14ac:dyDescent="0.25">
      <c r="C38" s="19"/>
      <c r="L38" s="15"/>
      <c r="M38" s="15"/>
    </row>
    <row r="39" spans="2:21" x14ac:dyDescent="0.25">
      <c r="C39" s="19"/>
      <c r="L39" s="15"/>
      <c r="M39" s="15"/>
    </row>
    <row r="40" spans="2:21" x14ac:dyDescent="0.25">
      <c r="C40" s="19"/>
      <c r="L40" s="15"/>
      <c r="M40" s="15"/>
    </row>
    <row r="41" spans="2:21" x14ac:dyDescent="0.25">
      <c r="C41" s="19"/>
      <c r="L41" s="15"/>
      <c r="M41" s="15"/>
    </row>
    <row r="42" spans="2:21" x14ac:dyDescent="0.25">
      <c r="C42" s="19"/>
      <c r="L42" s="15"/>
      <c r="M42" s="15"/>
    </row>
    <row r="43" spans="2:21" x14ac:dyDescent="0.25">
      <c r="C43" s="19"/>
      <c r="L43" s="15"/>
      <c r="M43" s="15"/>
    </row>
    <row r="44" spans="2:21" x14ac:dyDescent="0.25">
      <c r="C44" s="19"/>
      <c r="L44" s="15"/>
      <c r="M44" s="15"/>
    </row>
    <row r="45" spans="2:21" x14ac:dyDescent="0.25">
      <c r="C45" s="19"/>
      <c r="L45" s="15"/>
      <c r="M45" s="15"/>
    </row>
    <row r="46" spans="2:21" x14ac:dyDescent="0.25">
      <c r="C46" s="19"/>
      <c r="L46" s="15"/>
      <c r="M46" s="15"/>
    </row>
    <row r="47" spans="2:21" x14ac:dyDescent="0.25">
      <c r="C47" s="19"/>
      <c r="L47" s="15"/>
      <c r="M47" s="15"/>
    </row>
    <row r="48" spans="2:21" x14ac:dyDescent="0.25">
      <c r="C48" s="19"/>
      <c r="L48" s="15"/>
      <c r="M48" s="15"/>
    </row>
    <row r="49" spans="3:13" x14ac:dyDescent="0.25">
      <c r="C49" s="19"/>
      <c r="L49" s="15"/>
      <c r="M49" s="15"/>
    </row>
    <row r="50" spans="3:13" x14ac:dyDescent="0.25">
      <c r="C50" s="19"/>
      <c r="L50" s="15"/>
      <c r="M50" s="15"/>
    </row>
    <row r="51" spans="3:13" x14ac:dyDescent="0.25">
      <c r="C51" s="19"/>
      <c r="L51" s="15"/>
      <c r="M51" s="15"/>
    </row>
    <row r="52" spans="3:13" x14ac:dyDescent="0.25">
      <c r="C52" s="19"/>
      <c r="L52" s="15"/>
      <c r="M52" s="15"/>
    </row>
    <row r="53" spans="3:13" x14ac:dyDescent="0.25">
      <c r="C53" s="19"/>
      <c r="L53" s="15"/>
      <c r="M53" s="15"/>
    </row>
    <row r="54" spans="3:13" x14ac:dyDescent="0.25">
      <c r="C54" s="19"/>
      <c r="L54" s="15"/>
      <c r="M54" s="15"/>
    </row>
    <row r="55" spans="3:13" x14ac:dyDescent="0.25">
      <c r="C55" s="19"/>
      <c r="L55" s="15"/>
      <c r="M55" s="15"/>
    </row>
    <row r="56" spans="3:13" x14ac:dyDescent="0.25">
      <c r="C56" s="19"/>
      <c r="L56" s="15"/>
      <c r="M56" s="15"/>
    </row>
    <row r="57" spans="3:13" x14ac:dyDescent="0.25">
      <c r="C57" s="19"/>
      <c r="L57" s="15"/>
      <c r="M57" s="15"/>
    </row>
    <row r="58" spans="3:13" x14ac:dyDescent="0.25">
      <c r="C58" s="19"/>
      <c r="L58" s="15"/>
      <c r="M58" s="15"/>
    </row>
    <row r="59" spans="3:13" x14ac:dyDescent="0.25">
      <c r="C59" s="19"/>
      <c r="L59" s="15"/>
      <c r="M59" s="15"/>
    </row>
    <row r="60" spans="3:13" x14ac:dyDescent="0.25">
      <c r="C60" s="19"/>
      <c r="L60" s="15"/>
      <c r="M60" s="15"/>
    </row>
    <row r="61" spans="3:13" x14ac:dyDescent="0.25">
      <c r="C61" s="19"/>
      <c r="L61" s="15"/>
      <c r="M61" s="15"/>
    </row>
    <row r="62" spans="3:13" x14ac:dyDescent="0.25">
      <c r="C62" s="19"/>
      <c r="L62" s="15"/>
      <c r="M62" s="15"/>
    </row>
    <row r="63" spans="3:13" x14ac:dyDescent="0.25">
      <c r="C63" s="19"/>
      <c r="L63" s="15"/>
      <c r="M63" s="15"/>
    </row>
    <row r="64" spans="3:13" x14ac:dyDescent="0.25">
      <c r="C64" s="19"/>
      <c r="L64" s="15"/>
      <c r="M64" s="15"/>
    </row>
    <row r="65" spans="3:13" x14ac:dyDescent="0.25">
      <c r="C65" s="19"/>
      <c r="L65" s="15"/>
      <c r="M65" s="15"/>
    </row>
    <row r="66" spans="3:13" x14ac:dyDescent="0.25">
      <c r="C66" s="19"/>
      <c r="L66" s="15"/>
      <c r="M66" s="15"/>
    </row>
    <row r="67" spans="3:13" x14ac:dyDescent="0.25">
      <c r="C67" s="19"/>
      <c r="L67" s="15"/>
      <c r="M67" s="15"/>
    </row>
    <row r="68" spans="3:13" x14ac:dyDescent="0.25">
      <c r="C68" s="19"/>
      <c r="L68" s="15"/>
      <c r="M68" s="15"/>
    </row>
    <row r="69" spans="3:13" x14ac:dyDescent="0.25">
      <c r="C69" s="19"/>
      <c r="L69" s="15"/>
      <c r="M69" s="15"/>
    </row>
    <row r="70" spans="3:13" x14ac:dyDescent="0.25">
      <c r="C70" s="19"/>
      <c r="L70" s="15"/>
      <c r="M70" s="15"/>
    </row>
    <row r="71" spans="3:13" x14ac:dyDescent="0.25">
      <c r="C71" s="19"/>
      <c r="L71" s="15"/>
      <c r="M71" s="15"/>
    </row>
    <row r="72" spans="3:13" x14ac:dyDescent="0.25">
      <c r="C72" s="19"/>
      <c r="L72" s="15"/>
      <c r="M72" s="15"/>
    </row>
    <row r="73" spans="3:13" x14ac:dyDescent="0.25">
      <c r="C73" s="19"/>
      <c r="L73" s="15"/>
      <c r="M73" s="15"/>
    </row>
    <row r="74" spans="3:13" x14ac:dyDescent="0.25">
      <c r="C74" s="19"/>
      <c r="L74" s="15"/>
      <c r="M74" s="15"/>
    </row>
    <row r="75" spans="3:13" x14ac:dyDescent="0.25">
      <c r="C75" s="19"/>
      <c r="L75" s="15"/>
      <c r="M75" s="15"/>
    </row>
    <row r="76" spans="3:13" x14ac:dyDescent="0.25">
      <c r="C76" s="19"/>
      <c r="L76" s="15"/>
      <c r="M76" s="15"/>
    </row>
    <row r="77" spans="3:13" x14ac:dyDescent="0.25">
      <c r="C77" s="19"/>
      <c r="L77" s="15"/>
      <c r="M77" s="15"/>
    </row>
    <row r="78" spans="3:13" x14ac:dyDescent="0.25">
      <c r="C78" s="19"/>
      <c r="L78" s="15"/>
      <c r="M78" s="15"/>
    </row>
    <row r="79" spans="3:13" x14ac:dyDescent="0.25">
      <c r="C79" s="19"/>
      <c r="L79" s="15"/>
      <c r="M79" s="15"/>
    </row>
    <row r="80" spans="3:13" x14ac:dyDescent="0.25">
      <c r="C80" s="19"/>
      <c r="L80" s="15"/>
      <c r="M80" s="15"/>
    </row>
    <row r="81" spans="3:13" x14ac:dyDescent="0.25">
      <c r="C81" s="19"/>
      <c r="L81" s="15"/>
      <c r="M81" s="15"/>
    </row>
    <row r="82" spans="3:13" x14ac:dyDescent="0.25">
      <c r="C82" s="19"/>
      <c r="L82" s="15"/>
      <c r="M82" s="15"/>
    </row>
    <row r="83" spans="3:13" x14ac:dyDescent="0.25">
      <c r="C83" s="19"/>
      <c r="L83" s="15"/>
      <c r="M83" s="15"/>
    </row>
    <row r="84" spans="3:13" x14ac:dyDescent="0.25">
      <c r="C84" s="19"/>
      <c r="L84" s="15"/>
      <c r="M84" s="15"/>
    </row>
    <row r="85" spans="3:13" x14ac:dyDescent="0.25">
      <c r="C85" s="19"/>
      <c r="L85" s="15"/>
      <c r="M85" s="15"/>
    </row>
    <row r="86" spans="3:13" x14ac:dyDescent="0.25">
      <c r="C86" s="19"/>
      <c r="L86" s="15"/>
      <c r="M86" s="15"/>
    </row>
    <row r="87" spans="3:13" x14ac:dyDescent="0.25">
      <c r="C87" s="19"/>
      <c r="L87" s="15"/>
      <c r="M87" s="15"/>
    </row>
    <row r="88" spans="3:13" x14ac:dyDescent="0.25">
      <c r="C88" s="19"/>
      <c r="L88" s="15"/>
      <c r="M88" s="15"/>
    </row>
    <row r="89" spans="3:13" x14ac:dyDescent="0.25">
      <c r="C89" s="19"/>
      <c r="L89" s="15"/>
      <c r="M89" s="15"/>
    </row>
    <row r="90" spans="3:13" x14ac:dyDescent="0.25">
      <c r="C90" s="19"/>
      <c r="L90" s="15"/>
      <c r="M90" s="15"/>
    </row>
    <row r="91" spans="3:13" x14ac:dyDescent="0.25">
      <c r="C91" s="19"/>
      <c r="L91" s="15"/>
      <c r="M91" s="15"/>
    </row>
    <row r="92" spans="3:13" x14ac:dyDescent="0.25">
      <c r="C92" s="19"/>
      <c r="L92" s="15"/>
      <c r="M92" s="15"/>
    </row>
    <row r="93" spans="3:13" x14ac:dyDescent="0.25">
      <c r="C93" s="19"/>
      <c r="L93" s="15"/>
      <c r="M93" s="15"/>
    </row>
    <row r="94" spans="3:13" x14ac:dyDescent="0.25">
      <c r="C94" s="19"/>
      <c r="L94" s="15"/>
      <c r="M94" s="15"/>
    </row>
    <row r="95" spans="3:13" x14ac:dyDescent="0.25">
      <c r="C95" s="19"/>
      <c r="L95" s="15"/>
      <c r="M95" s="15"/>
    </row>
    <row r="96" spans="3:13" x14ac:dyDescent="0.25">
      <c r="C96" s="19"/>
      <c r="L96" s="15"/>
      <c r="M96" s="15"/>
    </row>
    <row r="97" spans="3:13" x14ac:dyDescent="0.25">
      <c r="C97" s="19"/>
      <c r="L97" s="15"/>
      <c r="M97" s="15"/>
    </row>
    <row r="98" spans="3:13" x14ac:dyDescent="0.25">
      <c r="C98" s="19"/>
      <c r="L98" s="15"/>
      <c r="M98" s="15"/>
    </row>
    <row r="99" spans="3:13" x14ac:dyDescent="0.25">
      <c r="C99" s="19"/>
      <c r="L99" s="15"/>
      <c r="M99" s="15"/>
    </row>
    <row r="100" spans="3:13" x14ac:dyDescent="0.25">
      <c r="C100" s="19"/>
      <c r="L100" s="15"/>
      <c r="M100" s="15"/>
    </row>
    <row r="101" spans="3:13" x14ac:dyDescent="0.25">
      <c r="C101" s="19"/>
      <c r="L101" s="15"/>
      <c r="M101" s="15"/>
    </row>
    <row r="102" spans="3:13" x14ac:dyDescent="0.25">
      <c r="C102" s="19"/>
      <c r="L102" s="15"/>
      <c r="M102" s="15"/>
    </row>
    <row r="103" spans="3:13" x14ac:dyDescent="0.25">
      <c r="C103" s="19"/>
      <c r="L103" s="15"/>
      <c r="M103" s="15"/>
    </row>
    <row r="104" spans="3:13" x14ac:dyDescent="0.25">
      <c r="C104" s="19"/>
      <c r="L104" s="15"/>
      <c r="M104" s="15"/>
    </row>
    <row r="105" spans="3:13" x14ac:dyDescent="0.25">
      <c r="C105" s="19"/>
      <c r="L105" s="15"/>
      <c r="M105" s="15"/>
    </row>
    <row r="106" spans="3:13" x14ac:dyDescent="0.25">
      <c r="C106" s="19"/>
      <c r="L106" s="15"/>
      <c r="M106" s="15"/>
    </row>
    <row r="107" spans="3:13" x14ac:dyDescent="0.25">
      <c r="C107" s="19"/>
      <c r="L107" s="15"/>
      <c r="M107" s="15"/>
    </row>
    <row r="108" spans="3:13" x14ac:dyDescent="0.25">
      <c r="C108" s="19"/>
      <c r="L108" s="15"/>
      <c r="M108" s="15"/>
    </row>
    <row r="109" spans="3:13" x14ac:dyDescent="0.25">
      <c r="C109" s="19"/>
      <c r="L109" s="15"/>
      <c r="M109" s="15"/>
    </row>
    <row r="110" spans="3:13" x14ac:dyDescent="0.25">
      <c r="C110" s="19"/>
      <c r="L110" s="15"/>
      <c r="M110" s="15"/>
    </row>
    <row r="111" spans="3:13" x14ac:dyDescent="0.25">
      <c r="C111" s="19"/>
      <c r="L111" s="15"/>
      <c r="M111" s="15"/>
    </row>
    <row r="112" spans="3:13" x14ac:dyDescent="0.25">
      <c r="C112" s="19"/>
      <c r="L112" s="15"/>
      <c r="M112" s="15"/>
    </row>
    <row r="113" spans="3:13" x14ac:dyDescent="0.25">
      <c r="C113" s="19"/>
      <c r="L113" s="15"/>
      <c r="M113" s="15"/>
    </row>
    <row r="114" spans="3:13" x14ac:dyDescent="0.25">
      <c r="C114" s="19"/>
      <c r="L114" s="15"/>
      <c r="M114" s="15"/>
    </row>
    <row r="115" spans="3:13" x14ac:dyDescent="0.25">
      <c r="C115" s="19"/>
      <c r="L115" s="15"/>
      <c r="M115" s="15"/>
    </row>
    <row r="116" spans="3:13" x14ac:dyDescent="0.25">
      <c r="C116" s="19"/>
      <c r="L116" s="15"/>
      <c r="M116" s="15"/>
    </row>
    <row r="117" spans="3:13" x14ac:dyDescent="0.25">
      <c r="C117" s="19"/>
      <c r="L117" s="15"/>
      <c r="M117" s="15"/>
    </row>
    <row r="118" spans="3:13" x14ac:dyDescent="0.25">
      <c r="C118" s="19"/>
      <c r="L118" s="15"/>
      <c r="M118" s="15"/>
    </row>
    <row r="119" spans="3:13" x14ac:dyDescent="0.25">
      <c r="C119" s="19"/>
      <c r="L119" s="15"/>
      <c r="M119" s="15"/>
    </row>
    <row r="120" spans="3:13" x14ac:dyDescent="0.25">
      <c r="C120" s="19"/>
      <c r="L120" s="15"/>
      <c r="M120" s="15"/>
    </row>
    <row r="121" spans="3:13" x14ac:dyDescent="0.25">
      <c r="C121" s="19"/>
      <c r="L121" s="15"/>
      <c r="M121" s="15"/>
    </row>
    <row r="122" spans="3:13" x14ac:dyDescent="0.25">
      <c r="C122" s="19"/>
      <c r="L122" s="15"/>
      <c r="M122" s="15"/>
    </row>
    <row r="123" spans="3:13" x14ac:dyDescent="0.25">
      <c r="C123" s="19"/>
      <c r="L123" s="15"/>
      <c r="M123" s="15"/>
    </row>
    <row r="124" spans="3:13" x14ac:dyDescent="0.25">
      <c r="C124" s="19"/>
      <c r="L124" s="15"/>
      <c r="M124" s="15"/>
    </row>
    <row r="125" spans="3:13" x14ac:dyDescent="0.25">
      <c r="C125" s="19"/>
      <c r="L125" s="15"/>
      <c r="M125" s="15"/>
    </row>
    <row r="126" spans="3:13" x14ac:dyDescent="0.25">
      <c r="C126" s="19"/>
      <c r="L126" s="15"/>
      <c r="M126" s="15"/>
    </row>
    <row r="127" spans="3:13" x14ac:dyDescent="0.25">
      <c r="C127" s="19"/>
      <c r="L127" s="15"/>
      <c r="M127" s="15"/>
    </row>
    <row r="128" spans="3:13" x14ac:dyDescent="0.25">
      <c r="C128" s="19"/>
      <c r="L128" s="15"/>
      <c r="M128" s="15"/>
    </row>
    <row r="129" spans="3:13" x14ac:dyDescent="0.25">
      <c r="C129" s="19"/>
      <c r="L129" s="15"/>
      <c r="M129" s="15"/>
    </row>
    <row r="130" spans="3:13" x14ac:dyDescent="0.25">
      <c r="C130" s="19"/>
      <c r="L130" s="15"/>
      <c r="M130" s="15"/>
    </row>
    <row r="131" spans="3:13" x14ac:dyDescent="0.25">
      <c r="C131" s="19"/>
      <c r="L131" s="15"/>
      <c r="M131" s="15"/>
    </row>
    <row r="132" spans="3:13" x14ac:dyDescent="0.25">
      <c r="C132" s="19"/>
      <c r="L132" s="15"/>
      <c r="M132" s="15"/>
    </row>
  </sheetData>
  <mergeCells count="8">
    <mergeCell ref="W4:Z4"/>
    <mergeCell ref="G25:H25"/>
    <mergeCell ref="C1:V1"/>
    <mergeCell ref="C4:F4"/>
    <mergeCell ref="G4:J4"/>
    <mergeCell ref="K4:N4"/>
    <mergeCell ref="O4:R4"/>
    <mergeCell ref="S4:V4"/>
  </mergeCells>
  <conditionalFormatting sqref="C6">
    <cfRule type="containsText" dxfId="99" priority="18" operator="containsText" text="nouvelle prod">
      <formula>NOT(ISERROR(SEARCH("nouvelle prod",C6)))</formula>
    </cfRule>
  </conditionalFormatting>
  <conditionalFormatting sqref="D6">
    <cfRule type="containsText" dxfId="98" priority="17" operator="containsText" text="nouvelle prod">
      <formula>NOT(ISERROR(SEARCH("nouvelle prod",D6)))</formula>
    </cfRule>
  </conditionalFormatting>
  <conditionalFormatting sqref="E6:F6">
    <cfRule type="containsText" dxfId="97" priority="16" operator="containsText" text="nouvelle prod">
      <formula>NOT(ISERROR(SEARCH("nouvelle prod",E6)))</formula>
    </cfRule>
  </conditionalFormatting>
  <conditionalFormatting sqref="G6">
    <cfRule type="containsText" dxfId="96" priority="15" operator="containsText" text="nouvelle prod">
      <formula>NOT(ISERROR(SEARCH("nouvelle prod",G6)))</formula>
    </cfRule>
  </conditionalFormatting>
  <conditionalFormatting sqref="H6">
    <cfRule type="containsText" dxfId="95" priority="14" operator="containsText" text="nouvelle prod">
      <formula>NOT(ISERROR(SEARCH("nouvelle prod",H6)))</formula>
    </cfRule>
  </conditionalFormatting>
  <conditionalFormatting sqref="I6:J6">
    <cfRule type="containsText" dxfId="94" priority="13" operator="containsText" text="nouvelle prod">
      <formula>NOT(ISERROR(SEARCH("nouvelle prod",I6)))</formula>
    </cfRule>
  </conditionalFormatting>
  <conditionalFormatting sqref="K6">
    <cfRule type="containsText" dxfId="93" priority="12" operator="containsText" text="nouvelle prod">
      <formula>NOT(ISERROR(SEARCH("nouvelle prod",K6)))</formula>
    </cfRule>
  </conditionalFormatting>
  <conditionalFormatting sqref="L6">
    <cfRule type="containsText" dxfId="92" priority="11" operator="containsText" text="nouvelle prod">
      <formula>NOT(ISERROR(SEARCH("nouvelle prod",L6)))</formula>
    </cfRule>
  </conditionalFormatting>
  <conditionalFormatting sqref="M6:N6">
    <cfRule type="containsText" dxfId="91" priority="10" operator="containsText" text="nouvelle prod">
      <formula>NOT(ISERROR(SEARCH("nouvelle prod",M6)))</formula>
    </cfRule>
  </conditionalFormatting>
  <conditionalFormatting sqref="O6">
    <cfRule type="containsText" dxfId="90" priority="9" operator="containsText" text="nouvelle prod">
      <formula>NOT(ISERROR(SEARCH("nouvelle prod",O6)))</formula>
    </cfRule>
  </conditionalFormatting>
  <conditionalFormatting sqref="P6">
    <cfRule type="containsText" dxfId="89" priority="8" operator="containsText" text="nouvelle prod">
      <formula>NOT(ISERROR(SEARCH("nouvelle prod",P6)))</formula>
    </cfRule>
  </conditionalFormatting>
  <conditionalFormatting sqref="Q6:R6">
    <cfRule type="containsText" dxfId="88" priority="7" operator="containsText" text="nouvelle prod">
      <formula>NOT(ISERROR(SEARCH("nouvelle prod",Q6)))</formula>
    </cfRule>
  </conditionalFormatting>
  <conditionalFormatting sqref="S6">
    <cfRule type="containsText" dxfId="87" priority="6" operator="containsText" text="nouvelle prod">
      <formula>NOT(ISERROR(SEARCH("nouvelle prod",S6)))</formula>
    </cfRule>
  </conditionalFormatting>
  <conditionalFormatting sqref="T6">
    <cfRule type="containsText" dxfId="86" priority="5" operator="containsText" text="nouvelle prod">
      <formula>NOT(ISERROR(SEARCH("nouvelle prod",T6)))</formula>
    </cfRule>
  </conditionalFormatting>
  <conditionalFormatting sqref="U6:V6">
    <cfRule type="containsText" dxfId="85" priority="4" operator="containsText" text="nouvelle prod">
      <formula>NOT(ISERROR(SEARCH("nouvelle prod",U6)))</formula>
    </cfRule>
  </conditionalFormatting>
  <conditionalFormatting sqref="W6">
    <cfRule type="containsText" dxfId="84" priority="3" operator="containsText" text="nouvelle prod">
      <formula>NOT(ISERROR(SEARCH("nouvelle prod",W6)))</formula>
    </cfRule>
  </conditionalFormatting>
  <conditionalFormatting sqref="X6">
    <cfRule type="containsText" dxfId="83" priority="2" operator="containsText" text="nouvelle prod">
      <formula>NOT(ISERROR(SEARCH("nouvelle prod",X6)))</formula>
    </cfRule>
  </conditionalFormatting>
  <conditionalFormatting sqref="Y6:Z6">
    <cfRule type="containsText" dxfId="82" priority="1" operator="containsText" text="nouvelle prod">
      <formula>NOT(ISERROR(SEARCH("nouvelle prod",Y6)))</formula>
    </cfRule>
  </conditionalFormatting>
  <dataValidations count="1">
    <dataValidation type="list" allowBlank="1" showInputMessage="1" showErrorMessage="1" sqref="C6:Z6">
      <formula1>$B$6</formula1>
    </dataValidation>
  </dataValidations>
  <printOptions horizontalCentered="1" verticalCentered="1"/>
  <pageMargins left="0.15748031496062992" right="0.15748031496062992" top="0.19685039370078741" bottom="0.35433070866141736" header="0.15748031496062992" footer="0.23622047244094491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Z132"/>
  <sheetViews>
    <sheetView zoomScale="51" zoomScaleNormal="51" workbookViewId="0">
      <selection activeCell="C6" sqref="C6:C14"/>
    </sheetView>
  </sheetViews>
  <sheetFormatPr baseColWidth="10" defaultColWidth="11.42578125" defaultRowHeight="15.75" x14ac:dyDescent="0.25"/>
  <cols>
    <col min="1" max="1" width="11.42578125" style="13"/>
    <col min="2" max="2" width="27.85546875" style="20" customWidth="1"/>
    <col min="3" max="3" width="50.42578125" style="32" customWidth="1"/>
    <col min="4" max="4" width="13.85546875" style="19" customWidth="1"/>
    <col min="5" max="5" width="10.5703125" style="19" customWidth="1"/>
    <col min="6" max="6" width="13.140625" style="19" customWidth="1"/>
    <col min="7" max="7" width="13.7109375" style="19" customWidth="1"/>
    <col min="8" max="8" width="13.5703125" style="19" customWidth="1"/>
    <col min="9" max="9" width="10.42578125" style="15" customWidth="1"/>
    <col min="10" max="10" width="17.140625" style="15" customWidth="1"/>
    <col min="11" max="11" width="11.42578125" style="15" customWidth="1"/>
    <col min="12" max="12" width="8.28515625" style="33" customWidth="1"/>
    <col min="13" max="13" width="15.85546875" style="33" customWidth="1"/>
    <col min="14" max="14" width="12" style="15" customWidth="1"/>
    <col min="15" max="15" width="15.7109375" style="15" customWidth="1"/>
    <col min="16" max="16" width="18" style="15" customWidth="1"/>
    <col min="17" max="17" width="16" style="20" customWidth="1"/>
    <col min="18" max="18" width="12.42578125" style="20" customWidth="1"/>
    <col min="19" max="19" width="13.7109375" style="20" customWidth="1"/>
    <col min="20" max="21" width="16.42578125" style="20" customWidth="1"/>
    <col min="22" max="22" width="13.140625" style="13" customWidth="1"/>
    <col min="23" max="16384" width="11.42578125" style="13"/>
  </cols>
  <sheetData>
    <row r="1" spans="2:26" s="24" customFormat="1" ht="95.25" customHeight="1" thickBot="1" x14ac:dyDescent="0.25">
      <c r="B1" s="127" t="s">
        <v>24</v>
      </c>
      <c r="C1" s="242" t="s">
        <v>13</v>
      </c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3"/>
      <c r="P1" s="243"/>
      <c r="Q1" s="243"/>
      <c r="R1" s="243"/>
      <c r="S1" s="243"/>
      <c r="T1" s="243"/>
      <c r="U1" s="243"/>
      <c r="V1" s="244"/>
    </row>
    <row r="2" spans="2:26" s="24" customFormat="1" ht="21.75" customHeight="1" x14ac:dyDescent="0.2">
      <c r="B2" s="21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</row>
    <row r="3" spans="2:26" s="20" customFormat="1" ht="82.5" customHeight="1" thickBot="1" x14ac:dyDescent="0.4">
      <c r="B3" s="23"/>
      <c r="C3" s="16">
        <v>1</v>
      </c>
      <c r="D3" s="16">
        <v>2</v>
      </c>
      <c r="E3" s="16">
        <v>3</v>
      </c>
      <c r="F3" s="16">
        <v>4</v>
      </c>
      <c r="G3" s="16">
        <v>1</v>
      </c>
      <c r="H3" s="16">
        <v>2</v>
      </c>
      <c r="I3" s="16">
        <v>3</v>
      </c>
      <c r="J3" s="16">
        <v>4</v>
      </c>
      <c r="K3" s="16">
        <v>1</v>
      </c>
      <c r="L3" s="16">
        <v>2</v>
      </c>
      <c r="M3" s="16">
        <v>3</v>
      </c>
      <c r="N3" s="16">
        <v>4</v>
      </c>
      <c r="O3" s="16">
        <v>1</v>
      </c>
      <c r="P3" s="16">
        <v>2</v>
      </c>
      <c r="Q3" s="16">
        <v>3</v>
      </c>
      <c r="R3" s="16">
        <v>4</v>
      </c>
      <c r="S3" s="16">
        <v>1</v>
      </c>
      <c r="T3" s="16">
        <v>2</v>
      </c>
      <c r="U3" s="16">
        <v>3</v>
      </c>
      <c r="V3" s="16">
        <v>4</v>
      </c>
      <c r="W3" s="16">
        <v>1</v>
      </c>
      <c r="X3" s="16">
        <v>2</v>
      </c>
      <c r="Y3" s="16">
        <v>3</v>
      </c>
      <c r="Z3" s="16">
        <v>4</v>
      </c>
    </row>
    <row r="4" spans="2:26" s="23" customFormat="1" ht="82.5" customHeight="1" thickBot="1" x14ac:dyDescent="0.4">
      <c r="B4" s="10"/>
      <c r="C4" s="238">
        <v>43374</v>
      </c>
      <c r="D4" s="239"/>
      <c r="E4" s="239"/>
      <c r="F4" s="239"/>
      <c r="G4" s="238">
        <f>C4+1</f>
        <v>43375</v>
      </c>
      <c r="H4" s="239"/>
      <c r="I4" s="239"/>
      <c r="J4" s="239"/>
      <c r="K4" s="238">
        <f>G4+1</f>
        <v>43376</v>
      </c>
      <c r="L4" s="239"/>
      <c r="M4" s="239"/>
      <c r="N4" s="240"/>
      <c r="O4" s="238">
        <f>K4+1</f>
        <v>43377</v>
      </c>
      <c r="P4" s="239"/>
      <c r="Q4" s="239"/>
      <c r="R4" s="240"/>
      <c r="S4" s="238">
        <f>O4+1</f>
        <v>43378</v>
      </c>
      <c r="T4" s="239"/>
      <c r="U4" s="239"/>
      <c r="V4" s="240"/>
      <c r="W4" s="238">
        <f>S4+3</f>
        <v>43381</v>
      </c>
      <c r="X4" s="239"/>
      <c r="Y4" s="239"/>
      <c r="Z4" s="240"/>
    </row>
    <row r="5" spans="2:26" s="23" customFormat="1" ht="82.5" customHeight="1" thickBot="1" x14ac:dyDescent="0.4">
      <c r="B5" s="105" t="s">
        <v>20</v>
      </c>
      <c r="C5" s="58"/>
      <c r="D5" s="59"/>
      <c r="E5" s="59"/>
      <c r="F5" s="59"/>
      <c r="G5" s="58"/>
      <c r="H5" s="59"/>
      <c r="I5" s="59"/>
      <c r="J5" s="59"/>
      <c r="K5" s="58"/>
      <c r="L5" s="59"/>
      <c r="M5" s="59"/>
      <c r="N5" s="83"/>
      <c r="O5" s="58"/>
      <c r="P5" s="59"/>
      <c r="Q5" s="59"/>
      <c r="R5" s="83"/>
      <c r="S5" s="58"/>
      <c r="T5" s="59"/>
      <c r="U5" s="59"/>
      <c r="V5" s="83"/>
      <c r="W5" s="58"/>
      <c r="X5" s="59"/>
      <c r="Y5" s="59"/>
      <c r="Z5" s="83"/>
    </row>
    <row r="6" spans="2:26" s="23" customFormat="1" ht="24" thickBot="1" x14ac:dyDescent="0.4">
      <c r="B6" s="105" t="s">
        <v>21</v>
      </c>
      <c r="C6" s="102"/>
      <c r="D6" s="128"/>
      <c r="E6" s="128"/>
      <c r="F6" s="128"/>
      <c r="G6" s="69"/>
      <c r="H6" s="128"/>
      <c r="I6" s="128"/>
      <c r="J6" s="128"/>
      <c r="K6" s="69"/>
      <c r="L6" s="128"/>
      <c r="M6" s="128"/>
      <c r="N6" s="129"/>
      <c r="O6" s="69"/>
      <c r="P6" s="128"/>
      <c r="Q6" s="128"/>
      <c r="R6" s="129"/>
      <c r="S6" s="69"/>
      <c r="T6" s="128"/>
      <c r="U6" s="128"/>
      <c r="V6" s="129"/>
      <c r="W6" s="69"/>
      <c r="X6" s="128"/>
      <c r="Y6" s="128"/>
      <c r="Z6" s="129"/>
    </row>
    <row r="7" spans="2:26" s="22" customFormat="1" ht="23.25" x14ac:dyDescent="0.2">
      <c r="B7" s="115" t="s">
        <v>15</v>
      </c>
      <c r="C7" s="74"/>
      <c r="D7" s="68"/>
      <c r="E7" s="68"/>
      <c r="F7" s="77"/>
      <c r="G7" s="74"/>
      <c r="H7" s="68"/>
      <c r="I7" s="68"/>
      <c r="J7" s="77"/>
      <c r="K7" s="74"/>
      <c r="L7" s="68"/>
      <c r="M7" s="68"/>
      <c r="N7" s="77"/>
      <c r="O7" s="74"/>
      <c r="P7" s="68"/>
      <c r="Q7" s="68"/>
      <c r="R7" s="77"/>
      <c r="S7" s="74"/>
      <c r="T7" s="68"/>
      <c r="U7" s="68"/>
      <c r="V7" s="77"/>
      <c r="W7" s="84"/>
      <c r="X7" s="85"/>
      <c r="Y7" s="85"/>
      <c r="Z7" s="86"/>
    </row>
    <row r="8" spans="2:26" s="22" customFormat="1" ht="48" customHeight="1" x14ac:dyDescent="0.2">
      <c r="B8" s="118" t="s">
        <v>16</v>
      </c>
      <c r="C8" s="71"/>
      <c r="D8" s="63"/>
      <c r="E8" s="63"/>
      <c r="F8" s="78"/>
      <c r="G8" s="71"/>
      <c r="H8" s="63"/>
      <c r="I8" s="63"/>
      <c r="J8" s="78"/>
      <c r="K8" s="71"/>
      <c r="L8" s="63"/>
      <c r="M8" s="63"/>
      <c r="N8" s="78"/>
      <c r="O8" s="71"/>
      <c r="P8" s="63"/>
      <c r="Q8" s="63"/>
      <c r="R8" s="78"/>
      <c r="S8" s="71"/>
      <c r="T8" s="63"/>
      <c r="U8" s="63"/>
      <c r="V8" s="78"/>
      <c r="W8" s="87"/>
      <c r="X8" s="88"/>
      <c r="Y8" s="88"/>
      <c r="Z8" s="89"/>
    </row>
    <row r="9" spans="2:26" s="22" customFormat="1" ht="48" customHeight="1" x14ac:dyDescent="0.2">
      <c r="B9" s="117" t="s">
        <v>17</v>
      </c>
      <c r="C9" s="71"/>
      <c r="D9" s="63"/>
      <c r="E9" s="63"/>
      <c r="F9" s="78"/>
      <c r="G9" s="71"/>
      <c r="H9" s="63"/>
      <c r="I9" s="63"/>
      <c r="J9" s="78"/>
      <c r="K9" s="71"/>
      <c r="L9" s="63"/>
      <c r="M9" s="63"/>
      <c r="N9" s="78"/>
      <c r="O9" s="71"/>
      <c r="P9" s="63"/>
      <c r="Q9" s="63"/>
      <c r="R9" s="78"/>
      <c r="S9" s="71"/>
      <c r="T9" s="63"/>
      <c r="U9" s="63"/>
      <c r="V9" s="78"/>
      <c r="W9" s="87"/>
      <c r="X9" s="88"/>
      <c r="Y9" s="88"/>
      <c r="Z9" s="89"/>
    </row>
    <row r="10" spans="2:26" s="48" customFormat="1" ht="75" customHeight="1" x14ac:dyDescent="0.5">
      <c r="B10" s="105" t="s">
        <v>17</v>
      </c>
      <c r="C10" s="72"/>
      <c r="D10" s="64"/>
      <c r="E10" s="64"/>
      <c r="F10" s="79"/>
      <c r="G10" s="72"/>
      <c r="H10" s="64"/>
      <c r="I10" s="64"/>
      <c r="J10" s="79"/>
      <c r="K10" s="72"/>
      <c r="L10" s="64"/>
      <c r="M10" s="64"/>
      <c r="N10" s="79"/>
      <c r="O10" s="72"/>
      <c r="P10" s="64"/>
      <c r="Q10" s="64"/>
      <c r="R10" s="79"/>
      <c r="S10" s="72"/>
      <c r="T10" s="64"/>
      <c r="U10" s="64"/>
      <c r="V10" s="79"/>
      <c r="W10" s="90"/>
      <c r="X10" s="91"/>
      <c r="Y10" s="91"/>
      <c r="Z10" s="92"/>
    </row>
    <row r="11" spans="2:26" s="48" customFormat="1" ht="58.5" customHeight="1" x14ac:dyDescent="0.5">
      <c r="B11" s="120" t="s">
        <v>23</v>
      </c>
      <c r="C11" s="73"/>
      <c r="D11" s="65"/>
      <c r="E11" s="65"/>
      <c r="F11" s="80"/>
      <c r="G11" s="73"/>
      <c r="H11" s="65"/>
      <c r="I11" s="65"/>
      <c r="J11" s="80"/>
      <c r="K11" s="73"/>
      <c r="L11" s="65"/>
      <c r="M11" s="65"/>
      <c r="N11" s="80"/>
      <c r="O11" s="73"/>
      <c r="P11" s="65"/>
      <c r="Q11" s="65"/>
      <c r="R11" s="80"/>
      <c r="S11" s="73"/>
      <c r="T11" s="65"/>
      <c r="U11" s="65"/>
      <c r="V11" s="80"/>
      <c r="W11" s="93"/>
      <c r="X11" s="94"/>
      <c r="Y11" s="94"/>
      <c r="Z11" s="95"/>
    </row>
    <row r="12" spans="2:26" s="11" customFormat="1" ht="60" customHeight="1" x14ac:dyDescent="0.35">
      <c r="B12" s="105" t="s">
        <v>18</v>
      </c>
      <c r="C12" s="75"/>
      <c r="D12" s="66"/>
      <c r="E12" s="66"/>
      <c r="F12" s="81"/>
      <c r="G12" s="75"/>
      <c r="H12" s="66"/>
      <c r="I12" s="66"/>
      <c r="J12" s="81"/>
      <c r="K12" s="75"/>
      <c r="L12" s="66"/>
      <c r="M12" s="66"/>
      <c r="N12" s="81"/>
      <c r="O12" s="75"/>
      <c r="P12" s="66"/>
      <c r="Q12" s="66"/>
      <c r="R12" s="81"/>
      <c r="S12" s="75"/>
      <c r="T12" s="66"/>
      <c r="U12" s="66"/>
      <c r="V12" s="81"/>
      <c r="W12" s="96"/>
      <c r="X12" s="97"/>
      <c r="Y12" s="97"/>
      <c r="Z12" s="98"/>
    </row>
    <row r="13" spans="2:26" s="26" customFormat="1" ht="60" customHeight="1" x14ac:dyDescent="0.35">
      <c r="B13" s="105" t="s">
        <v>19</v>
      </c>
      <c r="C13" s="76"/>
      <c r="D13" s="67"/>
      <c r="E13" s="67"/>
      <c r="F13" s="82"/>
      <c r="G13" s="76"/>
      <c r="H13" s="67"/>
      <c r="I13" s="67"/>
      <c r="J13" s="82"/>
      <c r="K13" s="76"/>
      <c r="L13" s="67"/>
      <c r="M13" s="67"/>
      <c r="N13" s="82"/>
      <c r="O13" s="76"/>
      <c r="P13" s="67"/>
      <c r="Q13" s="67"/>
      <c r="R13" s="82"/>
      <c r="S13" s="76"/>
      <c r="T13" s="67"/>
      <c r="U13" s="67"/>
      <c r="V13" s="82"/>
      <c r="W13" s="99"/>
      <c r="X13" s="100"/>
      <c r="Y13" s="100"/>
      <c r="Z13" s="101"/>
    </row>
    <row r="14" spans="2:26" s="26" customFormat="1" ht="24" thickBot="1" x14ac:dyDescent="0.4">
      <c r="B14" s="119" t="s">
        <v>67</v>
      </c>
      <c r="C14" s="55"/>
      <c r="D14" s="56"/>
      <c r="E14" s="56"/>
      <c r="F14" s="53"/>
      <c r="G14" s="55"/>
      <c r="H14" s="56"/>
      <c r="I14" s="56"/>
      <c r="J14" s="53"/>
      <c r="K14" s="55"/>
      <c r="L14" s="56"/>
      <c r="M14" s="56"/>
      <c r="N14" s="53"/>
      <c r="O14" s="55"/>
      <c r="P14" s="56"/>
      <c r="Q14" s="56"/>
      <c r="R14" s="53"/>
      <c r="S14" s="55"/>
      <c r="T14" s="56"/>
      <c r="U14" s="56"/>
      <c r="V14" s="53"/>
      <c r="W14" s="55"/>
      <c r="X14" s="56"/>
      <c r="Y14" s="56"/>
      <c r="Z14" s="53"/>
    </row>
    <row r="15" spans="2:26" s="26" customFormat="1" ht="24" thickBot="1" x14ac:dyDescent="0.4">
      <c r="B15" s="105" t="s">
        <v>66</v>
      </c>
      <c r="C15" s="55"/>
      <c r="D15" s="56"/>
      <c r="E15" s="56"/>
      <c r="F15" s="53"/>
      <c r="G15" s="55"/>
      <c r="H15" s="56"/>
      <c r="I15" s="56"/>
      <c r="J15" s="53"/>
      <c r="K15" s="55"/>
      <c r="L15" s="56"/>
      <c r="M15" s="56"/>
      <c r="N15" s="53"/>
      <c r="O15" s="55"/>
      <c r="P15" s="56"/>
      <c r="Q15" s="56"/>
      <c r="R15" s="53"/>
      <c r="S15" s="55"/>
      <c r="T15" s="56"/>
      <c r="U15" s="56"/>
      <c r="V15" s="53"/>
      <c r="W15" s="55"/>
      <c r="X15" s="56"/>
      <c r="Y15" s="56"/>
      <c r="Z15" s="53"/>
    </row>
    <row r="16" spans="2:26" s="26" customFormat="1" ht="47.25" thickBot="1" x14ac:dyDescent="0.4">
      <c r="B16" s="105" t="s">
        <v>68</v>
      </c>
      <c r="C16" s="55"/>
      <c r="D16" s="56"/>
      <c r="E16" s="56"/>
      <c r="F16" s="53"/>
      <c r="G16" s="55"/>
      <c r="H16" s="56"/>
      <c r="I16" s="56"/>
      <c r="J16" s="53"/>
      <c r="K16" s="55"/>
      <c r="L16" s="56"/>
      <c r="M16" s="56"/>
      <c r="N16" s="53"/>
      <c r="O16" s="55"/>
      <c r="P16" s="56"/>
      <c r="Q16" s="56"/>
      <c r="R16" s="53"/>
      <c r="S16" s="55"/>
      <c r="T16" s="56"/>
      <c r="U16" s="56"/>
      <c r="V16" s="53"/>
      <c r="W16" s="55"/>
      <c r="X16" s="56"/>
      <c r="Y16" s="56"/>
      <c r="Z16" s="53"/>
    </row>
    <row r="17" spans="2:26" s="51" customFormat="1" ht="45" customHeight="1" x14ac:dyDescent="0.4">
      <c r="B17" s="126" t="s">
        <v>2</v>
      </c>
      <c r="C17" s="49">
        <v>250</v>
      </c>
      <c r="D17" s="49"/>
      <c r="E17" s="49"/>
      <c r="F17" s="49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</row>
    <row r="18" spans="2:26" s="14" customFormat="1" ht="45" customHeight="1" x14ac:dyDescent="0.35">
      <c r="B18" s="5" t="s">
        <v>1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</row>
    <row r="19" spans="2:26" s="12" customFormat="1" ht="45" customHeight="1" x14ac:dyDescent="0.35">
      <c r="B19" s="35" t="s">
        <v>3</v>
      </c>
      <c r="C19" s="42"/>
      <c r="D19" s="46"/>
      <c r="E19" s="46"/>
      <c r="F19" s="46"/>
      <c r="G19" s="42"/>
      <c r="H19" s="46"/>
      <c r="I19" s="42"/>
      <c r="J19" s="46"/>
      <c r="K19" s="44"/>
      <c r="L19" s="42"/>
      <c r="M19" s="46"/>
      <c r="N19" s="37"/>
      <c r="O19" s="54"/>
      <c r="P19" s="38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2:26" s="12" customFormat="1" ht="45" customHeight="1" x14ac:dyDescent="0.35">
      <c r="B20" s="35" t="s">
        <v>4</v>
      </c>
      <c r="C20" s="42"/>
      <c r="D20" s="46"/>
      <c r="E20" s="46"/>
      <c r="F20" s="46"/>
      <c r="G20" s="42"/>
      <c r="H20" s="46"/>
      <c r="I20" s="42"/>
      <c r="J20" s="46"/>
      <c r="K20" s="44"/>
      <c r="L20" s="42"/>
      <c r="M20" s="46"/>
      <c r="N20" s="37"/>
      <c r="O20" s="54"/>
      <c r="P20" s="38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2:26" s="12" customFormat="1" ht="45" customHeight="1" x14ac:dyDescent="0.35">
      <c r="B21" s="39" t="s">
        <v>5</v>
      </c>
      <c r="C21" s="43"/>
      <c r="D21" s="47"/>
      <c r="E21" s="47"/>
      <c r="F21" s="47"/>
      <c r="G21" s="43"/>
      <c r="H21" s="47"/>
      <c r="I21" s="43"/>
      <c r="J21" s="47"/>
      <c r="K21" s="45"/>
      <c r="L21" s="43"/>
      <c r="M21" s="47"/>
      <c r="N21" s="37"/>
      <c r="O21" s="54"/>
      <c r="P21" s="38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2:26" s="12" customFormat="1" ht="45" customHeight="1" x14ac:dyDescent="0.35">
      <c r="B22" s="35" t="s">
        <v>6</v>
      </c>
      <c r="C22" s="42"/>
      <c r="D22" s="46"/>
      <c r="E22" s="46"/>
      <c r="F22" s="46"/>
      <c r="G22" s="42"/>
      <c r="H22" s="46"/>
      <c r="I22" s="42"/>
      <c r="J22" s="46"/>
      <c r="K22" s="44"/>
      <c r="L22" s="42"/>
      <c r="M22" s="46"/>
      <c r="N22" s="37"/>
      <c r="O22" s="54"/>
      <c r="P22" s="38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2:26" s="12" customFormat="1" ht="45" customHeight="1" x14ac:dyDescent="0.35">
      <c r="B23" s="35" t="s">
        <v>7</v>
      </c>
      <c r="C23" s="42"/>
      <c r="D23" s="46"/>
      <c r="E23" s="46"/>
      <c r="F23" s="46"/>
      <c r="G23" s="42"/>
      <c r="H23" s="46"/>
      <c r="I23" s="42"/>
      <c r="J23" s="46"/>
      <c r="K23" s="44"/>
      <c r="L23" s="42"/>
      <c r="M23" s="46"/>
      <c r="N23" s="37"/>
      <c r="O23" s="54"/>
      <c r="P23" s="38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2:26" s="12" customFormat="1" ht="45" customHeight="1" thickBot="1" x14ac:dyDescent="0.4"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1"/>
      <c r="O24" s="41"/>
      <c r="P24" s="2"/>
      <c r="Q24" s="2"/>
      <c r="R24" s="2"/>
      <c r="S24" s="2"/>
      <c r="T24" s="2"/>
      <c r="U24" s="2"/>
      <c r="V24" s="2"/>
      <c r="W24" s="41"/>
      <c r="X24" s="2"/>
    </row>
    <row r="25" spans="2:26" s="12" customFormat="1" ht="73.5" customHeight="1" thickBot="1" x14ac:dyDescent="0.4">
      <c r="B25" s="62" t="s">
        <v>8</v>
      </c>
      <c r="C25" s="18"/>
      <c r="D25" s="18"/>
      <c r="E25" s="18"/>
      <c r="F25" s="18"/>
      <c r="G25" s="241"/>
      <c r="H25" s="241"/>
      <c r="I25" s="31"/>
      <c r="J25" s="31"/>
      <c r="K25" s="18"/>
      <c r="N25" s="3"/>
      <c r="O25" s="3"/>
      <c r="P25" s="3"/>
      <c r="Q25" s="23"/>
      <c r="R25" s="23"/>
      <c r="S25" s="23"/>
      <c r="T25" s="23"/>
      <c r="U25" s="23"/>
    </row>
    <row r="26" spans="2:26" s="15" customFormat="1" ht="64.5" customHeight="1" thickBot="1" x14ac:dyDescent="0.4">
      <c r="B26" s="61"/>
      <c r="C26" s="19"/>
      <c r="D26" s="19"/>
      <c r="E26" s="19"/>
      <c r="F26" s="19"/>
      <c r="G26" s="6"/>
      <c r="H26" s="6"/>
      <c r="I26" s="23"/>
      <c r="J26" s="23"/>
      <c r="K26" s="19"/>
      <c r="L26" s="9"/>
      <c r="M26" s="9"/>
      <c r="N26" s="4"/>
      <c r="O26" s="4"/>
      <c r="P26" s="3"/>
      <c r="Q26" s="20"/>
      <c r="R26" s="20"/>
      <c r="S26" s="20"/>
      <c r="T26" s="20"/>
      <c r="U26" s="20"/>
    </row>
    <row r="27" spans="2:26" s="15" customFormat="1" ht="50.25" customHeight="1" x14ac:dyDescent="0.35">
      <c r="B27" s="20"/>
      <c r="C27" s="19"/>
      <c r="D27" s="19"/>
      <c r="E27" s="19"/>
      <c r="F27" s="19"/>
      <c r="G27" s="6"/>
      <c r="H27" s="6"/>
      <c r="I27" s="3"/>
      <c r="J27" s="3"/>
      <c r="K27" s="19"/>
      <c r="L27" s="9" t="s">
        <v>0</v>
      </c>
      <c r="M27" s="9"/>
      <c r="N27" s="29"/>
      <c r="O27" s="29"/>
      <c r="P27" s="2"/>
      <c r="Q27" s="20"/>
      <c r="R27" s="20"/>
      <c r="S27" s="20"/>
      <c r="T27" s="20"/>
      <c r="U27" s="20"/>
    </row>
    <row r="28" spans="2:26" s="15" customFormat="1" ht="40.5" customHeight="1" x14ac:dyDescent="0.35">
      <c r="B28" s="20"/>
      <c r="C28" s="19"/>
      <c r="D28" s="19"/>
      <c r="E28" s="19"/>
      <c r="F28" s="19"/>
      <c r="G28" s="7"/>
      <c r="H28" s="7"/>
      <c r="I28" s="3"/>
      <c r="J28" s="3"/>
      <c r="K28" s="19"/>
      <c r="N28" s="28"/>
      <c r="O28" s="28"/>
      <c r="P28" s="25"/>
      <c r="Q28" s="20"/>
      <c r="R28" s="20"/>
      <c r="S28" s="20"/>
      <c r="T28" s="20"/>
      <c r="U28" s="20"/>
    </row>
    <row r="29" spans="2:26" s="15" customFormat="1" ht="38.25" customHeight="1" x14ac:dyDescent="0.35">
      <c r="B29" s="20"/>
      <c r="C29" s="19"/>
      <c r="D29" s="19"/>
      <c r="E29" s="19"/>
      <c r="F29" s="19"/>
      <c r="G29" s="19"/>
      <c r="H29" s="19"/>
      <c r="I29" s="2"/>
      <c r="J29" s="2"/>
      <c r="N29" s="28"/>
      <c r="O29" s="28"/>
      <c r="P29" s="1"/>
      <c r="Q29" s="20"/>
      <c r="R29" s="20"/>
      <c r="S29" s="20"/>
      <c r="T29" s="20"/>
      <c r="U29" s="20"/>
    </row>
    <row r="30" spans="2:26" s="15" customFormat="1" ht="39.75" customHeight="1" x14ac:dyDescent="0.35">
      <c r="B30" s="20"/>
      <c r="C30" s="19"/>
      <c r="D30" s="19"/>
      <c r="E30" s="19"/>
      <c r="F30" s="19"/>
      <c r="G30" s="19"/>
      <c r="H30" s="19"/>
      <c r="I30" s="2"/>
      <c r="J30" s="2"/>
      <c r="N30" s="30"/>
      <c r="O30" s="30"/>
      <c r="P30" s="8"/>
      <c r="Q30" s="20"/>
      <c r="R30" s="20"/>
      <c r="S30" s="20"/>
      <c r="T30" s="20"/>
      <c r="U30" s="20"/>
    </row>
    <row r="31" spans="2:26" s="15" customFormat="1" ht="39.75" customHeight="1" x14ac:dyDescent="0.35">
      <c r="B31" s="20"/>
      <c r="C31" s="19"/>
      <c r="D31" s="19"/>
      <c r="E31" s="19"/>
      <c r="F31" s="19"/>
      <c r="G31" s="19"/>
      <c r="H31" s="19"/>
      <c r="I31" s="25"/>
      <c r="J31" s="25"/>
      <c r="N31" s="27"/>
      <c r="O31" s="27"/>
      <c r="Q31" s="20"/>
      <c r="R31" s="20"/>
      <c r="S31" s="20"/>
      <c r="T31" s="20"/>
      <c r="U31" s="20"/>
    </row>
    <row r="32" spans="2:26" s="15" customFormat="1" ht="23.25" x14ac:dyDescent="0.35">
      <c r="B32" s="20"/>
      <c r="C32" s="19"/>
      <c r="D32" s="19"/>
      <c r="E32" s="19"/>
      <c r="F32" s="19"/>
      <c r="G32" s="19"/>
      <c r="H32" s="19"/>
      <c r="I32" s="1"/>
      <c r="J32" s="1"/>
      <c r="N32" s="30"/>
      <c r="O32" s="30"/>
      <c r="Q32" s="20"/>
      <c r="R32" s="20"/>
      <c r="S32" s="20"/>
      <c r="T32" s="20"/>
      <c r="U32" s="20"/>
    </row>
    <row r="33" spans="2:21" s="15" customFormat="1" x14ac:dyDescent="0.25">
      <c r="B33" s="20"/>
      <c r="C33" s="19"/>
      <c r="D33" s="19"/>
      <c r="E33" s="19"/>
      <c r="F33" s="19"/>
      <c r="G33" s="19"/>
      <c r="H33" s="19"/>
      <c r="N33" s="20"/>
      <c r="O33" s="20"/>
      <c r="Q33" s="20"/>
      <c r="R33" s="20"/>
      <c r="S33" s="20"/>
      <c r="T33" s="20"/>
      <c r="U33" s="20"/>
    </row>
    <row r="34" spans="2:21" s="15" customFormat="1" x14ac:dyDescent="0.25">
      <c r="B34" s="20"/>
      <c r="C34" s="19"/>
      <c r="D34" s="19"/>
      <c r="E34" s="19"/>
      <c r="F34" s="19"/>
      <c r="G34" s="19"/>
      <c r="H34" s="19"/>
      <c r="N34" s="20"/>
      <c r="O34" s="20"/>
      <c r="Q34" s="20"/>
      <c r="R34" s="20"/>
      <c r="S34" s="20"/>
      <c r="T34" s="20"/>
      <c r="U34" s="20"/>
    </row>
    <row r="35" spans="2:21" s="15" customFormat="1" x14ac:dyDescent="0.25">
      <c r="B35" s="20"/>
      <c r="C35" s="19"/>
      <c r="D35" s="19"/>
      <c r="E35" s="19"/>
      <c r="F35" s="19"/>
      <c r="G35" s="19"/>
      <c r="H35" s="19"/>
      <c r="N35" s="20"/>
      <c r="O35" s="20"/>
      <c r="Q35" s="20"/>
      <c r="R35" s="20"/>
      <c r="S35" s="20"/>
      <c r="T35" s="20"/>
      <c r="U35" s="20"/>
    </row>
    <row r="36" spans="2:21" s="15" customFormat="1" x14ac:dyDescent="0.25">
      <c r="B36" s="20"/>
      <c r="C36" s="19"/>
      <c r="D36" s="19"/>
      <c r="E36" s="19"/>
      <c r="F36" s="19"/>
      <c r="G36" s="19"/>
      <c r="H36" s="19"/>
      <c r="Q36" s="20"/>
      <c r="R36" s="20"/>
      <c r="S36" s="20"/>
      <c r="T36" s="20"/>
      <c r="U36" s="20"/>
    </row>
    <row r="37" spans="2:21" x14ac:dyDescent="0.25">
      <c r="C37" s="19"/>
      <c r="L37" s="15"/>
      <c r="M37" s="15"/>
    </row>
    <row r="38" spans="2:21" x14ac:dyDescent="0.25">
      <c r="C38" s="19"/>
      <c r="L38" s="15"/>
      <c r="M38" s="15"/>
    </row>
    <row r="39" spans="2:21" x14ac:dyDescent="0.25">
      <c r="C39" s="19"/>
      <c r="L39" s="15"/>
      <c r="M39" s="15"/>
    </row>
    <row r="40" spans="2:21" x14ac:dyDescent="0.25">
      <c r="C40" s="19"/>
      <c r="L40" s="15"/>
      <c r="M40" s="15"/>
    </row>
    <row r="41" spans="2:21" x14ac:dyDescent="0.25">
      <c r="C41" s="19"/>
      <c r="L41" s="15"/>
      <c r="M41" s="15"/>
    </row>
    <row r="42" spans="2:21" x14ac:dyDescent="0.25">
      <c r="C42" s="19"/>
      <c r="L42" s="15"/>
      <c r="M42" s="15"/>
    </row>
    <row r="43" spans="2:21" x14ac:dyDescent="0.25">
      <c r="C43" s="19"/>
      <c r="L43" s="15"/>
      <c r="M43" s="15"/>
    </row>
    <row r="44" spans="2:21" x14ac:dyDescent="0.25">
      <c r="C44" s="19"/>
      <c r="L44" s="15"/>
      <c r="M44" s="15"/>
    </row>
    <row r="45" spans="2:21" x14ac:dyDescent="0.25">
      <c r="C45" s="19"/>
      <c r="L45" s="15"/>
      <c r="M45" s="15"/>
    </row>
    <row r="46" spans="2:21" x14ac:dyDescent="0.25">
      <c r="C46" s="19"/>
      <c r="L46" s="15"/>
      <c r="M46" s="15"/>
    </row>
    <row r="47" spans="2:21" x14ac:dyDescent="0.25">
      <c r="C47" s="19"/>
      <c r="L47" s="15"/>
      <c r="M47" s="15"/>
    </row>
    <row r="48" spans="2:21" x14ac:dyDescent="0.25">
      <c r="C48" s="19"/>
      <c r="L48" s="15"/>
      <c r="M48" s="15"/>
    </row>
    <row r="49" spans="3:13" x14ac:dyDescent="0.25">
      <c r="C49" s="19"/>
      <c r="L49" s="15"/>
      <c r="M49" s="15"/>
    </row>
    <row r="50" spans="3:13" x14ac:dyDescent="0.25">
      <c r="C50" s="19"/>
      <c r="L50" s="15"/>
      <c r="M50" s="15"/>
    </row>
    <row r="51" spans="3:13" x14ac:dyDescent="0.25">
      <c r="C51" s="19"/>
      <c r="L51" s="15"/>
      <c r="M51" s="15"/>
    </row>
    <row r="52" spans="3:13" x14ac:dyDescent="0.25">
      <c r="C52" s="19"/>
      <c r="L52" s="15"/>
      <c r="M52" s="15"/>
    </row>
    <row r="53" spans="3:13" x14ac:dyDescent="0.25">
      <c r="C53" s="19"/>
      <c r="L53" s="15"/>
      <c r="M53" s="15"/>
    </row>
    <row r="54" spans="3:13" x14ac:dyDescent="0.25">
      <c r="C54" s="19"/>
      <c r="L54" s="15"/>
      <c r="M54" s="15"/>
    </row>
    <row r="55" spans="3:13" x14ac:dyDescent="0.25">
      <c r="C55" s="19"/>
      <c r="L55" s="15"/>
      <c r="M55" s="15"/>
    </row>
    <row r="56" spans="3:13" x14ac:dyDescent="0.25">
      <c r="C56" s="19"/>
      <c r="L56" s="15"/>
      <c r="M56" s="15"/>
    </row>
    <row r="57" spans="3:13" x14ac:dyDescent="0.25">
      <c r="C57" s="19"/>
      <c r="L57" s="15"/>
      <c r="M57" s="15"/>
    </row>
    <row r="58" spans="3:13" x14ac:dyDescent="0.25">
      <c r="C58" s="19"/>
      <c r="L58" s="15"/>
      <c r="M58" s="15"/>
    </row>
    <row r="59" spans="3:13" x14ac:dyDescent="0.25">
      <c r="C59" s="19"/>
      <c r="L59" s="15"/>
      <c r="M59" s="15"/>
    </row>
    <row r="60" spans="3:13" x14ac:dyDescent="0.25">
      <c r="C60" s="19"/>
      <c r="L60" s="15"/>
      <c r="M60" s="15"/>
    </row>
    <row r="61" spans="3:13" x14ac:dyDescent="0.25">
      <c r="C61" s="19"/>
      <c r="L61" s="15"/>
      <c r="M61" s="15"/>
    </row>
    <row r="62" spans="3:13" x14ac:dyDescent="0.25">
      <c r="C62" s="19"/>
      <c r="L62" s="15"/>
      <c r="M62" s="15"/>
    </row>
    <row r="63" spans="3:13" x14ac:dyDescent="0.25">
      <c r="C63" s="19"/>
      <c r="L63" s="15"/>
      <c r="M63" s="15"/>
    </row>
    <row r="64" spans="3:13" x14ac:dyDescent="0.25">
      <c r="C64" s="19"/>
      <c r="L64" s="15"/>
      <c r="M64" s="15"/>
    </row>
    <row r="65" spans="3:13" x14ac:dyDescent="0.25">
      <c r="C65" s="19"/>
      <c r="L65" s="15"/>
      <c r="M65" s="15"/>
    </row>
    <row r="66" spans="3:13" x14ac:dyDescent="0.25">
      <c r="C66" s="19"/>
      <c r="L66" s="15"/>
      <c r="M66" s="15"/>
    </row>
    <row r="67" spans="3:13" x14ac:dyDescent="0.25">
      <c r="C67" s="19"/>
      <c r="L67" s="15"/>
      <c r="M67" s="15"/>
    </row>
    <row r="68" spans="3:13" x14ac:dyDescent="0.25">
      <c r="C68" s="19"/>
      <c r="L68" s="15"/>
      <c r="M68" s="15"/>
    </row>
    <row r="69" spans="3:13" x14ac:dyDescent="0.25">
      <c r="C69" s="19"/>
      <c r="L69" s="15"/>
      <c r="M69" s="15"/>
    </row>
    <row r="70" spans="3:13" x14ac:dyDescent="0.25">
      <c r="C70" s="19"/>
      <c r="L70" s="15"/>
      <c r="M70" s="15"/>
    </row>
    <row r="71" spans="3:13" x14ac:dyDescent="0.25">
      <c r="C71" s="19"/>
      <c r="L71" s="15"/>
      <c r="M71" s="15"/>
    </row>
    <row r="72" spans="3:13" x14ac:dyDescent="0.25">
      <c r="C72" s="19"/>
      <c r="L72" s="15"/>
      <c r="M72" s="15"/>
    </row>
    <row r="73" spans="3:13" x14ac:dyDescent="0.25">
      <c r="C73" s="19"/>
      <c r="L73" s="15"/>
      <c r="M73" s="15"/>
    </row>
    <row r="74" spans="3:13" x14ac:dyDescent="0.25">
      <c r="C74" s="19"/>
      <c r="L74" s="15"/>
      <c r="M74" s="15"/>
    </row>
    <row r="75" spans="3:13" x14ac:dyDescent="0.25">
      <c r="C75" s="19"/>
      <c r="L75" s="15"/>
      <c r="M75" s="15"/>
    </row>
    <row r="76" spans="3:13" x14ac:dyDescent="0.25">
      <c r="C76" s="19"/>
      <c r="L76" s="15"/>
      <c r="M76" s="15"/>
    </row>
    <row r="77" spans="3:13" x14ac:dyDescent="0.25">
      <c r="C77" s="19"/>
      <c r="L77" s="15"/>
      <c r="M77" s="15"/>
    </row>
    <row r="78" spans="3:13" x14ac:dyDescent="0.25">
      <c r="C78" s="19"/>
      <c r="L78" s="15"/>
      <c r="M78" s="15"/>
    </row>
    <row r="79" spans="3:13" x14ac:dyDescent="0.25">
      <c r="C79" s="19"/>
      <c r="L79" s="15"/>
      <c r="M79" s="15"/>
    </row>
    <row r="80" spans="3:13" x14ac:dyDescent="0.25">
      <c r="C80" s="19"/>
      <c r="L80" s="15"/>
      <c r="M80" s="15"/>
    </row>
    <row r="81" spans="3:13" x14ac:dyDescent="0.25">
      <c r="C81" s="19"/>
      <c r="L81" s="15"/>
      <c r="M81" s="15"/>
    </row>
    <row r="82" spans="3:13" x14ac:dyDescent="0.25">
      <c r="C82" s="19"/>
      <c r="L82" s="15"/>
      <c r="M82" s="15"/>
    </row>
    <row r="83" spans="3:13" x14ac:dyDescent="0.25">
      <c r="C83" s="19"/>
      <c r="L83" s="15"/>
      <c r="M83" s="15"/>
    </row>
    <row r="84" spans="3:13" x14ac:dyDescent="0.25">
      <c r="C84" s="19"/>
      <c r="L84" s="15"/>
      <c r="M84" s="15"/>
    </row>
    <row r="85" spans="3:13" x14ac:dyDescent="0.25">
      <c r="C85" s="19"/>
      <c r="L85" s="15"/>
      <c r="M85" s="15"/>
    </row>
    <row r="86" spans="3:13" x14ac:dyDescent="0.25">
      <c r="C86" s="19"/>
      <c r="L86" s="15"/>
      <c r="M86" s="15"/>
    </row>
    <row r="87" spans="3:13" x14ac:dyDescent="0.25">
      <c r="C87" s="19"/>
      <c r="L87" s="15"/>
      <c r="M87" s="15"/>
    </row>
    <row r="88" spans="3:13" x14ac:dyDescent="0.25">
      <c r="C88" s="19"/>
      <c r="L88" s="15"/>
      <c r="M88" s="15"/>
    </row>
    <row r="89" spans="3:13" x14ac:dyDescent="0.25">
      <c r="C89" s="19"/>
      <c r="L89" s="15"/>
      <c r="M89" s="15"/>
    </row>
    <row r="90" spans="3:13" x14ac:dyDescent="0.25">
      <c r="C90" s="19"/>
      <c r="L90" s="15"/>
      <c r="M90" s="15"/>
    </row>
    <row r="91" spans="3:13" x14ac:dyDescent="0.25">
      <c r="C91" s="19"/>
      <c r="L91" s="15"/>
      <c r="M91" s="15"/>
    </row>
    <row r="92" spans="3:13" x14ac:dyDescent="0.25">
      <c r="C92" s="19"/>
      <c r="L92" s="15"/>
      <c r="M92" s="15"/>
    </row>
    <row r="93" spans="3:13" x14ac:dyDescent="0.25">
      <c r="C93" s="19"/>
      <c r="L93" s="15"/>
      <c r="M93" s="15"/>
    </row>
    <row r="94" spans="3:13" x14ac:dyDescent="0.25">
      <c r="C94" s="19"/>
      <c r="L94" s="15"/>
      <c r="M94" s="15"/>
    </row>
    <row r="95" spans="3:13" x14ac:dyDescent="0.25">
      <c r="C95" s="19"/>
      <c r="L95" s="15"/>
      <c r="M95" s="15"/>
    </row>
    <row r="96" spans="3:13" x14ac:dyDescent="0.25">
      <c r="C96" s="19"/>
      <c r="L96" s="15"/>
      <c r="M96" s="15"/>
    </row>
    <row r="97" spans="3:13" x14ac:dyDescent="0.25">
      <c r="C97" s="19"/>
      <c r="L97" s="15"/>
      <c r="M97" s="15"/>
    </row>
    <row r="98" spans="3:13" x14ac:dyDescent="0.25">
      <c r="C98" s="19"/>
      <c r="L98" s="15"/>
      <c r="M98" s="15"/>
    </row>
    <row r="99" spans="3:13" x14ac:dyDescent="0.25">
      <c r="C99" s="19"/>
      <c r="L99" s="15"/>
      <c r="M99" s="15"/>
    </row>
    <row r="100" spans="3:13" x14ac:dyDescent="0.25">
      <c r="C100" s="19"/>
      <c r="L100" s="15"/>
      <c r="M100" s="15"/>
    </row>
    <row r="101" spans="3:13" x14ac:dyDescent="0.25">
      <c r="C101" s="19"/>
      <c r="L101" s="15"/>
      <c r="M101" s="15"/>
    </row>
    <row r="102" spans="3:13" x14ac:dyDescent="0.25">
      <c r="C102" s="19"/>
      <c r="L102" s="15"/>
      <c r="M102" s="15"/>
    </row>
    <row r="103" spans="3:13" x14ac:dyDescent="0.25">
      <c r="C103" s="19"/>
      <c r="L103" s="15"/>
      <c r="M103" s="15"/>
    </row>
    <row r="104" spans="3:13" x14ac:dyDescent="0.25">
      <c r="C104" s="19"/>
      <c r="L104" s="15"/>
      <c r="M104" s="15"/>
    </row>
    <row r="105" spans="3:13" x14ac:dyDescent="0.25">
      <c r="C105" s="19"/>
      <c r="L105" s="15"/>
      <c r="M105" s="15"/>
    </row>
    <row r="106" spans="3:13" x14ac:dyDescent="0.25">
      <c r="C106" s="19"/>
      <c r="L106" s="15"/>
      <c r="M106" s="15"/>
    </row>
    <row r="107" spans="3:13" x14ac:dyDescent="0.25">
      <c r="C107" s="19"/>
      <c r="L107" s="15"/>
      <c r="M107" s="15"/>
    </row>
    <row r="108" spans="3:13" x14ac:dyDescent="0.25">
      <c r="C108" s="19"/>
      <c r="L108" s="15"/>
      <c r="M108" s="15"/>
    </row>
    <row r="109" spans="3:13" x14ac:dyDescent="0.25">
      <c r="C109" s="19"/>
      <c r="L109" s="15"/>
      <c r="M109" s="15"/>
    </row>
    <row r="110" spans="3:13" x14ac:dyDescent="0.25">
      <c r="C110" s="19"/>
      <c r="L110" s="15"/>
      <c r="M110" s="15"/>
    </row>
    <row r="111" spans="3:13" x14ac:dyDescent="0.25">
      <c r="C111" s="19"/>
      <c r="L111" s="15"/>
      <c r="M111" s="15"/>
    </row>
    <row r="112" spans="3:13" x14ac:dyDescent="0.25">
      <c r="C112" s="19"/>
      <c r="L112" s="15"/>
      <c r="M112" s="15"/>
    </row>
    <row r="113" spans="3:13" x14ac:dyDescent="0.25">
      <c r="C113" s="19"/>
      <c r="L113" s="15"/>
      <c r="M113" s="15"/>
    </row>
    <row r="114" spans="3:13" x14ac:dyDescent="0.25">
      <c r="C114" s="19"/>
      <c r="L114" s="15"/>
      <c r="M114" s="15"/>
    </row>
    <row r="115" spans="3:13" x14ac:dyDescent="0.25">
      <c r="C115" s="19"/>
      <c r="L115" s="15"/>
      <c r="M115" s="15"/>
    </row>
    <row r="116" spans="3:13" x14ac:dyDescent="0.25">
      <c r="C116" s="19"/>
      <c r="L116" s="15"/>
      <c r="M116" s="15"/>
    </row>
    <row r="117" spans="3:13" x14ac:dyDescent="0.25">
      <c r="C117" s="19"/>
      <c r="L117" s="15"/>
      <c r="M117" s="15"/>
    </row>
    <row r="118" spans="3:13" x14ac:dyDescent="0.25">
      <c r="C118" s="19"/>
      <c r="L118" s="15"/>
      <c r="M118" s="15"/>
    </row>
    <row r="119" spans="3:13" x14ac:dyDescent="0.25">
      <c r="C119" s="19"/>
      <c r="L119" s="15"/>
      <c r="M119" s="15"/>
    </row>
    <row r="120" spans="3:13" x14ac:dyDescent="0.25">
      <c r="C120" s="19"/>
      <c r="L120" s="15"/>
      <c r="M120" s="15"/>
    </row>
    <row r="121" spans="3:13" x14ac:dyDescent="0.25">
      <c r="C121" s="19"/>
      <c r="L121" s="15"/>
      <c r="M121" s="15"/>
    </row>
    <row r="122" spans="3:13" x14ac:dyDescent="0.25">
      <c r="C122" s="19"/>
      <c r="L122" s="15"/>
      <c r="M122" s="15"/>
    </row>
    <row r="123" spans="3:13" x14ac:dyDescent="0.25">
      <c r="C123" s="19"/>
      <c r="L123" s="15"/>
      <c r="M123" s="15"/>
    </row>
    <row r="124" spans="3:13" x14ac:dyDescent="0.25">
      <c r="C124" s="19"/>
      <c r="L124" s="15"/>
      <c r="M124" s="15"/>
    </row>
    <row r="125" spans="3:13" x14ac:dyDescent="0.25">
      <c r="C125" s="19"/>
      <c r="L125" s="15"/>
      <c r="M125" s="15"/>
    </row>
    <row r="126" spans="3:13" x14ac:dyDescent="0.25">
      <c r="C126" s="19"/>
      <c r="L126" s="15"/>
      <c r="M126" s="15"/>
    </row>
    <row r="127" spans="3:13" x14ac:dyDescent="0.25">
      <c r="C127" s="19"/>
      <c r="L127" s="15"/>
      <c r="M127" s="15"/>
    </row>
    <row r="128" spans="3:13" x14ac:dyDescent="0.25">
      <c r="C128" s="19"/>
      <c r="L128" s="15"/>
      <c r="M128" s="15"/>
    </row>
    <row r="129" spans="3:13" x14ac:dyDescent="0.25">
      <c r="C129" s="19"/>
      <c r="L129" s="15"/>
      <c r="M129" s="15"/>
    </row>
    <row r="130" spans="3:13" x14ac:dyDescent="0.25">
      <c r="C130" s="19"/>
      <c r="L130" s="15"/>
      <c r="M130" s="15"/>
    </row>
    <row r="131" spans="3:13" x14ac:dyDescent="0.25">
      <c r="C131" s="19"/>
      <c r="L131" s="15"/>
      <c r="M131" s="15"/>
    </row>
    <row r="132" spans="3:13" x14ac:dyDescent="0.25">
      <c r="C132" s="19"/>
      <c r="L132" s="15"/>
      <c r="M132" s="15"/>
    </row>
  </sheetData>
  <mergeCells count="8">
    <mergeCell ref="W4:Z4"/>
    <mergeCell ref="G25:H25"/>
    <mergeCell ref="C1:V1"/>
    <mergeCell ref="C4:F4"/>
    <mergeCell ref="G4:J4"/>
    <mergeCell ref="K4:N4"/>
    <mergeCell ref="O4:R4"/>
    <mergeCell ref="S4:V4"/>
  </mergeCells>
  <conditionalFormatting sqref="C6">
    <cfRule type="containsText" dxfId="81" priority="18" operator="containsText" text="nouvelle prod">
      <formula>NOT(ISERROR(SEARCH("nouvelle prod",C6)))</formula>
    </cfRule>
  </conditionalFormatting>
  <conditionalFormatting sqref="D6">
    <cfRule type="containsText" dxfId="80" priority="17" operator="containsText" text="nouvelle prod">
      <formula>NOT(ISERROR(SEARCH("nouvelle prod",D6)))</formula>
    </cfRule>
  </conditionalFormatting>
  <conditionalFormatting sqref="E6:F6">
    <cfRule type="containsText" dxfId="79" priority="16" operator="containsText" text="nouvelle prod">
      <formula>NOT(ISERROR(SEARCH("nouvelle prod",E6)))</formula>
    </cfRule>
  </conditionalFormatting>
  <conditionalFormatting sqref="G6">
    <cfRule type="containsText" dxfId="78" priority="15" operator="containsText" text="nouvelle prod">
      <formula>NOT(ISERROR(SEARCH("nouvelle prod",G6)))</formula>
    </cfRule>
  </conditionalFormatting>
  <conditionalFormatting sqref="H6">
    <cfRule type="containsText" dxfId="77" priority="14" operator="containsText" text="nouvelle prod">
      <formula>NOT(ISERROR(SEARCH("nouvelle prod",H6)))</formula>
    </cfRule>
  </conditionalFormatting>
  <conditionalFormatting sqref="I6:J6">
    <cfRule type="containsText" dxfId="76" priority="13" operator="containsText" text="nouvelle prod">
      <formula>NOT(ISERROR(SEARCH("nouvelle prod",I6)))</formula>
    </cfRule>
  </conditionalFormatting>
  <conditionalFormatting sqref="K6">
    <cfRule type="containsText" dxfId="75" priority="12" operator="containsText" text="nouvelle prod">
      <formula>NOT(ISERROR(SEARCH("nouvelle prod",K6)))</formula>
    </cfRule>
  </conditionalFormatting>
  <conditionalFormatting sqref="L6">
    <cfRule type="containsText" dxfId="74" priority="11" operator="containsText" text="nouvelle prod">
      <formula>NOT(ISERROR(SEARCH("nouvelle prod",L6)))</formula>
    </cfRule>
  </conditionalFormatting>
  <conditionalFormatting sqref="M6:N6">
    <cfRule type="containsText" dxfId="73" priority="10" operator="containsText" text="nouvelle prod">
      <formula>NOT(ISERROR(SEARCH("nouvelle prod",M6)))</formula>
    </cfRule>
  </conditionalFormatting>
  <conditionalFormatting sqref="O6">
    <cfRule type="containsText" dxfId="72" priority="9" operator="containsText" text="nouvelle prod">
      <formula>NOT(ISERROR(SEARCH("nouvelle prod",O6)))</formula>
    </cfRule>
  </conditionalFormatting>
  <conditionalFormatting sqref="P6">
    <cfRule type="containsText" dxfId="71" priority="8" operator="containsText" text="nouvelle prod">
      <formula>NOT(ISERROR(SEARCH("nouvelle prod",P6)))</formula>
    </cfRule>
  </conditionalFormatting>
  <conditionalFormatting sqref="Q6:R6">
    <cfRule type="containsText" dxfId="70" priority="7" operator="containsText" text="nouvelle prod">
      <formula>NOT(ISERROR(SEARCH("nouvelle prod",Q6)))</formula>
    </cfRule>
  </conditionalFormatting>
  <conditionalFormatting sqref="S6">
    <cfRule type="containsText" dxfId="69" priority="6" operator="containsText" text="nouvelle prod">
      <formula>NOT(ISERROR(SEARCH("nouvelle prod",S6)))</formula>
    </cfRule>
  </conditionalFormatting>
  <conditionalFormatting sqref="T6">
    <cfRule type="containsText" dxfId="68" priority="5" operator="containsText" text="nouvelle prod">
      <formula>NOT(ISERROR(SEARCH("nouvelle prod",T6)))</formula>
    </cfRule>
  </conditionalFormatting>
  <conditionalFormatting sqref="U6:V6">
    <cfRule type="containsText" dxfId="67" priority="4" operator="containsText" text="nouvelle prod">
      <formula>NOT(ISERROR(SEARCH("nouvelle prod",U6)))</formula>
    </cfRule>
  </conditionalFormatting>
  <conditionalFormatting sqref="W6">
    <cfRule type="containsText" dxfId="66" priority="3" operator="containsText" text="nouvelle prod">
      <formula>NOT(ISERROR(SEARCH("nouvelle prod",W6)))</formula>
    </cfRule>
  </conditionalFormatting>
  <conditionalFormatting sqref="X6">
    <cfRule type="containsText" dxfId="65" priority="2" operator="containsText" text="nouvelle prod">
      <formula>NOT(ISERROR(SEARCH("nouvelle prod",X6)))</formula>
    </cfRule>
  </conditionalFormatting>
  <conditionalFormatting sqref="Y6:Z6">
    <cfRule type="containsText" dxfId="64" priority="1" operator="containsText" text="nouvelle prod">
      <formula>NOT(ISERROR(SEARCH("nouvelle prod",Y6)))</formula>
    </cfRule>
  </conditionalFormatting>
  <dataValidations count="1">
    <dataValidation type="list" allowBlank="1" showInputMessage="1" showErrorMessage="1" sqref="C6:Z6">
      <formula1>$B$6</formula1>
    </dataValidation>
  </dataValidations>
  <printOptions horizontalCentered="1" verticalCentered="1"/>
  <pageMargins left="0.15748031496062992" right="0.15748031496062992" top="0.19685039370078741" bottom="0.35433070866141736" header="0.15748031496062992" footer="0.23622047244094491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Z132"/>
  <sheetViews>
    <sheetView zoomScale="51" zoomScaleNormal="51" workbookViewId="0">
      <selection activeCell="C5" sqref="C5:C18"/>
    </sheetView>
  </sheetViews>
  <sheetFormatPr baseColWidth="10" defaultColWidth="11.42578125" defaultRowHeight="15.75" x14ac:dyDescent="0.25"/>
  <cols>
    <col min="1" max="1" width="11.42578125" style="13"/>
    <col min="2" max="2" width="27.85546875" style="20" customWidth="1"/>
    <col min="3" max="3" width="36.42578125" style="32" customWidth="1"/>
    <col min="4" max="4" width="13.85546875" style="19" customWidth="1"/>
    <col min="5" max="5" width="10.5703125" style="19" customWidth="1"/>
    <col min="6" max="6" width="13.140625" style="19" customWidth="1"/>
    <col min="7" max="7" width="13.7109375" style="19" customWidth="1"/>
    <col min="8" max="8" width="13.5703125" style="19" customWidth="1"/>
    <col min="9" max="9" width="10.42578125" style="15" customWidth="1"/>
    <col min="10" max="10" width="17.140625" style="15" customWidth="1"/>
    <col min="11" max="11" width="11.42578125" style="15" customWidth="1"/>
    <col min="12" max="12" width="8.28515625" style="33" customWidth="1"/>
    <col min="13" max="13" width="15.85546875" style="33" customWidth="1"/>
    <col min="14" max="14" width="12" style="15" customWidth="1"/>
    <col min="15" max="15" width="15.7109375" style="15" customWidth="1"/>
    <col min="16" max="16" width="18" style="15" customWidth="1"/>
    <col min="17" max="17" width="16" style="20" customWidth="1"/>
    <col min="18" max="18" width="12.42578125" style="20" customWidth="1"/>
    <col min="19" max="19" width="13.7109375" style="20" customWidth="1"/>
    <col min="20" max="21" width="16.42578125" style="20" customWidth="1"/>
    <col min="22" max="22" width="13.140625" style="13" customWidth="1"/>
    <col min="23" max="16384" width="11.42578125" style="13"/>
  </cols>
  <sheetData>
    <row r="1" spans="2:26" s="24" customFormat="1" ht="95.25" customHeight="1" thickBot="1" x14ac:dyDescent="0.25">
      <c r="B1" s="127" t="s">
        <v>28</v>
      </c>
      <c r="C1" s="242" t="s">
        <v>14</v>
      </c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3"/>
      <c r="P1" s="243"/>
      <c r="Q1" s="243"/>
      <c r="R1" s="243"/>
      <c r="S1" s="243"/>
      <c r="T1" s="243"/>
      <c r="U1" s="243"/>
      <c r="V1" s="244"/>
    </row>
    <row r="2" spans="2:26" s="24" customFormat="1" ht="21.75" customHeight="1" x14ac:dyDescent="0.2">
      <c r="B2" s="21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</row>
    <row r="3" spans="2:26" s="20" customFormat="1" ht="82.5" customHeight="1" thickBot="1" x14ac:dyDescent="0.4">
      <c r="B3" s="23"/>
      <c r="C3" s="16">
        <v>1</v>
      </c>
      <c r="D3" s="16">
        <v>2</v>
      </c>
      <c r="E3" s="16">
        <v>3</v>
      </c>
      <c r="F3" s="16">
        <v>4</v>
      </c>
      <c r="G3" s="16">
        <v>1</v>
      </c>
      <c r="H3" s="16">
        <v>2</v>
      </c>
      <c r="I3" s="16">
        <v>3</v>
      </c>
      <c r="J3" s="16">
        <v>4</v>
      </c>
      <c r="K3" s="16">
        <v>1</v>
      </c>
      <c r="L3" s="16">
        <v>2</v>
      </c>
      <c r="M3" s="16">
        <v>3</v>
      </c>
      <c r="N3" s="16">
        <v>4</v>
      </c>
      <c r="O3" s="16">
        <v>1</v>
      </c>
      <c r="P3" s="16">
        <v>2</v>
      </c>
      <c r="Q3" s="16">
        <v>3</v>
      </c>
      <c r="R3" s="16">
        <v>4</v>
      </c>
      <c r="S3" s="16">
        <v>1</v>
      </c>
      <c r="T3" s="16">
        <v>2</v>
      </c>
      <c r="U3" s="16">
        <v>3</v>
      </c>
      <c r="V3" s="16">
        <v>4</v>
      </c>
      <c r="W3" s="16">
        <v>1</v>
      </c>
      <c r="X3" s="16">
        <v>2</v>
      </c>
      <c r="Y3" s="16">
        <v>3</v>
      </c>
      <c r="Z3" s="16">
        <v>4</v>
      </c>
    </row>
    <row r="4" spans="2:26" s="23" customFormat="1" ht="82.5" customHeight="1" thickBot="1" x14ac:dyDescent="0.4">
      <c r="B4" s="10"/>
      <c r="C4" s="238">
        <v>43374</v>
      </c>
      <c r="D4" s="239"/>
      <c r="E4" s="239"/>
      <c r="F4" s="239"/>
      <c r="G4" s="238">
        <f>C4+1</f>
        <v>43375</v>
      </c>
      <c r="H4" s="239"/>
      <c r="I4" s="239"/>
      <c r="J4" s="239"/>
      <c r="K4" s="238">
        <f>G4+1</f>
        <v>43376</v>
      </c>
      <c r="L4" s="239"/>
      <c r="M4" s="239"/>
      <c r="N4" s="240"/>
      <c r="O4" s="238">
        <f>K4+1</f>
        <v>43377</v>
      </c>
      <c r="P4" s="239"/>
      <c r="Q4" s="239"/>
      <c r="R4" s="240"/>
      <c r="S4" s="238">
        <f>O4+1</f>
        <v>43378</v>
      </c>
      <c r="T4" s="239"/>
      <c r="U4" s="239"/>
      <c r="V4" s="240"/>
      <c r="W4" s="238">
        <f>S4+3</f>
        <v>43381</v>
      </c>
      <c r="X4" s="239"/>
      <c r="Y4" s="239"/>
      <c r="Z4" s="240"/>
    </row>
    <row r="5" spans="2:26" s="23" customFormat="1" ht="82.5" customHeight="1" thickBot="1" x14ac:dyDescent="0.4">
      <c r="B5" s="105" t="s">
        <v>20</v>
      </c>
      <c r="C5" s="58"/>
      <c r="D5" s="59"/>
      <c r="E5" s="59"/>
      <c r="F5" s="59"/>
      <c r="G5" s="58"/>
      <c r="H5" s="59"/>
      <c r="I5" s="59"/>
      <c r="J5" s="59"/>
      <c r="K5" s="58"/>
      <c r="L5" s="59"/>
      <c r="M5" s="59"/>
      <c r="N5" s="83"/>
      <c r="O5" s="58"/>
      <c r="P5" s="59"/>
      <c r="Q5" s="59"/>
      <c r="R5" s="83"/>
      <c r="S5" s="58"/>
      <c r="T5" s="59"/>
      <c r="U5" s="59"/>
      <c r="V5" s="83"/>
      <c r="W5" s="58"/>
      <c r="X5" s="59"/>
      <c r="Y5" s="59"/>
      <c r="Z5" s="83"/>
    </row>
    <row r="6" spans="2:26" s="23" customFormat="1" ht="24" thickBot="1" x14ac:dyDescent="0.4">
      <c r="B6" s="105" t="s">
        <v>21</v>
      </c>
      <c r="C6" s="102"/>
      <c r="D6" s="60"/>
      <c r="E6" s="60"/>
      <c r="F6" s="60"/>
      <c r="G6" s="69"/>
      <c r="H6" s="60"/>
      <c r="I6" s="60"/>
      <c r="J6" s="60"/>
      <c r="K6" s="69"/>
      <c r="L6" s="60"/>
      <c r="M6" s="60"/>
      <c r="N6" s="70"/>
      <c r="O6" s="69"/>
      <c r="P6" s="60"/>
      <c r="Q6" s="60"/>
      <c r="R6" s="70"/>
      <c r="S6" s="69"/>
      <c r="T6" s="60"/>
      <c r="U6" s="60"/>
      <c r="V6" s="70"/>
      <c r="W6" s="69"/>
      <c r="X6" s="60"/>
      <c r="Y6" s="60"/>
      <c r="Z6" s="70"/>
    </row>
    <row r="7" spans="2:26" s="22" customFormat="1" ht="46.5" x14ac:dyDescent="0.2">
      <c r="B7" s="115" t="s">
        <v>87</v>
      </c>
      <c r="C7" s="74"/>
      <c r="D7" s="68"/>
      <c r="E7" s="68"/>
      <c r="F7" s="77"/>
      <c r="G7" s="74"/>
      <c r="H7" s="68"/>
      <c r="I7" s="68"/>
      <c r="J7" s="77"/>
      <c r="K7" s="74"/>
      <c r="L7" s="68"/>
      <c r="M7" s="68"/>
      <c r="N7" s="77"/>
      <c r="O7" s="74"/>
      <c r="P7" s="68"/>
      <c r="Q7" s="68"/>
      <c r="R7" s="77"/>
      <c r="S7" s="74"/>
      <c r="T7" s="68"/>
      <c r="U7" s="68"/>
      <c r="V7" s="77"/>
      <c r="W7" s="84"/>
      <c r="X7" s="85"/>
      <c r="Y7" s="85"/>
      <c r="Z7" s="86"/>
    </row>
    <row r="8" spans="2:26" s="22" customFormat="1" ht="48" customHeight="1" x14ac:dyDescent="0.2">
      <c r="B8" s="118" t="s">
        <v>16</v>
      </c>
      <c r="C8" s="71"/>
      <c r="D8" s="63"/>
      <c r="E8" s="63"/>
      <c r="F8" s="78"/>
      <c r="G8" s="71"/>
      <c r="H8" s="63"/>
      <c r="I8" s="63"/>
      <c r="J8" s="78"/>
      <c r="K8" s="71"/>
      <c r="L8" s="63"/>
      <c r="M8" s="63"/>
      <c r="N8" s="78"/>
      <c r="O8" s="71"/>
      <c r="P8" s="63"/>
      <c r="Q8" s="63"/>
      <c r="R8" s="78"/>
      <c r="S8" s="71"/>
      <c r="T8" s="63"/>
      <c r="U8" s="63"/>
      <c r="V8" s="78"/>
      <c r="W8" s="87"/>
      <c r="X8" s="88"/>
      <c r="Y8" s="88"/>
      <c r="Z8" s="89"/>
    </row>
    <row r="9" spans="2:26" s="22" customFormat="1" ht="48" customHeight="1" x14ac:dyDescent="0.2">
      <c r="B9" s="117" t="s">
        <v>17</v>
      </c>
      <c r="C9" s="71"/>
      <c r="D9" s="63"/>
      <c r="E9" s="63"/>
      <c r="F9" s="78"/>
      <c r="G9" s="71"/>
      <c r="H9" s="63"/>
      <c r="I9" s="63"/>
      <c r="J9" s="78"/>
      <c r="K9" s="71"/>
      <c r="L9" s="63"/>
      <c r="M9" s="63"/>
      <c r="N9" s="78"/>
      <c r="O9" s="71"/>
      <c r="P9" s="63"/>
      <c r="Q9" s="63"/>
      <c r="R9" s="78"/>
      <c r="S9" s="71"/>
      <c r="T9" s="63"/>
      <c r="U9" s="63"/>
      <c r="V9" s="78"/>
      <c r="W9" s="87"/>
      <c r="X9" s="88"/>
      <c r="Y9" s="88"/>
      <c r="Z9" s="89"/>
    </row>
    <row r="10" spans="2:26" s="48" customFormat="1" ht="75" customHeight="1" x14ac:dyDescent="0.5">
      <c r="B10" s="105" t="s">
        <v>17</v>
      </c>
      <c r="C10" s="72"/>
      <c r="D10" s="64"/>
      <c r="E10" s="64"/>
      <c r="F10" s="79"/>
      <c r="G10" s="72"/>
      <c r="H10" s="64"/>
      <c r="I10" s="64"/>
      <c r="J10" s="79"/>
      <c r="K10" s="72"/>
      <c r="L10" s="64"/>
      <c r="M10" s="64"/>
      <c r="N10" s="79"/>
      <c r="O10" s="72"/>
      <c r="P10" s="64"/>
      <c r="Q10" s="64"/>
      <c r="R10" s="79"/>
      <c r="S10" s="72"/>
      <c r="T10" s="64"/>
      <c r="U10" s="64"/>
      <c r="V10" s="79"/>
      <c r="W10" s="90"/>
      <c r="X10" s="91"/>
      <c r="Y10" s="91"/>
      <c r="Z10" s="92"/>
    </row>
    <row r="11" spans="2:26" s="48" customFormat="1" ht="58.5" customHeight="1" x14ac:dyDescent="0.5">
      <c r="B11" s="120" t="s">
        <v>23</v>
      </c>
      <c r="C11" s="73"/>
      <c r="D11" s="65"/>
      <c r="E11" s="65"/>
      <c r="F11" s="80"/>
      <c r="G11" s="73"/>
      <c r="H11" s="65"/>
      <c r="I11" s="65"/>
      <c r="J11" s="80"/>
      <c r="K11" s="73"/>
      <c r="L11" s="65"/>
      <c r="M11" s="65"/>
      <c r="N11" s="80"/>
      <c r="O11" s="73"/>
      <c r="P11" s="65"/>
      <c r="Q11" s="65"/>
      <c r="R11" s="80"/>
      <c r="S11" s="73"/>
      <c r="T11" s="65"/>
      <c r="U11" s="65"/>
      <c r="V11" s="80"/>
      <c r="W11" s="93"/>
      <c r="X11" s="94"/>
      <c r="Y11" s="94"/>
      <c r="Z11" s="95"/>
    </row>
    <row r="12" spans="2:26" s="11" customFormat="1" ht="60" customHeight="1" x14ac:dyDescent="0.35">
      <c r="B12" s="105" t="s">
        <v>18</v>
      </c>
      <c r="C12" s="75"/>
      <c r="D12" s="66"/>
      <c r="E12" s="66"/>
      <c r="F12" s="81"/>
      <c r="G12" s="75"/>
      <c r="H12" s="66"/>
      <c r="I12" s="66"/>
      <c r="J12" s="81"/>
      <c r="K12" s="75"/>
      <c r="L12" s="66"/>
      <c r="M12" s="66"/>
      <c r="N12" s="81"/>
      <c r="O12" s="75"/>
      <c r="P12" s="66"/>
      <c r="Q12" s="66"/>
      <c r="R12" s="81"/>
      <c r="S12" s="75"/>
      <c r="T12" s="66"/>
      <c r="U12" s="66"/>
      <c r="V12" s="81"/>
      <c r="W12" s="96"/>
      <c r="X12" s="97"/>
      <c r="Y12" s="97"/>
      <c r="Z12" s="98"/>
    </row>
    <row r="13" spans="2:26" s="26" customFormat="1" ht="60" customHeight="1" x14ac:dyDescent="0.35">
      <c r="B13" s="105" t="s">
        <v>19</v>
      </c>
      <c r="C13" s="76"/>
      <c r="D13" s="67"/>
      <c r="E13" s="67"/>
      <c r="F13" s="82"/>
      <c r="G13" s="76"/>
      <c r="H13" s="67"/>
      <c r="I13" s="67"/>
      <c r="J13" s="82"/>
      <c r="K13" s="76"/>
      <c r="L13" s="67"/>
      <c r="M13" s="67"/>
      <c r="N13" s="82"/>
      <c r="O13" s="76"/>
      <c r="P13" s="67"/>
      <c r="Q13" s="67"/>
      <c r="R13" s="82"/>
      <c r="S13" s="76"/>
      <c r="T13" s="67"/>
      <c r="U13" s="67"/>
      <c r="V13" s="82"/>
      <c r="W13" s="99"/>
      <c r="X13" s="100"/>
      <c r="Y13" s="100"/>
      <c r="Z13" s="101"/>
    </row>
    <row r="14" spans="2:26" s="26" customFormat="1" ht="24" thickBot="1" x14ac:dyDescent="0.4">
      <c r="B14" s="119" t="s">
        <v>67</v>
      </c>
      <c r="C14" s="55"/>
      <c r="D14" s="56"/>
      <c r="E14" s="56"/>
      <c r="F14" s="53"/>
      <c r="G14" s="55"/>
      <c r="H14" s="56"/>
      <c r="I14" s="56"/>
      <c r="J14" s="53"/>
      <c r="K14" s="55"/>
      <c r="L14" s="56"/>
      <c r="M14" s="56"/>
      <c r="N14" s="53"/>
      <c r="O14" s="55"/>
      <c r="P14" s="56"/>
      <c r="Q14" s="56"/>
      <c r="R14" s="53"/>
      <c r="S14" s="55"/>
      <c r="T14" s="56"/>
      <c r="U14" s="56"/>
      <c r="V14" s="53"/>
      <c r="W14" s="55"/>
      <c r="X14" s="56"/>
      <c r="Y14" s="56"/>
      <c r="Z14" s="53"/>
    </row>
    <row r="15" spans="2:26" s="26" customFormat="1" ht="24" thickBot="1" x14ac:dyDescent="0.4">
      <c r="B15" s="105" t="s">
        <v>66</v>
      </c>
      <c r="C15" s="55"/>
      <c r="D15" s="56"/>
      <c r="E15" s="56"/>
      <c r="F15" s="53"/>
      <c r="G15" s="55"/>
      <c r="H15" s="56"/>
      <c r="I15" s="56"/>
      <c r="J15" s="53"/>
      <c r="K15" s="55"/>
      <c r="L15" s="56"/>
      <c r="M15" s="56"/>
      <c r="N15" s="53"/>
      <c r="O15" s="55"/>
      <c r="P15" s="56"/>
      <c r="Q15" s="56"/>
      <c r="R15" s="53"/>
      <c r="S15" s="55"/>
      <c r="T15" s="56"/>
      <c r="U15" s="56"/>
      <c r="V15" s="53"/>
      <c r="W15" s="55"/>
      <c r="X15" s="56"/>
      <c r="Y15" s="56"/>
      <c r="Z15" s="53"/>
    </row>
    <row r="16" spans="2:26" s="26" customFormat="1" ht="47.25" thickBot="1" x14ac:dyDescent="0.4">
      <c r="B16" s="105" t="s">
        <v>68</v>
      </c>
      <c r="C16" s="55"/>
      <c r="D16" s="56"/>
      <c r="E16" s="56"/>
      <c r="F16" s="53"/>
      <c r="G16" s="55"/>
      <c r="H16" s="56"/>
      <c r="I16" s="56"/>
      <c r="J16" s="53"/>
      <c r="K16" s="55"/>
      <c r="L16" s="56"/>
      <c r="M16" s="56"/>
      <c r="N16" s="53"/>
      <c r="O16" s="55"/>
      <c r="P16" s="56"/>
      <c r="Q16" s="56"/>
      <c r="R16" s="53"/>
      <c r="S16" s="55"/>
      <c r="T16" s="56"/>
      <c r="U16" s="56"/>
      <c r="V16" s="53"/>
      <c r="W16" s="55"/>
      <c r="X16" s="56"/>
      <c r="Y16" s="56"/>
      <c r="Z16" s="53"/>
    </row>
    <row r="17" spans="2:26" s="51" customFormat="1" ht="45" customHeight="1" x14ac:dyDescent="0.4">
      <c r="B17" s="126" t="s">
        <v>2</v>
      </c>
      <c r="C17" s="49"/>
      <c r="D17" s="49"/>
      <c r="E17" s="49"/>
      <c r="F17" s="49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</row>
    <row r="18" spans="2:26" s="14" customFormat="1" ht="45" customHeight="1" x14ac:dyDescent="0.35">
      <c r="B18" s="5" t="s">
        <v>1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</row>
    <row r="19" spans="2:26" s="12" customFormat="1" ht="45" customHeight="1" x14ac:dyDescent="0.35">
      <c r="B19" s="35" t="s">
        <v>3</v>
      </c>
      <c r="C19" s="42"/>
      <c r="D19" s="46"/>
      <c r="E19" s="46"/>
      <c r="F19" s="46"/>
      <c r="G19" s="42"/>
      <c r="H19" s="46"/>
      <c r="I19" s="42"/>
      <c r="J19" s="46"/>
      <c r="K19" s="44"/>
      <c r="L19" s="42"/>
      <c r="M19" s="46"/>
      <c r="N19" s="37"/>
      <c r="O19" s="54"/>
      <c r="P19" s="38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2:26" s="12" customFormat="1" ht="45" customHeight="1" x14ac:dyDescent="0.35">
      <c r="B20" s="35" t="s">
        <v>4</v>
      </c>
      <c r="C20" s="42"/>
      <c r="D20" s="46"/>
      <c r="E20" s="46"/>
      <c r="F20" s="46"/>
      <c r="G20" s="42"/>
      <c r="H20" s="46"/>
      <c r="I20" s="42"/>
      <c r="J20" s="46"/>
      <c r="K20" s="44"/>
      <c r="L20" s="42"/>
      <c r="M20" s="46"/>
      <c r="N20" s="37"/>
      <c r="O20" s="54"/>
      <c r="P20" s="38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2:26" s="12" customFormat="1" ht="45" customHeight="1" x14ac:dyDescent="0.35">
      <c r="B21" s="39" t="s">
        <v>5</v>
      </c>
      <c r="C21" s="43"/>
      <c r="D21" s="47"/>
      <c r="E21" s="47"/>
      <c r="F21" s="47"/>
      <c r="G21" s="43"/>
      <c r="H21" s="47"/>
      <c r="I21" s="43"/>
      <c r="J21" s="47"/>
      <c r="K21" s="45"/>
      <c r="L21" s="43"/>
      <c r="M21" s="47"/>
      <c r="N21" s="37"/>
      <c r="O21" s="54"/>
      <c r="P21" s="38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2:26" s="12" customFormat="1" ht="45" customHeight="1" x14ac:dyDescent="0.35">
      <c r="B22" s="35" t="s">
        <v>6</v>
      </c>
      <c r="C22" s="42"/>
      <c r="D22" s="46"/>
      <c r="E22" s="46"/>
      <c r="F22" s="46"/>
      <c r="G22" s="42"/>
      <c r="H22" s="46"/>
      <c r="I22" s="42"/>
      <c r="J22" s="46"/>
      <c r="K22" s="44"/>
      <c r="L22" s="42"/>
      <c r="M22" s="46"/>
      <c r="N22" s="37"/>
      <c r="O22" s="54"/>
      <c r="P22" s="38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2:26" s="12" customFormat="1" ht="45" customHeight="1" x14ac:dyDescent="0.35">
      <c r="B23" s="35" t="s">
        <v>7</v>
      </c>
      <c r="C23" s="42"/>
      <c r="D23" s="46"/>
      <c r="E23" s="46"/>
      <c r="F23" s="46"/>
      <c r="G23" s="42"/>
      <c r="H23" s="46"/>
      <c r="I23" s="42"/>
      <c r="J23" s="46"/>
      <c r="K23" s="44"/>
      <c r="L23" s="42"/>
      <c r="M23" s="46"/>
      <c r="N23" s="37"/>
      <c r="O23" s="54"/>
      <c r="P23" s="38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2:26" s="12" customFormat="1" ht="45" customHeight="1" thickBot="1" x14ac:dyDescent="0.4"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1"/>
      <c r="O24" s="41"/>
      <c r="P24" s="2"/>
      <c r="Q24" s="2"/>
      <c r="R24" s="2"/>
      <c r="S24" s="2"/>
      <c r="T24" s="2"/>
      <c r="U24" s="2"/>
      <c r="V24" s="2"/>
      <c r="W24" s="41"/>
      <c r="X24" s="2"/>
    </row>
    <row r="25" spans="2:26" s="12" customFormat="1" ht="73.5" customHeight="1" thickBot="1" x14ac:dyDescent="0.4">
      <c r="B25" s="62" t="s">
        <v>8</v>
      </c>
      <c r="C25" s="18"/>
      <c r="D25" s="18"/>
      <c r="E25" s="18"/>
      <c r="F25" s="18"/>
      <c r="G25" s="241"/>
      <c r="H25" s="241"/>
      <c r="I25" s="31"/>
      <c r="J25" s="31"/>
      <c r="K25" s="18"/>
      <c r="N25" s="3"/>
      <c r="O25" s="3"/>
      <c r="P25" s="3"/>
      <c r="Q25" s="23"/>
      <c r="R25" s="23"/>
      <c r="S25" s="23"/>
      <c r="T25" s="23"/>
      <c r="U25" s="23"/>
    </row>
    <row r="26" spans="2:26" s="15" customFormat="1" ht="64.5" customHeight="1" thickBot="1" x14ac:dyDescent="0.4">
      <c r="B26" s="61"/>
      <c r="C26" s="19"/>
      <c r="D26" s="19"/>
      <c r="E26" s="19"/>
      <c r="F26" s="19"/>
      <c r="G26" s="6"/>
      <c r="H26" s="6"/>
      <c r="I26" s="23"/>
      <c r="J26" s="23"/>
      <c r="K26" s="19"/>
      <c r="L26" s="9"/>
      <c r="M26" s="9"/>
      <c r="N26" s="4"/>
      <c r="O26" s="4"/>
      <c r="P26" s="3"/>
      <c r="Q26" s="20"/>
      <c r="R26" s="20"/>
      <c r="S26" s="20"/>
      <c r="T26" s="20"/>
      <c r="U26" s="20"/>
    </row>
    <row r="27" spans="2:26" s="15" customFormat="1" ht="50.25" customHeight="1" x14ac:dyDescent="0.35">
      <c r="B27" s="20"/>
      <c r="C27" s="19"/>
      <c r="D27" s="19"/>
      <c r="E27" s="19"/>
      <c r="F27" s="19"/>
      <c r="G27" s="6"/>
      <c r="H27" s="6"/>
      <c r="I27" s="3"/>
      <c r="J27" s="3"/>
      <c r="K27" s="19"/>
      <c r="L27" s="9" t="s">
        <v>0</v>
      </c>
      <c r="M27" s="9"/>
      <c r="N27" s="29"/>
      <c r="O27" s="29"/>
      <c r="P27" s="2"/>
      <c r="Q27" s="20"/>
      <c r="R27" s="20"/>
      <c r="S27" s="20"/>
      <c r="T27" s="20"/>
      <c r="U27" s="20"/>
    </row>
    <row r="28" spans="2:26" s="15" customFormat="1" ht="40.5" customHeight="1" x14ac:dyDescent="0.35">
      <c r="B28" s="20"/>
      <c r="C28" s="19"/>
      <c r="D28" s="19"/>
      <c r="E28" s="19"/>
      <c r="F28" s="19"/>
      <c r="G28" s="7"/>
      <c r="H28" s="7"/>
      <c r="I28" s="3"/>
      <c r="J28" s="3"/>
      <c r="K28" s="19"/>
      <c r="N28" s="28"/>
      <c r="O28" s="28"/>
      <c r="P28" s="25"/>
      <c r="Q28" s="20"/>
      <c r="R28" s="20"/>
      <c r="S28" s="20"/>
      <c r="T28" s="20"/>
      <c r="U28" s="20"/>
    </row>
    <row r="29" spans="2:26" s="15" customFormat="1" ht="38.25" customHeight="1" x14ac:dyDescent="0.35">
      <c r="B29" s="20"/>
      <c r="C29" s="19"/>
      <c r="D29" s="19"/>
      <c r="E29" s="19"/>
      <c r="F29" s="19"/>
      <c r="G29" s="19"/>
      <c r="H29" s="19"/>
      <c r="I29" s="2"/>
      <c r="J29" s="2"/>
      <c r="N29" s="28"/>
      <c r="O29" s="28"/>
      <c r="P29" s="1"/>
      <c r="Q29" s="20"/>
      <c r="R29" s="20"/>
      <c r="S29" s="20"/>
      <c r="T29" s="20"/>
      <c r="U29" s="20"/>
    </row>
    <row r="30" spans="2:26" s="15" customFormat="1" ht="39.75" customHeight="1" x14ac:dyDescent="0.35">
      <c r="B30" s="20"/>
      <c r="C30" s="19"/>
      <c r="D30" s="19"/>
      <c r="E30" s="19"/>
      <c r="F30" s="19"/>
      <c r="G30" s="19"/>
      <c r="H30" s="19"/>
      <c r="I30" s="2"/>
      <c r="J30" s="2"/>
      <c r="N30" s="30"/>
      <c r="O30" s="30"/>
      <c r="P30" s="8"/>
      <c r="Q30" s="20"/>
      <c r="R30" s="20"/>
      <c r="S30" s="20"/>
      <c r="T30" s="20"/>
      <c r="U30" s="20"/>
    </row>
    <row r="31" spans="2:26" s="15" customFormat="1" ht="39.75" customHeight="1" x14ac:dyDescent="0.35">
      <c r="B31" s="20"/>
      <c r="C31" s="19"/>
      <c r="D31" s="19"/>
      <c r="E31" s="19"/>
      <c r="F31" s="19"/>
      <c r="G31" s="19"/>
      <c r="H31" s="19"/>
      <c r="I31" s="25"/>
      <c r="J31" s="25"/>
      <c r="N31" s="27"/>
      <c r="O31" s="27"/>
      <c r="Q31" s="20"/>
      <c r="R31" s="20"/>
      <c r="S31" s="20"/>
      <c r="T31" s="20"/>
      <c r="U31" s="20"/>
    </row>
    <row r="32" spans="2:26" s="15" customFormat="1" ht="23.25" x14ac:dyDescent="0.35">
      <c r="B32" s="20"/>
      <c r="C32" s="19"/>
      <c r="D32" s="19"/>
      <c r="E32" s="19"/>
      <c r="F32" s="19"/>
      <c r="G32" s="19"/>
      <c r="H32" s="19"/>
      <c r="I32" s="1"/>
      <c r="J32" s="1"/>
      <c r="N32" s="30"/>
      <c r="O32" s="30"/>
      <c r="Q32" s="20"/>
      <c r="R32" s="20"/>
      <c r="S32" s="20"/>
      <c r="T32" s="20"/>
      <c r="U32" s="20"/>
    </row>
    <row r="33" spans="2:21" s="15" customFormat="1" x14ac:dyDescent="0.25">
      <c r="B33" s="20"/>
      <c r="C33" s="19"/>
      <c r="D33" s="19"/>
      <c r="E33" s="19"/>
      <c r="F33" s="19"/>
      <c r="G33" s="19"/>
      <c r="H33" s="19"/>
      <c r="N33" s="20"/>
      <c r="O33" s="20"/>
      <c r="Q33" s="20"/>
      <c r="R33" s="20"/>
      <c r="S33" s="20"/>
      <c r="T33" s="20"/>
      <c r="U33" s="20"/>
    </row>
    <row r="34" spans="2:21" s="15" customFormat="1" x14ac:dyDescent="0.25">
      <c r="B34" s="20"/>
      <c r="C34" s="19"/>
      <c r="D34" s="19"/>
      <c r="E34" s="19"/>
      <c r="F34" s="19"/>
      <c r="G34" s="19"/>
      <c r="H34" s="19"/>
      <c r="N34" s="20"/>
      <c r="O34" s="20"/>
      <c r="Q34" s="20"/>
      <c r="R34" s="20"/>
      <c r="S34" s="20"/>
      <c r="T34" s="20"/>
      <c r="U34" s="20"/>
    </row>
    <row r="35" spans="2:21" s="15" customFormat="1" x14ac:dyDescent="0.25">
      <c r="B35" s="20"/>
      <c r="C35" s="19"/>
      <c r="D35" s="19"/>
      <c r="E35" s="19"/>
      <c r="F35" s="19"/>
      <c r="G35" s="19"/>
      <c r="H35" s="19"/>
      <c r="N35" s="20"/>
      <c r="O35" s="20"/>
      <c r="Q35" s="20"/>
      <c r="R35" s="20"/>
      <c r="S35" s="20"/>
      <c r="T35" s="20"/>
      <c r="U35" s="20"/>
    </row>
    <row r="36" spans="2:21" s="15" customFormat="1" x14ac:dyDescent="0.25">
      <c r="B36" s="20"/>
      <c r="C36" s="19"/>
      <c r="D36" s="19"/>
      <c r="E36" s="19"/>
      <c r="F36" s="19"/>
      <c r="G36" s="19"/>
      <c r="H36" s="19"/>
      <c r="Q36" s="20"/>
      <c r="R36" s="20"/>
      <c r="S36" s="20"/>
      <c r="T36" s="20"/>
      <c r="U36" s="20"/>
    </row>
    <row r="37" spans="2:21" x14ac:dyDescent="0.25">
      <c r="C37" s="19"/>
      <c r="L37" s="15"/>
      <c r="M37" s="15"/>
    </row>
    <row r="38" spans="2:21" x14ac:dyDescent="0.25">
      <c r="C38" s="19"/>
      <c r="L38" s="15"/>
      <c r="M38" s="15"/>
    </row>
    <row r="39" spans="2:21" x14ac:dyDescent="0.25">
      <c r="C39" s="19"/>
      <c r="L39" s="15"/>
      <c r="M39" s="15"/>
    </row>
    <row r="40" spans="2:21" x14ac:dyDescent="0.25">
      <c r="C40" s="19"/>
      <c r="L40" s="15"/>
      <c r="M40" s="15"/>
    </row>
    <row r="41" spans="2:21" x14ac:dyDescent="0.25">
      <c r="C41" s="19"/>
      <c r="L41" s="15"/>
      <c r="M41" s="15"/>
    </row>
    <row r="42" spans="2:21" x14ac:dyDescent="0.25">
      <c r="C42" s="19"/>
      <c r="L42" s="15"/>
      <c r="M42" s="15"/>
    </row>
    <row r="43" spans="2:21" x14ac:dyDescent="0.25">
      <c r="C43" s="19"/>
      <c r="L43" s="15"/>
      <c r="M43" s="15"/>
    </row>
    <row r="44" spans="2:21" x14ac:dyDescent="0.25">
      <c r="C44" s="19"/>
      <c r="L44" s="15"/>
      <c r="M44" s="15"/>
    </row>
    <row r="45" spans="2:21" x14ac:dyDescent="0.25">
      <c r="C45" s="19"/>
      <c r="L45" s="15"/>
      <c r="M45" s="15"/>
    </row>
    <row r="46" spans="2:21" x14ac:dyDescent="0.25">
      <c r="C46" s="19"/>
      <c r="L46" s="15"/>
      <c r="M46" s="15"/>
    </row>
    <row r="47" spans="2:21" x14ac:dyDescent="0.25">
      <c r="C47" s="19"/>
      <c r="L47" s="15"/>
      <c r="M47" s="15"/>
    </row>
    <row r="48" spans="2:21" x14ac:dyDescent="0.25">
      <c r="C48" s="19"/>
      <c r="L48" s="15"/>
      <c r="M48" s="15"/>
    </row>
    <row r="49" spans="3:13" x14ac:dyDescent="0.25">
      <c r="C49" s="19"/>
      <c r="L49" s="15"/>
      <c r="M49" s="15"/>
    </row>
    <row r="50" spans="3:13" x14ac:dyDescent="0.25">
      <c r="C50" s="19"/>
      <c r="L50" s="15"/>
      <c r="M50" s="15"/>
    </row>
    <row r="51" spans="3:13" x14ac:dyDescent="0.25">
      <c r="C51" s="19"/>
      <c r="L51" s="15"/>
      <c r="M51" s="15"/>
    </row>
    <row r="52" spans="3:13" x14ac:dyDescent="0.25">
      <c r="C52" s="19"/>
      <c r="L52" s="15"/>
      <c r="M52" s="15"/>
    </row>
    <row r="53" spans="3:13" x14ac:dyDescent="0.25">
      <c r="C53" s="19"/>
      <c r="L53" s="15"/>
      <c r="M53" s="15"/>
    </row>
    <row r="54" spans="3:13" x14ac:dyDescent="0.25">
      <c r="C54" s="19"/>
      <c r="L54" s="15"/>
      <c r="M54" s="15"/>
    </row>
    <row r="55" spans="3:13" x14ac:dyDescent="0.25">
      <c r="C55" s="19"/>
      <c r="L55" s="15"/>
      <c r="M55" s="15"/>
    </row>
    <row r="56" spans="3:13" x14ac:dyDescent="0.25">
      <c r="C56" s="19"/>
      <c r="L56" s="15"/>
      <c r="M56" s="15"/>
    </row>
    <row r="57" spans="3:13" x14ac:dyDescent="0.25">
      <c r="C57" s="19"/>
      <c r="L57" s="15"/>
      <c r="M57" s="15"/>
    </row>
    <row r="58" spans="3:13" x14ac:dyDescent="0.25">
      <c r="C58" s="19"/>
      <c r="L58" s="15"/>
      <c r="M58" s="15"/>
    </row>
    <row r="59" spans="3:13" x14ac:dyDescent="0.25">
      <c r="C59" s="19"/>
      <c r="L59" s="15"/>
      <c r="M59" s="15"/>
    </row>
    <row r="60" spans="3:13" x14ac:dyDescent="0.25">
      <c r="C60" s="19"/>
      <c r="L60" s="15"/>
      <c r="M60" s="15"/>
    </row>
    <row r="61" spans="3:13" x14ac:dyDescent="0.25">
      <c r="C61" s="19"/>
      <c r="L61" s="15"/>
      <c r="M61" s="15"/>
    </row>
    <row r="62" spans="3:13" x14ac:dyDescent="0.25">
      <c r="C62" s="19"/>
      <c r="L62" s="15"/>
      <c r="M62" s="15"/>
    </row>
    <row r="63" spans="3:13" x14ac:dyDescent="0.25">
      <c r="C63" s="19"/>
      <c r="L63" s="15"/>
      <c r="M63" s="15"/>
    </row>
    <row r="64" spans="3:13" x14ac:dyDescent="0.25">
      <c r="C64" s="19"/>
      <c r="L64" s="15"/>
      <c r="M64" s="15"/>
    </row>
    <row r="65" spans="3:13" x14ac:dyDescent="0.25">
      <c r="C65" s="19"/>
      <c r="L65" s="15"/>
      <c r="M65" s="15"/>
    </row>
    <row r="66" spans="3:13" x14ac:dyDescent="0.25">
      <c r="C66" s="19"/>
      <c r="L66" s="15"/>
      <c r="M66" s="15"/>
    </row>
    <row r="67" spans="3:13" x14ac:dyDescent="0.25">
      <c r="C67" s="19"/>
      <c r="L67" s="15"/>
      <c r="M67" s="15"/>
    </row>
    <row r="68" spans="3:13" x14ac:dyDescent="0.25">
      <c r="C68" s="19"/>
      <c r="L68" s="15"/>
      <c r="M68" s="15"/>
    </row>
    <row r="69" spans="3:13" x14ac:dyDescent="0.25">
      <c r="C69" s="19"/>
      <c r="L69" s="15"/>
      <c r="M69" s="15"/>
    </row>
    <row r="70" spans="3:13" x14ac:dyDescent="0.25">
      <c r="C70" s="19"/>
      <c r="L70" s="15"/>
      <c r="M70" s="15"/>
    </row>
    <row r="71" spans="3:13" x14ac:dyDescent="0.25">
      <c r="C71" s="19"/>
      <c r="L71" s="15"/>
      <c r="M71" s="15"/>
    </row>
    <row r="72" spans="3:13" x14ac:dyDescent="0.25">
      <c r="C72" s="19"/>
      <c r="L72" s="15"/>
      <c r="M72" s="15"/>
    </row>
    <row r="73" spans="3:13" x14ac:dyDescent="0.25">
      <c r="C73" s="19"/>
      <c r="L73" s="15"/>
      <c r="M73" s="15"/>
    </row>
    <row r="74" spans="3:13" x14ac:dyDescent="0.25">
      <c r="C74" s="19"/>
      <c r="L74" s="15"/>
      <c r="M74" s="15"/>
    </row>
    <row r="75" spans="3:13" x14ac:dyDescent="0.25">
      <c r="C75" s="19"/>
      <c r="L75" s="15"/>
      <c r="M75" s="15"/>
    </row>
    <row r="76" spans="3:13" x14ac:dyDescent="0.25">
      <c r="C76" s="19"/>
      <c r="L76" s="15"/>
      <c r="M76" s="15"/>
    </row>
    <row r="77" spans="3:13" x14ac:dyDescent="0.25">
      <c r="C77" s="19"/>
      <c r="L77" s="15"/>
      <c r="M77" s="15"/>
    </row>
    <row r="78" spans="3:13" x14ac:dyDescent="0.25">
      <c r="C78" s="19"/>
      <c r="L78" s="15"/>
      <c r="M78" s="15"/>
    </row>
    <row r="79" spans="3:13" x14ac:dyDescent="0.25">
      <c r="C79" s="19"/>
      <c r="L79" s="15"/>
      <c r="M79" s="15"/>
    </row>
    <row r="80" spans="3:13" x14ac:dyDescent="0.25">
      <c r="C80" s="19"/>
      <c r="L80" s="15"/>
      <c r="M80" s="15"/>
    </row>
    <row r="81" spans="3:13" x14ac:dyDescent="0.25">
      <c r="C81" s="19"/>
      <c r="L81" s="15"/>
      <c r="M81" s="15"/>
    </row>
    <row r="82" spans="3:13" x14ac:dyDescent="0.25">
      <c r="C82" s="19"/>
      <c r="L82" s="15"/>
      <c r="M82" s="15"/>
    </row>
    <row r="83" spans="3:13" x14ac:dyDescent="0.25">
      <c r="C83" s="19"/>
      <c r="L83" s="15"/>
      <c r="M83" s="15"/>
    </row>
    <row r="84" spans="3:13" x14ac:dyDescent="0.25">
      <c r="C84" s="19"/>
      <c r="L84" s="15"/>
      <c r="M84" s="15"/>
    </row>
    <row r="85" spans="3:13" x14ac:dyDescent="0.25">
      <c r="C85" s="19"/>
      <c r="L85" s="15"/>
      <c r="M85" s="15"/>
    </row>
    <row r="86" spans="3:13" x14ac:dyDescent="0.25">
      <c r="C86" s="19"/>
      <c r="L86" s="15"/>
      <c r="M86" s="15"/>
    </row>
    <row r="87" spans="3:13" x14ac:dyDescent="0.25">
      <c r="C87" s="19"/>
      <c r="L87" s="15"/>
      <c r="M87" s="15"/>
    </row>
    <row r="88" spans="3:13" x14ac:dyDescent="0.25">
      <c r="C88" s="19"/>
      <c r="L88" s="15"/>
      <c r="M88" s="15"/>
    </row>
    <row r="89" spans="3:13" x14ac:dyDescent="0.25">
      <c r="C89" s="19"/>
      <c r="L89" s="15"/>
      <c r="M89" s="15"/>
    </row>
    <row r="90" spans="3:13" x14ac:dyDescent="0.25">
      <c r="C90" s="19"/>
      <c r="L90" s="15"/>
      <c r="M90" s="15"/>
    </row>
    <row r="91" spans="3:13" x14ac:dyDescent="0.25">
      <c r="C91" s="19"/>
      <c r="L91" s="15"/>
      <c r="M91" s="15"/>
    </row>
    <row r="92" spans="3:13" x14ac:dyDescent="0.25">
      <c r="C92" s="19"/>
      <c r="L92" s="15"/>
      <c r="M92" s="15"/>
    </row>
    <row r="93" spans="3:13" x14ac:dyDescent="0.25">
      <c r="C93" s="19"/>
      <c r="L93" s="15"/>
      <c r="M93" s="15"/>
    </row>
    <row r="94" spans="3:13" x14ac:dyDescent="0.25">
      <c r="C94" s="19"/>
      <c r="L94" s="15"/>
      <c r="M94" s="15"/>
    </row>
    <row r="95" spans="3:13" x14ac:dyDescent="0.25">
      <c r="C95" s="19"/>
      <c r="L95" s="15"/>
      <c r="M95" s="15"/>
    </row>
    <row r="96" spans="3:13" x14ac:dyDescent="0.25">
      <c r="C96" s="19"/>
      <c r="L96" s="15"/>
      <c r="M96" s="15"/>
    </row>
    <row r="97" spans="3:13" x14ac:dyDescent="0.25">
      <c r="C97" s="19"/>
      <c r="L97" s="15"/>
      <c r="M97" s="15"/>
    </row>
    <row r="98" spans="3:13" x14ac:dyDescent="0.25">
      <c r="C98" s="19"/>
      <c r="L98" s="15"/>
      <c r="M98" s="15"/>
    </row>
    <row r="99" spans="3:13" x14ac:dyDescent="0.25">
      <c r="C99" s="19"/>
      <c r="L99" s="15"/>
      <c r="M99" s="15"/>
    </row>
    <row r="100" spans="3:13" x14ac:dyDescent="0.25">
      <c r="C100" s="19"/>
      <c r="L100" s="15"/>
      <c r="M100" s="15"/>
    </row>
    <row r="101" spans="3:13" x14ac:dyDescent="0.25">
      <c r="C101" s="19"/>
      <c r="L101" s="15"/>
      <c r="M101" s="15"/>
    </row>
    <row r="102" spans="3:13" x14ac:dyDescent="0.25">
      <c r="C102" s="19"/>
      <c r="L102" s="15"/>
      <c r="M102" s="15"/>
    </row>
    <row r="103" spans="3:13" x14ac:dyDescent="0.25">
      <c r="C103" s="19"/>
      <c r="L103" s="15"/>
      <c r="M103" s="15"/>
    </row>
    <row r="104" spans="3:13" x14ac:dyDescent="0.25">
      <c r="C104" s="19"/>
      <c r="L104" s="15"/>
      <c r="M104" s="15"/>
    </row>
    <row r="105" spans="3:13" x14ac:dyDescent="0.25">
      <c r="C105" s="19"/>
      <c r="L105" s="15"/>
      <c r="M105" s="15"/>
    </row>
    <row r="106" spans="3:13" x14ac:dyDescent="0.25">
      <c r="C106" s="19"/>
      <c r="L106" s="15"/>
      <c r="M106" s="15"/>
    </row>
    <row r="107" spans="3:13" x14ac:dyDescent="0.25">
      <c r="C107" s="19"/>
      <c r="L107" s="15"/>
      <c r="M107" s="15"/>
    </row>
    <row r="108" spans="3:13" x14ac:dyDescent="0.25">
      <c r="C108" s="19"/>
      <c r="L108" s="15"/>
      <c r="M108" s="15"/>
    </row>
    <row r="109" spans="3:13" x14ac:dyDescent="0.25">
      <c r="C109" s="19"/>
      <c r="L109" s="15"/>
      <c r="M109" s="15"/>
    </row>
    <row r="110" spans="3:13" x14ac:dyDescent="0.25">
      <c r="C110" s="19"/>
      <c r="L110" s="15"/>
      <c r="M110" s="15"/>
    </row>
    <row r="111" spans="3:13" x14ac:dyDescent="0.25">
      <c r="C111" s="19"/>
      <c r="L111" s="15"/>
      <c r="M111" s="15"/>
    </row>
    <row r="112" spans="3:13" x14ac:dyDescent="0.25">
      <c r="C112" s="19"/>
      <c r="L112" s="15"/>
      <c r="M112" s="15"/>
    </row>
    <row r="113" spans="3:13" x14ac:dyDescent="0.25">
      <c r="C113" s="19"/>
      <c r="L113" s="15"/>
      <c r="M113" s="15"/>
    </row>
    <row r="114" spans="3:13" x14ac:dyDescent="0.25">
      <c r="C114" s="19"/>
      <c r="L114" s="15"/>
      <c r="M114" s="15"/>
    </row>
    <row r="115" spans="3:13" x14ac:dyDescent="0.25">
      <c r="C115" s="19"/>
      <c r="L115" s="15"/>
      <c r="M115" s="15"/>
    </row>
    <row r="116" spans="3:13" x14ac:dyDescent="0.25">
      <c r="C116" s="19"/>
      <c r="L116" s="15"/>
      <c r="M116" s="15"/>
    </row>
    <row r="117" spans="3:13" x14ac:dyDescent="0.25">
      <c r="C117" s="19"/>
      <c r="L117" s="15"/>
      <c r="M117" s="15"/>
    </row>
    <row r="118" spans="3:13" x14ac:dyDescent="0.25">
      <c r="C118" s="19"/>
      <c r="L118" s="15"/>
      <c r="M118" s="15"/>
    </row>
    <row r="119" spans="3:13" x14ac:dyDescent="0.25">
      <c r="C119" s="19"/>
      <c r="L119" s="15"/>
      <c r="M119" s="15"/>
    </row>
    <row r="120" spans="3:13" x14ac:dyDescent="0.25">
      <c r="C120" s="19"/>
      <c r="L120" s="15"/>
      <c r="M120" s="15"/>
    </row>
    <row r="121" spans="3:13" x14ac:dyDescent="0.25">
      <c r="C121" s="19"/>
      <c r="L121" s="15"/>
      <c r="M121" s="15"/>
    </row>
    <row r="122" spans="3:13" x14ac:dyDescent="0.25">
      <c r="C122" s="19"/>
      <c r="L122" s="15"/>
      <c r="M122" s="15"/>
    </row>
    <row r="123" spans="3:13" x14ac:dyDescent="0.25">
      <c r="C123" s="19"/>
      <c r="L123" s="15"/>
      <c r="M123" s="15"/>
    </row>
    <row r="124" spans="3:13" x14ac:dyDescent="0.25">
      <c r="C124" s="19"/>
      <c r="L124" s="15"/>
      <c r="M124" s="15"/>
    </row>
    <row r="125" spans="3:13" x14ac:dyDescent="0.25">
      <c r="C125" s="19"/>
      <c r="L125" s="15"/>
      <c r="M125" s="15"/>
    </row>
    <row r="126" spans="3:13" x14ac:dyDescent="0.25">
      <c r="C126" s="19"/>
      <c r="L126" s="15"/>
      <c r="M126" s="15"/>
    </row>
    <row r="127" spans="3:13" x14ac:dyDescent="0.25">
      <c r="C127" s="19"/>
      <c r="L127" s="15"/>
      <c r="M127" s="15"/>
    </row>
    <row r="128" spans="3:13" x14ac:dyDescent="0.25">
      <c r="C128" s="19"/>
      <c r="L128" s="15"/>
      <c r="M128" s="15"/>
    </row>
    <row r="129" spans="3:13" x14ac:dyDescent="0.25">
      <c r="C129" s="19"/>
      <c r="L129" s="15"/>
      <c r="M129" s="15"/>
    </row>
    <row r="130" spans="3:13" x14ac:dyDescent="0.25">
      <c r="C130" s="19"/>
      <c r="L130" s="15"/>
      <c r="M130" s="15"/>
    </row>
    <row r="131" spans="3:13" x14ac:dyDescent="0.25">
      <c r="C131" s="19"/>
      <c r="L131" s="15"/>
      <c r="M131" s="15"/>
    </row>
    <row r="132" spans="3:13" x14ac:dyDescent="0.25">
      <c r="C132" s="19"/>
      <c r="L132" s="15"/>
      <c r="M132" s="15"/>
    </row>
  </sheetData>
  <mergeCells count="8">
    <mergeCell ref="W4:Z4"/>
    <mergeCell ref="G25:H25"/>
    <mergeCell ref="C1:V1"/>
    <mergeCell ref="C4:F4"/>
    <mergeCell ref="G4:J4"/>
    <mergeCell ref="K4:N4"/>
    <mergeCell ref="O4:R4"/>
    <mergeCell ref="S4:V4"/>
  </mergeCells>
  <conditionalFormatting sqref="C6">
    <cfRule type="containsText" dxfId="63" priority="18" operator="containsText" text="nouvelle prod">
      <formula>NOT(ISERROR(SEARCH("nouvelle prod",C6)))</formula>
    </cfRule>
  </conditionalFormatting>
  <conditionalFormatting sqref="D6">
    <cfRule type="containsText" dxfId="62" priority="17" operator="containsText" text="nouvelle prod">
      <formula>NOT(ISERROR(SEARCH("nouvelle prod",D6)))</formula>
    </cfRule>
  </conditionalFormatting>
  <conditionalFormatting sqref="E6:F6">
    <cfRule type="containsText" dxfId="61" priority="16" operator="containsText" text="nouvelle prod">
      <formula>NOT(ISERROR(SEARCH("nouvelle prod",E6)))</formula>
    </cfRule>
  </conditionalFormatting>
  <conditionalFormatting sqref="G6">
    <cfRule type="containsText" dxfId="60" priority="15" operator="containsText" text="nouvelle prod">
      <formula>NOT(ISERROR(SEARCH("nouvelle prod",G6)))</formula>
    </cfRule>
  </conditionalFormatting>
  <conditionalFormatting sqref="H6">
    <cfRule type="containsText" dxfId="59" priority="14" operator="containsText" text="nouvelle prod">
      <formula>NOT(ISERROR(SEARCH("nouvelle prod",H6)))</formula>
    </cfRule>
  </conditionalFormatting>
  <conditionalFormatting sqref="I6:J6">
    <cfRule type="containsText" dxfId="58" priority="13" operator="containsText" text="nouvelle prod">
      <formula>NOT(ISERROR(SEARCH("nouvelle prod",I6)))</formula>
    </cfRule>
  </conditionalFormatting>
  <conditionalFormatting sqref="K6">
    <cfRule type="containsText" dxfId="57" priority="12" operator="containsText" text="nouvelle prod">
      <formula>NOT(ISERROR(SEARCH("nouvelle prod",K6)))</formula>
    </cfRule>
  </conditionalFormatting>
  <conditionalFormatting sqref="L6">
    <cfRule type="containsText" dxfId="56" priority="11" operator="containsText" text="nouvelle prod">
      <formula>NOT(ISERROR(SEARCH("nouvelle prod",L6)))</formula>
    </cfRule>
  </conditionalFormatting>
  <conditionalFormatting sqref="M6:N6">
    <cfRule type="containsText" dxfId="55" priority="10" operator="containsText" text="nouvelle prod">
      <formula>NOT(ISERROR(SEARCH("nouvelle prod",M6)))</formula>
    </cfRule>
  </conditionalFormatting>
  <conditionalFormatting sqref="O6">
    <cfRule type="containsText" dxfId="54" priority="9" operator="containsText" text="nouvelle prod">
      <formula>NOT(ISERROR(SEARCH("nouvelle prod",O6)))</formula>
    </cfRule>
  </conditionalFormatting>
  <conditionalFormatting sqref="P6">
    <cfRule type="containsText" dxfId="53" priority="8" operator="containsText" text="nouvelle prod">
      <formula>NOT(ISERROR(SEARCH("nouvelle prod",P6)))</formula>
    </cfRule>
  </conditionalFormatting>
  <conditionalFormatting sqref="Q6:R6">
    <cfRule type="containsText" dxfId="52" priority="7" operator="containsText" text="nouvelle prod">
      <formula>NOT(ISERROR(SEARCH("nouvelle prod",Q6)))</formula>
    </cfRule>
  </conditionalFormatting>
  <conditionalFormatting sqref="S6">
    <cfRule type="containsText" dxfId="51" priority="6" operator="containsText" text="nouvelle prod">
      <formula>NOT(ISERROR(SEARCH("nouvelle prod",S6)))</formula>
    </cfRule>
  </conditionalFormatting>
  <conditionalFormatting sqref="T6">
    <cfRule type="containsText" dxfId="50" priority="5" operator="containsText" text="nouvelle prod">
      <formula>NOT(ISERROR(SEARCH("nouvelle prod",T6)))</formula>
    </cfRule>
  </conditionalFormatting>
  <conditionalFormatting sqref="U6:V6">
    <cfRule type="containsText" dxfId="49" priority="4" operator="containsText" text="nouvelle prod">
      <formula>NOT(ISERROR(SEARCH("nouvelle prod",U6)))</formula>
    </cfRule>
  </conditionalFormatting>
  <conditionalFormatting sqref="W6">
    <cfRule type="containsText" dxfId="48" priority="3" operator="containsText" text="nouvelle prod">
      <formula>NOT(ISERROR(SEARCH("nouvelle prod",W6)))</formula>
    </cfRule>
  </conditionalFormatting>
  <conditionalFormatting sqref="X6">
    <cfRule type="containsText" dxfId="47" priority="2" operator="containsText" text="nouvelle prod">
      <formula>NOT(ISERROR(SEARCH("nouvelle prod",X6)))</formula>
    </cfRule>
  </conditionalFormatting>
  <conditionalFormatting sqref="Y6:Z6">
    <cfRule type="containsText" dxfId="46" priority="1" operator="containsText" text="nouvelle prod">
      <formula>NOT(ISERROR(SEARCH("nouvelle prod",Y6)))</formula>
    </cfRule>
  </conditionalFormatting>
  <dataValidations count="1">
    <dataValidation type="list" allowBlank="1" showInputMessage="1" showErrorMessage="1" sqref="C6:Z6">
      <formula1>$B$6</formula1>
    </dataValidation>
  </dataValidations>
  <printOptions horizontalCentered="1" verticalCentered="1"/>
  <pageMargins left="0.15748031496062992" right="0.15748031496062992" top="0.19685039370078741" bottom="0.35433070866141736" header="0.15748031496062992" footer="0.23622047244094491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Z133"/>
  <sheetViews>
    <sheetView topLeftCell="A5" zoomScale="40" zoomScaleNormal="40" workbookViewId="0">
      <selection activeCell="C5" sqref="C5:C17"/>
    </sheetView>
  </sheetViews>
  <sheetFormatPr baseColWidth="10" defaultColWidth="11.42578125" defaultRowHeight="15.75" x14ac:dyDescent="0.25"/>
  <cols>
    <col min="1" max="1" width="11.42578125" style="13"/>
    <col min="2" max="2" width="27.85546875" style="20" customWidth="1"/>
    <col min="3" max="3" width="53.5703125" style="32" customWidth="1"/>
    <col min="4" max="4" width="13.85546875" style="19" customWidth="1"/>
    <col min="5" max="5" width="10.5703125" style="19" customWidth="1"/>
    <col min="6" max="6" width="13.140625" style="19" customWidth="1"/>
    <col min="7" max="7" width="13.7109375" style="19" customWidth="1"/>
    <col min="8" max="8" width="13.5703125" style="19" customWidth="1"/>
    <col min="9" max="9" width="10.42578125" style="15" customWidth="1"/>
    <col min="10" max="10" width="17.140625" style="15" customWidth="1"/>
    <col min="11" max="11" width="11.42578125" style="15" customWidth="1"/>
    <col min="12" max="12" width="8.28515625" style="33" customWidth="1"/>
    <col min="13" max="13" width="15.85546875" style="33" customWidth="1"/>
    <col min="14" max="14" width="12" style="15" customWidth="1"/>
    <col min="15" max="15" width="15.7109375" style="15" customWidth="1"/>
    <col min="16" max="16" width="18" style="15" customWidth="1"/>
    <col min="17" max="17" width="16" style="20" customWidth="1"/>
    <col min="18" max="18" width="12.42578125" style="20" customWidth="1"/>
    <col min="19" max="19" width="13.7109375" style="20" customWidth="1"/>
    <col min="20" max="21" width="16.42578125" style="20" customWidth="1"/>
    <col min="22" max="22" width="13.140625" style="13" customWidth="1"/>
    <col min="23" max="16384" width="11.42578125" style="13"/>
  </cols>
  <sheetData>
    <row r="1" spans="2:26" s="24" customFormat="1" ht="95.25" customHeight="1" thickBot="1" x14ac:dyDescent="0.4">
      <c r="B1" s="23" t="s">
        <v>75</v>
      </c>
      <c r="C1" s="242" t="s">
        <v>12</v>
      </c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3"/>
      <c r="P1" s="243"/>
      <c r="Q1" s="243"/>
      <c r="R1" s="243"/>
      <c r="S1" s="243"/>
      <c r="T1" s="243"/>
      <c r="U1" s="243"/>
      <c r="V1" s="244"/>
    </row>
    <row r="2" spans="2:26" s="24" customFormat="1" ht="21.75" customHeight="1" x14ac:dyDescent="0.35">
      <c r="B2" s="23" t="s">
        <v>76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</row>
    <row r="3" spans="2:26" s="20" customFormat="1" ht="82.5" customHeight="1" thickBot="1" x14ac:dyDescent="0.4">
      <c r="B3" s="23"/>
      <c r="C3" s="16">
        <v>1</v>
      </c>
      <c r="D3" s="16">
        <v>2</v>
      </c>
      <c r="E3" s="16">
        <v>3</v>
      </c>
      <c r="F3" s="16">
        <v>4</v>
      </c>
      <c r="G3" s="16">
        <v>1</v>
      </c>
      <c r="H3" s="16">
        <v>2</v>
      </c>
      <c r="I3" s="16">
        <v>3</v>
      </c>
      <c r="J3" s="16">
        <v>4</v>
      </c>
      <c r="K3" s="16">
        <v>1</v>
      </c>
      <c r="L3" s="16">
        <v>2</v>
      </c>
      <c r="M3" s="16">
        <v>3</v>
      </c>
      <c r="N3" s="16">
        <v>4</v>
      </c>
      <c r="O3" s="16">
        <v>1</v>
      </c>
      <c r="P3" s="16">
        <v>2</v>
      </c>
      <c r="Q3" s="16">
        <v>3</v>
      </c>
      <c r="R3" s="16">
        <v>4</v>
      </c>
      <c r="S3" s="16">
        <v>1</v>
      </c>
      <c r="T3" s="16">
        <v>2</v>
      </c>
      <c r="U3" s="16">
        <v>3</v>
      </c>
      <c r="V3" s="16">
        <v>4</v>
      </c>
      <c r="W3" s="16">
        <v>1</v>
      </c>
      <c r="X3" s="16">
        <v>2</v>
      </c>
      <c r="Y3" s="16">
        <v>3</v>
      </c>
      <c r="Z3" s="16">
        <v>4</v>
      </c>
    </row>
    <row r="4" spans="2:26" s="23" customFormat="1" ht="82.5" customHeight="1" thickBot="1" x14ac:dyDescent="0.4">
      <c r="B4" s="10"/>
      <c r="C4" s="238">
        <v>43374</v>
      </c>
      <c r="D4" s="239"/>
      <c r="E4" s="239"/>
      <c r="F4" s="239"/>
      <c r="G4" s="238">
        <f>C4+1</f>
        <v>43375</v>
      </c>
      <c r="H4" s="239"/>
      <c r="I4" s="239"/>
      <c r="J4" s="239"/>
      <c r="K4" s="238">
        <f>G4+1</f>
        <v>43376</v>
      </c>
      <c r="L4" s="239"/>
      <c r="M4" s="239"/>
      <c r="N4" s="240"/>
      <c r="O4" s="238">
        <f>K4+1</f>
        <v>43377</v>
      </c>
      <c r="P4" s="239"/>
      <c r="Q4" s="239"/>
      <c r="R4" s="240"/>
      <c r="S4" s="238">
        <f>O4+1</f>
        <v>43378</v>
      </c>
      <c r="T4" s="239"/>
      <c r="U4" s="239"/>
      <c r="V4" s="240"/>
      <c r="W4" s="238">
        <f>S4+3</f>
        <v>43381</v>
      </c>
      <c r="X4" s="239"/>
      <c r="Y4" s="239"/>
      <c r="Z4" s="240"/>
    </row>
    <row r="5" spans="2:26" s="23" customFormat="1" ht="82.5" customHeight="1" thickBot="1" x14ac:dyDescent="0.4">
      <c r="B5" s="105" t="s">
        <v>20</v>
      </c>
      <c r="C5" s="58"/>
      <c r="D5" s="59"/>
      <c r="E5" s="59"/>
      <c r="F5" s="59"/>
      <c r="G5" s="58"/>
      <c r="H5" s="59"/>
      <c r="I5" s="59"/>
      <c r="J5" s="59"/>
      <c r="K5" s="58"/>
      <c r="L5" s="59"/>
      <c r="M5" s="59"/>
      <c r="N5" s="83"/>
      <c r="O5" s="58"/>
      <c r="P5" s="59"/>
      <c r="Q5" s="59"/>
      <c r="R5" s="83"/>
      <c r="S5" s="58"/>
      <c r="T5" s="59"/>
      <c r="U5" s="59"/>
      <c r="V5" s="83"/>
      <c r="W5" s="58"/>
      <c r="X5" s="59"/>
      <c r="Y5" s="59"/>
      <c r="Z5" s="83"/>
    </row>
    <row r="6" spans="2:26" s="23" customFormat="1" ht="24" thickBot="1" x14ac:dyDescent="0.4">
      <c r="B6" s="105" t="s">
        <v>21</v>
      </c>
      <c r="C6" s="102"/>
      <c r="D6" s="60"/>
      <c r="E6" s="60"/>
      <c r="F6" s="60"/>
      <c r="G6" s="69"/>
      <c r="H6" s="60"/>
      <c r="I6" s="60"/>
      <c r="J6" s="60"/>
      <c r="K6" s="69"/>
      <c r="L6" s="60"/>
      <c r="M6" s="60"/>
      <c r="N6" s="70"/>
      <c r="O6" s="69"/>
      <c r="P6" s="60"/>
      <c r="Q6" s="60"/>
      <c r="R6" s="70"/>
      <c r="S6" s="69"/>
      <c r="T6" s="60"/>
      <c r="U6" s="60"/>
      <c r="V6" s="70"/>
      <c r="W6" s="69"/>
      <c r="X6" s="60"/>
      <c r="Y6" s="60"/>
      <c r="Z6" s="70"/>
    </row>
    <row r="7" spans="2:26" s="22" customFormat="1" ht="46.5" x14ac:dyDescent="0.2">
      <c r="B7" s="115" t="s">
        <v>85</v>
      </c>
      <c r="C7" s="74"/>
      <c r="D7" s="68"/>
      <c r="E7" s="68"/>
      <c r="F7" s="77"/>
      <c r="G7" s="74"/>
      <c r="H7" s="68"/>
      <c r="I7" s="68"/>
      <c r="J7" s="77"/>
      <c r="K7" s="74"/>
      <c r="L7" s="68"/>
      <c r="M7" s="68"/>
      <c r="N7" s="77"/>
      <c r="O7" s="74"/>
      <c r="P7" s="68"/>
      <c r="Q7" s="68"/>
      <c r="R7" s="77"/>
      <c r="S7" s="74"/>
      <c r="T7" s="68"/>
      <c r="U7" s="68"/>
      <c r="V7" s="77"/>
      <c r="W7" s="84"/>
      <c r="X7" s="85"/>
      <c r="Y7" s="85"/>
      <c r="Z7" s="86"/>
    </row>
    <row r="8" spans="2:26" s="22" customFormat="1" ht="48" customHeight="1" x14ac:dyDescent="0.2">
      <c r="B8" s="118" t="s">
        <v>16</v>
      </c>
      <c r="C8" s="71"/>
      <c r="D8" s="63"/>
      <c r="E8" s="63"/>
      <c r="F8" s="78"/>
      <c r="G8" s="71"/>
      <c r="H8" s="63"/>
      <c r="I8" s="63"/>
      <c r="J8" s="78"/>
      <c r="K8" s="71"/>
      <c r="L8" s="63"/>
      <c r="M8" s="63"/>
      <c r="N8" s="78"/>
      <c r="O8" s="71"/>
      <c r="P8" s="63"/>
      <c r="Q8" s="63"/>
      <c r="R8" s="78"/>
      <c r="S8" s="71"/>
      <c r="T8" s="63"/>
      <c r="U8" s="63"/>
      <c r="V8" s="78"/>
      <c r="W8" s="87"/>
      <c r="X8" s="88"/>
      <c r="Y8" s="88"/>
      <c r="Z8" s="89"/>
    </row>
    <row r="9" spans="2:26" s="22" customFormat="1" ht="48" customHeight="1" x14ac:dyDescent="0.5">
      <c r="B9" s="121" t="s">
        <v>69</v>
      </c>
      <c r="C9" s="72"/>
      <c r="D9" s="63"/>
      <c r="E9" s="63"/>
      <c r="F9" s="78"/>
      <c r="G9" s="71"/>
      <c r="H9" s="63"/>
      <c r="I9" s="63"/>
      <c r="J9" s="78"/>
      <c r="K9" s="71"/>
      <c r="L9" s="63"/>
      <c r="M9" s="63"/>
      <c r="N9" s="78"/>
      <c r="O9" s="71"/>
      <c r="P9" s="63"/>
      <c r="Q9" s="63"/>
      <c r="R9" s="78"/>
      <c r="S9" s="71"/>
      <c r="T9" s="63"/>
      <c r="U9" s="63"/>
      <c r="V9" s="78"/>
      <c r="W9" s="87"/>
      <c r="X9" s="88"/>
      <c r="Y9" s="88"/>
      <c r="Z9" s="89"/>
    </row>
    <row r="10" spans="2:26" s="48" customFormat="1" ht="75" customHeight="1" x14ac:dyDescent="0.5">
      <c r="B10" s="116" t="s">
        <v>70</v>
      </c>
      <c r="C10" s="72"/>
      <c r="D10" s="64"/>
      <c r="E10" s="64"/>
      <c r="F10" s="79"/>
      <c r="G10" s="72"/>
      <c r="H10" s="64"/>
      <c r="I10" s="64"/>
      <c r="J10" s="79"/>
      <c r="K10" s="72"/>
      <c r="L10" s="64"/>
      <c r="M10" s="64"/>
      <c r="N10" s="79"/>
      <c r="O10" s="72"/>
      <c r="P10" s="64"/>
      <c r="Q10" s="64"/>
      <c r="R10" s="79"/>
      <c r="S10" s="72"/>
      <c r="T10" s="64"/>
      <c r="U10" s="64"/>
      <c r="V10" s="79"/>
      <c r="W10" s="90"/>
      <c r="X10" s="91"/>
      <c r="Y10" s="91"/>
      <c r="Z10" s="92"/>
    </row>
    <row r="11" spans="2:26" s="48" customFormat="1" ht="75" customHeight="1" x14ac:dyDescent="0.5">
      <c r="B11" s="119" t="s">
        <v>71</v>
      </c>
      <c r="C11" s="72"/>
      <c r="D11" s="64"/>
      <c r="E11" s="64"/>
      <c r="F11" s="79"/>
      <c r="G11" s="72"/>
      <c r="H11" s="64"/>
      <c r="I11" s="64"/>
      <c r="J11" s="79"/>
      <c r="K11" s="72"/>
      <c r="L11" s="64"/>
      <c r="M11" s="64"/>
      <c r="N11" s="79"/>
      <c r="O11" s="72"/>
      <c r="P11" s="64"/>
      <c r="Q11" s="64"/>
      <c r="R11" s="79"/>
      <c r="S11" s="72"/>
      <c r="T11" s="64"/>
      <c r="U11" s="64"/>
      <c r="V11" s="79"/>
      <c r="W11" s="90"/>
      <c r="X11" s="91"/>
      <c r="Y11" s="91"/>
      <c r="Z11" s="92"/>
    </row>
    <row r="12" spans="2:26" s="48" customFormat="1" ht="58.5" customHeight="1" x14ac:dyDescent="0.5">
      <c r="B12" s="120" t="s">
        <v>72</v>
      </c>
      <c r="C12" s="73"/>
      <c r="D12" s="65"/>
      <c r="E12" s="65"/>
      <c r="F12" s="80"/>
      <c r="G12" s="73"/>
      <c r="H12" s="65"/>
      <c r="I12" s="65"/>
      <c r="J12" s="80"/>
      <c r="K12" s="73"/>
      <c r="L12" s="65"/>
      <c r="M12" s="65"/>
      <c r="N12" s="80"/>
      <c r="O12" s="73"/>
      <c r="P12" s="65"/>
      <c r="Q12" s="65"/>
      <c r="R12" s="80"/>
      <c r="S12" s="73"/>
      <c r="T12" s="65"/>
      <c r="U12" s="65"/>
      <c r="V12" s="80"/>
      <c r="W12" s="93"/>
      <c r="X12" s="94"/>
      <c r="Y12" s="94"/>
      <c r="Z12" s="95"/>
    </row>
    <row r="13" spans="2:26" s="11" customFormat="1" ht="60" customHeight="1" x14ac:dyDescent="0.35">
      <c r="B13" s="105" t="s">
        <v>18</v>
      </c>
      <c r="C13" s="75"/>
      <c r="D13" s="66"/>
      <c r="E13" s="66"/>
      <c r="F13" s="81"/>
      <c r="G13" s="75"/>
      <c r="H13" s="66"/>
      <c r="I13" s="66"/>
      <c r="J13" s="81"/>
      <c r="K13" s="75"/>
      <c r="L13" s="66"/>
      <c r="M13" s="66"/>
      <c r="N13" s="81"/>
      <c r="O13" s="75"/>
      <c r="P13" s="66"/>
      <c r="Q13" s="66"/>
      <c r="R13" s="81"/>
      <c r="S13" s="75"/>
      <c r="T13" s="66"/>
      <c r="U13" s="66"/>
      <c r="V13" s="81"/>
      <c r="W13" s="96"/>
      <c r="X13" s="97"/>
      <c r="Y13" s="97"/>
      <c r="Z13" s="98"/>
    </row>
    <row r="14" spans="2:26" s="26" customFormat="1" ht="60" customHeight="1" x14ac:dyDescent="0.35">
      <c r="B14" s="105" t="s">
        <v>19</v>
      </c>
      <c r="C14" s="76"/>
      <c r="D14" s="67"/>
      <c r="E14" s="67"/>
      <c r="F14" s="82"/>
      <c r="G14" s="76"/>
      <c r="H14" s="67"/>
      <c r="I14" s="67"/>
      <c r="J14" s="82"/>
      <c r="K14" s="76"/>
      <c r="L14" s="67"/>
      <c r="M14" s="67"/>
      <c r="N14" s="82"/>
      <c r="O14" s="76"/>
      <c r="P14" s="67"/>
      <c r="Q14" s="67"/>
      <c r="R14" s="82"/>
      <c r="S14" s="76"/>
      <c r="T14" s="67"/>
      <c r="U14" s="67"/>
      <c r="V14" s="82"/>
      <c r="W14" s="99"/>
      <c r="X14" s="100"/>
      <c r="Y14" s="100"/>
      <c r="Z14" s="101"/>
    </row>
    <row r="15" spans="2:26" s="26" customFormat="1" ht="24" thickBot="1" x14ac:dyDescent="0.4">
      <c r="B15" s="123" t="s">
        <v>73</v>
      </c>
      <c r="C15" s="55"/>
      <c r="D15" s="56"/>
      <c r="E15" s="56"/>
      <c r="F15" s="53"/>
      <c r="G15" s="55"/>
      <c r="H15" s="56"/>
      <c r="I15" s="56"/>
      <c r="J15" s="53"/>
      <c r="K15" s="55"/>
      <c r="L15" s="56"/>
      <c r="M15" s="56"/>
      <c r="N15" s="53"/>
      <c r="O15" s="55"/>
      <c r="P15" s="56"/>
      <c r="Q15" s="56"/>
      <c r="R15" s="53"/>
      <c r="S15" s="55"/>
      <c r="T15" s="56"/>
      <c r="U15" s="56"/>
      <c r="V15" s="53"/>
      <c r="W15" s="55"/>
      <c r="X15" s="56"/>
      <c r="Y15" s="56"/>
      <c r="Z15" s="53"/>
    </row>
    <row r="16" spans="2:26" s="26" customFormat="1" ht="47.25" thickBot="1" x14ac:dyDescent="0.4">
      <c r="B16" s="105" t="s">
        <v>74</v>
      </c>
      <c r="C16" s="55"/>
      <c r="D16" s="56"/>
      <c r="E16" s="56"/>
      <c r="F16" s="53"/>
      <c r="G16" s="55"/>
      <c r="H16" s="56"/>
      <c r="I16" s="56"/>
      <c r="J16" s="53"/>
      <c r="K16" s="55"/>
      <c r="L16" s="56"/>
      <c r="M16" s="56"/>
      <c r="N16" s="53"/>
      <c r="O16" s="55"/>
      <c r="P16" s="56"/>
      <c r="Q16" s="56"/>
      <c r="R16" s="53"/>
      <c r="S16" s="55"/>
      <c r="T16" s="56"/>
      <c r="U16" s="56"/>
      <c r="V16" s="53"/>
      <c r="W16" s="55"/>
      <c r="X16" s="56"/>
      <c r="Y16" s="56"/>
      <c r="Z16" s="53"/>
    </row>
    <row r="17" spans="2:26" s="26" customFormat="1" ht="47.25" thickBot="1" x14ac:dyDescent="0.4">
      <c r="B17" s="105" t="s">
        <v>68</v>
      </c>
      <c r="C17" s="55"/>
      <c r="D17" s="56"/>
      <c r="E17" s="56"/>
      <c r="F17" s="53"/>
      <c r="G17" s="55"/>
      <c r="H17" s="56"/>
      <c r="I17" s="56"/>
      <c r="J17" s="53"/>
      <c r="K17" s="55"/>
      <c r="L17" s="56"/>
      <c r="M17" s="56"/>
      <c r="N17" s="53"/>
      <c r="O17" s="55"/>
      <c r="P17" s="56"/>
      <c r="Q17" s="56"/>
      <c r="R17" s="53"/>
      <c r="S17" s="55"/>
      <c r="T17" s="56"/>
      <c r="U17" s="56"/>
      <c r="V17" s="53"/>
      <c r="W17" s="55"/>
      <c r="X17" s="56"/>
      <c r="Y17" s="56"/>
      <c r="Z17" s="53"/>
    </row>
    <row r="18" spans="2:26" s="51" customFormat="1" ht="45" customHeight="1" x14ac:dyDescent="0.4">
      <c r="B18" s="124" t="s">
        <v>2</v>
      </c>
      <c r="C18" s="49">
        <v>450</v>
      </c>
      <c r="D18" s="49"/>
      <c r="E18" s="49"/>
      <c r="F18" s="49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</row>
    <row r="19" spans="2:26" s="14" customFormat="1" ht="45" customHeight="1" x14ac:dyDescent="0.35">
      <c r="B19" s="5" t="s">
        <v>1</v>
      </c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</row>
    <row r="20" spans="2:26" s="12" customFormat="1" ht="45" customHeight="1" x14ac:dyDescent="0.35">
      <c r="B20" s="35" t="s">
        <v>3</v>
      </c>
      <c r="C20" s="42"/>
      <c r="D20" s="46"/>
      <c r="E20" s="46"/>
      <c r="F20" s="46"/>
      <c r="G20" s="42"/>
      <c r="H20" s="46"/>
      <c r="I20" s="42"/>
      <c r="J20" s="46"/>
      <c r="K20" s="44"/>
      <c r="L20" s="42"/>
      <c r="M20" s="46"/>
      <c r="N20" s="37"/>
      <c r="O20" s="54"/>
      <c r="P20" s="38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2:26" s="12" customFormat="1" ht="45" customHeight="1" x14ac:dyDescent="0.35">
      <c r="B21" s="35" t="s">
        <v>4</v>
      </c>
      <c r="C21" s="42"/>
      <c r="D21" s="46"/>
      <c r="E21" s="46"/>
      <c r="F21" s="46"/>
      <c r="G21" s="42"/>
      <c r="H21" s="46"/>
      <c r="I21" s="42"/>
      <c r="J21" s="46"/>
      <c r="K21" s="44"/>
      <c r="L21" s="42"/>
      <c r="M21" s="46"/>
      <c r="N21" s="37"/>
      <c r="O21" s="54"/>
      <c r="P21" s="38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2:26" s="12" customFormat="1" ht="45" customHeight="1" x14ac:dyDescent="0.35">
      <c r="B22" s="39" t="s">
        <v>5</v>
      </c>
      <c r="C22" s="43"/>
      <c r="D22" s="47"/>
      <c r="E22" s="47"/>
      <c r="F22" s="47"/>
      <c r="G22" s="43"/>
      <c r="H22" s="47"/>
      <c r="I22" s="43"/>
      <c r="J22" s="47"/>
      <c r="K22" s="45"/>
      <c r="L22" s="43"/>
      <c r="M22" s="47"/>
      <c r="N22" s="37"/>
      <c r="O22" s="54"/>
      <c r="P22" s="38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2:26" s="12" customFormat="1" ht="45" customHeight="1" x14ac:dyDescent="0.35">
      <c r="B23" s="35" t="s">
        <v>6</v>
      </c>
      <c r="C23" s="42"/>
      <c r="D23" s="46"/>
      <c r="E23" s="46"/>
      <c r="F23" s="46"/>
      <c r="G23" s="42"/>
      <c r="H23" s="46"/>
      <c r="I23" s="42"/>
      <c r="J23" s="46"/>
      <c r="K23" s="44"/>
      <c r="L23" s="42"/>
      <c r="M23" s="46"/>
      <c r="N23" s="37"/>
      <c r="O23" s="54"/>
      <c r="P23" s="38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2:26" s="12" customFormat="1" ht="45" customHeight="1" x14ac:dyDescent="0.35">
      <c r="B24" s="35" t="s">
        <v>7</v>
      </c>
      <c r="C24" s="42"/>
      <c r="D24" s="46"/>
      <c r="E24" s="46"/>
      <c r="F24" s="46"/>
      <c r="G24" s="42"/>
      <c r="H24" s="46"/>
      <c r="I24" s="42"/>
      <c r="J24" s="46"/>
      <c r="K24" s="44"/>
      <c r="L24" s="42"/>
      <c r="M24" s="46"/>
      <c r="N24" s="37"/>
      <c r="O24" s="54"/>
      <c r="P24" s="38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2:26" s="12" customFormat="1" ht="45" customHeight="1" thickBot="1" x14ac:dyDescent="0.4"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1"/>
      <c r="O25" s="41"/>
      <c r="P25" s="2"/>
      <c r="Q25" s="2"/>
      <c r="R25" s="2"/>
      <c r="S25" s="2"/>
      <c r="T25" s="2"/>
      <c r="U25" s="2"/>
      <c r="V25" s="2"/>
      <c r="W25" s="41"/>
      <c r="X25" s="2"/>
    </row>
    <row r="26" spans="2:26" s="12" customFormat="1" ht="73.5" customHeight="1" thickBot="1" x14ac:dyDescent="0.4">
      <c r="B26" s="62" t="s">
        <v>8</v>
      </c>
      <c r="C26" s="18"/>
      <c r="D26" s="18"/>
      <c r="E26" s="18"/>
      <c r="F26" s="18"/>
      <c r="G26" s="241"/>
      <c r="H26" s="241"/>
      <c r="I26" s="31"/>
      <c r="J26" s="31"/>
      <c r="K26" s="18"/>
      <c r="N26" s="3"/>
      <c r="O26" s="3"/>
      <c r="P26" s="3"/>
      <c r="Q26" s="23"/>
      <c r="R26" s="23"/>
      <c r="S26" s="23"/>
      <c r="T26" s="23"/>
      <c r="U26" s="23"/>
    </row>
    <row r="27" spans="2:26" s="15" customFormat="1" ht="64.5" customHeight="1" thickBot="1" x14ac:dyDescent="0.4">
      <c r="B27" s="61"/>
      <c r="C27" s="19"/>
      <c r="D27" s="19"/>
      <c r="E27" s="19"/>
      <c r="F27" s="19"/>
      <c r="G27" s="6"/>
      <c r="H27" s="6"/>
      <c r="I27" s="23"/>
      <c r="J27" s="23"/>
      <c r="K27" s="19"/>
      <c r="L27" s="9"/>
      <c r="M27" s="9"/>
      <c r="N27" s="4"/>
      <c r="O27" s="4"/>
      <c r="P27" s="3"/>
      <c r="Q27" s="20"/>
      <c r="R27" s="20"/>
      <c r="S27" s="20"/>
      <c r="T27" s="20"/>
      <c r="U27" s="20"/>
    </row>
    <row r="28" spans="2:26" s="15" customFormat="1" ht="50.25" customHeight="1" x14ac:dyDescent="0.35">
      <c r="B28" s="20"/>
      <c r="C28" s="19"/>
      <c r="D28" s="19"/>
      <c r="E28" s="19"/>
      <c r="F28" s="19"/>
      <c r="G28" s="6"/>
      <c r="H28" s="6"/>
      <c r="I28" s="3"/>
      <c r="J28" s="3"/>
      <c r="K28" s="19"/>
      <c r="L28" s="9" t="s">
        <v>0</v>
      </c>
      <c r="M28" s="9"/>
      <c r="N28" s="29"/>
      <c r="O28" s="29"/>
      <c r="P28" s="2"/>
      <c r="Q28" s="20"/>
      <c r="R28" s="20"/>
      <c r="S28" s="20"/>
      <c r="T28" s="20"/>
      <c r="U28" s="20"/>
    </row>
    <row r="29" spans="2:26" s="15" customFormat="1" ht="40.5" customHeight="1" x14ac:dyDescent="0.35">
      <c r="B29" s="20"/>
      <c r="C29" s="19"/>
      <c r="D29" s="19"/>
      <c r="E29" s="19"/>
      <c r="F29" s="19"/>
      <c r="G29" s="7"/>
      <c r="H29" s="7"/>
      <c r="I29" s="3"/>
      <c r="J29" s="3"/>
      <c r="K29" s="19"/>
      <c r="N29" s="28"/>
      <c r="O29" s="28"/>
      <c r="P29" s="25"/>
      <c r="Q29" s="20"/>
      <c r="R29" s="20"/>
      <c r="S29" s="20"/>
      <c r="T29" s="20"/>
      <c r="U29" s="20"/>
    </row>
    <row r="30" spans="2:26" s="15" customFormat="1" ht="38.25" customHeight="1" x14ac:dyDescent="0.35">
      <c r="B30" s="20"/>
      <c r="C30" s="19"/>
      <c r="D30" s="19"/>
      <c r="E30" s="19"/>
      <c r="F30" s="19"/>
      <c r="G30" s="19"/>
      <c r="H30" s="19"/>
      <c r="I30" s="2"/>
      <c r="J30" s="2"/>
      <c r="N30" s="28"/>
      <c r="O30" s="28"/>
      <c r="P30" s="1"/>
      <c r="Q30" s="20"/>
      <c r="R30" s="20"/>
      <c r="S30" s="20"/>
      <c r="T30" s="20"/>
      <c r="U30" s="20"/>
    </row>
    <row r="31" spans="2:26" s="15" customFormat="1" ht="39.75" customHeight="1" x14ac:dyDescent="0.35">
      <c r="B31" s="20"/>
      <c r="C31" s="19"/>
      <c r="D31" s="19"/>
      <c r="E31" s="19"/>
      <c r="F31" s="19"/>
      <c r="G31" s="19"/>
      <c r="H31" s="19"/>
      <c r="I31" s="2"/>
      <c r="J31" s="2"/>
      <c r="N31" s="30"/>
      <c r="O31" s="30"/>
      <c r="P31" s="8"/>
      <c r="Q31" s="20"/>
      <c r="R31" s="20"/>
      <c r="S31" s="20"/>
      <c r="T31" s="20"/>
      <c r="U31" s="20"/>
    </row>
    <row r="32" spans="2:26" s="15" customFormat="1" ht="39.75" customHeight="1" x14ac:dyDescent="0.35">
      <c r="B32" s="20"/>
      <c r="C32" s="19"/>
      <c r="D32" s="19"/>
      <c r="E32" s="19"/>
      <c r="F32" s="19"/>
      <c r="G32" s="19"/>
      <c r="H32" s="19"/>
      <c r="I32" s="25"/>
      <c r="J32" s="25"/>
      <c r="N32" s="27"/>
      <c r="O32" s="27"/>
      <c r="Q32" s="20"/>
      <c r="R32" s="20"/>
      <c r="S32" s="20"/>
      <c r="T32" s="20"/>
      <c r="U32" s="20"/>
    </row>
    <row r="33" spans="2:21" s="15" customFormat="1" ht="23.25" x14ac:dyDescent="0.35">
      <c r="B33" s="20"/>
      <c r="C33" s="19"/>
      <c r="D33" s="19"/>
      <c r="E33" s="19"/>
      <c r="F33" s="19"/>
      <c r="G33" s="19"/>
      <c r="H33" s="19"/>
      <c r="I33" s="1"/>
      <c r="J33" s="1"/>
      <c r="N33" s="30"/>
      <c r="O33" s="30"/>
      <c r="Q33" s="20"/>
      <c r="R33" s="20"/>
      <c r="S33" s="20"/>
      <c r="T33" s="20"/>
      <c r="U33" s="20"/>
    </row>
    <row r="34" spans="2:21" s="15" customFormat="1" x14ac:dyDescent="0.25">
      <c r="B34" s="20"/>
      <c r="C34" s="19"/>
      <c r="D34" s="19"/>
      <c r="E34" s="19"/>
      <c r="F34" s="19"/>
      <c r="G34" s="19"/>
      <c r="H34" s="19"/>
      <c r="N34" s="20"/>
      <c r="O34" s="20"/>
      <c r="Q34" s="20"/>
      <c r="R34" s="20"/>
      <c r="S34" s="20"/>
      <c r="T34" s="20"/>
      <c r="U34" s="20"/>
    </row>
    <row r="35" spans="2:21" s="15" customFormat="1" x14ac:dyDescent="0.25">
      <c r="B35" s="20"/>
      <c r="C35" s="19"/>
      <c r="D35" s="19"/>
      <c r="E35" s="19"/>
      <c r="F35" s="19"/>
      <c r="G35" s="19"/>
      <c r="H35" s="19"/>
      <c r="N35" s="20"/>
      <c r="O35" s="20"/>
      <c r="Q35" s="20"/>
      <c r="R35" s="20"/>
      <c r="S35" s="20"/>
      <c r="T35" s="20"/>
      <c r="U35" s="20"/>
    </row>
    <row r="36" spans="2:21" s="15" customFormat="1" x14ac:dyDescent="0.25">
      <c r="B36" s="20"/>
      <c r="C36" s="19"/>
      <c r="D36" s="19"/>
      <c r="E36" s="19"/>
      <c r="F36" s="19"/>
      <c r="G36" s="19"/>
      <c r="H36" s="19"/>
      <c r="N36" s="20"/>
      <c r="O36" s="20"/>
      <c r="Q36" s="20"/>
      <c r="R36" s="20"/>
      <c r="S36" s="20"/>
      <c r="T36" s="20"/>
      <c r="U36" s="20"/>
    </row>
    <row r="37" spans="2:21" s="15" customFormat="1" x14ac:dyDescent="0.25">
      <c r="B37" s="20"/>
      <c r="C37" s="19"/>
      <c r="D37" s="19"/>
      <c r="E37" s="19"/>
      <c r="F37" s="19"/>
      <c r="G37" s="19"/>
      <c r="H37" s="19"/>
      <c r="Q37" s="20"/>
      <c r="R37" s="20"/>
      <c r="S37" s="20"/>
      <c r="T37" s="20"/>
      <c r="U37" s="20"/>
    </row>
    <row r="38" spans="2:21" x14ac:dyDescent="0.25">
      <c r="C38" s="19"/>
      <c r="L38" s="15"/>
      <c r="M38" s="15"/>
    </row>
    <row r="39" spans="2:21" x14ac:dyDescent="0.25">
      <c r="C39" s="19"/>
      <c r="L39" s="15"/>
      <c r="M39" s="15"/>
    </row>
    <row r="40" spans="2:21" x14ac:dyDescent="0.25">
      <c r="C40" s="19"/>
      <c r="L40" s="15"/>
      <c r="M40" s="15"/>
    </row>
    <row r="41" spans="2:21" x14ac:dyDescent="0.25">
      <c r="C41" s="19"/>
      <c r="L41" s="15"/>
      <c r="M41" s="15"/>
    </row>
    <row r="42" spans="2:21" x14ac:dyDescent="0.25">
      <c r="C42" s="19"/>
      <c r="L42" s="15"/>
      <c r="M42" s="15"/>
    </row>
    <row r="43" spans="2:21" x14ac:dyDescent="0.25">
      <c r="C43" s="19"/>
      <c r="L43" s="15"/>
      <c r="M43" s="15"/>
    </row>
    <row r="44" spans="2:21" x14ac:dyDescent="0.25">
      <c r="C44" s="19"/>
      <c r="L44" s="15"/>
      <c r="M44" s="15"/>
    </row>
    <row r="45" spans="2:21" x14ac:dyDescent="0.25">
      <c r="C45" s="19"/>
      <c r="L45" s="15"/>
      <c r="M45" s="15"/>
    </row>
    <row r="46" spans="2:21" x14ac:dyDescent="0.25">
      <c r="C46" s="19"/>
      <c r="L46" s="15"/>
      <c r="M46" s="15"/>
    </row>
    <row r="47" spans="2:21" x14ac:dyDescent="0.25">
      <c r="C47" s="19"/>
      <c r="L47" s="15"/>
      <c r="M47" s="15"/>
    </row>
    <row r="48" spans="2:21" x14ac:dyDescent="0.25">
      <c r="C48" s="19"/>
      <c r="L48" s="15"/>
      <c r="M48" s="15"/>
    </row>
    <row r="49" spans="2:26" x14ac:dyDescent="0.25">
      <c r="C49" s="19"/>
      <c r="L49" s="15"/>
      <c r="M49" s="15"/>
    </row>
    <row r="50" spans="2:26" s="15" customFormat="1" x14ac:dyDescent="0.25">
      <c r="B50" s="20"/>
      <c r="C50" s="19"/>
      <c r="D50" s="19"/>
      <c r="E50" s="19"/>
      <c r="F50" s="19"/>
      <c r="G50" s="19"/>
      <c r="H50" s="19"/>
      <c r="Q50" s="20"/>
      <c r="R50" s="20"/>
      <c r="S50" s="20"/>
      <c r="T50" s="20"/>
      <c r="U50" s="20"/>
      <c r="V50" s="13"/>
      <c r="W50" s="13"/>
      <c r="X50" s="13"/>
      <c r="Y50" s="13"/>
      <c r="Z50" s="13"/>
    </row>
    <row r="51" spans="2:26" s="15" customFormat="1" x14ac:dyDescent="0.25">
      <c r="B51" s="20"/>
      <c r="C51" s="19"/>
      <c r="D51" s="19"/>
      <c r="E51" s="19"/>
      <c r="F51" s="19"/>
      <c r="G51" s="19"/>
      <c r="H51" s="19"/>
      <c r="Q51" s="20"/>
      <c r="R51" s="20"/>
      <c r="S51" s="20"/>
      <c r="T51" s="20"/>
      <c r="U51" s="20"/>
      <c r="V51" s="13"/>
      <c r="W51" s="13"/>
      <c r="X51" s="13"/>
      <c r="Y51" s="13"/>
      <c r="Z51" s="13"/>
    </row>
    <row r="52" spans="2:26" s="15" customFormat="1" x14ac:dyDescent="0.25">
      <c r="B52" s="20"/>
      <c r="C52" s="19"/>
      <c r="D52" s="19"/>
      <c r="E52" s="19"/>
      <c r="F52" s="19"/>
      <c r="G52" s="19"/>
      <c r="H52" s="19"/>
      <c r="Q52" s="20"/>
      <c r="R52" s="20"/>
      <c r="S52" s="20"/>
      <c r="T52" s="20"/>
      <c r="U52" s="20"/>
      <c r="V52" s="13"/>
      <c r="W52" s="13"/>
      <c r="X52" s="13"/>
      <c r="Y52" s="13"/>
      <c r="Z52" s="13"/>
    </row>
    <row r="53" spans="2:26" s="15" customFormat="1" x14ac:dyDescent="0.25">
      <c r="B53" s="20"/>
      <c r="C53" s="19"/>
      <c r="D53" s="19"/>
      <c r="E53" s="19"/>
      <c r="F53" s="19"/>
      <c r="G53" s="19"/>
      <c r="H53" s="19"/>
      <c r="Q53" s="20"/>
      <c r="R53" s="20"/>
      <c r="S53" s="20"/>
      <c r="T53" s="20"/>
      <c r="U53" s="20"/>
      <c r="V53" s="13"/>
      <c r="W53" s="13"/>
      <c r="X53" s="13"/>
      <c r="Y53" s="13"/>
      <c r="Z53" s="13"/>
    </row>
    <row r="54" spans="2:26" s="15" customFormat="1" x14ac:dyDescent="0.25">
      <c r="B54" s="20"/>
      <c r="C54" s="19"/>
      <c r="D54" s="19"/>
      <c r="E54" s="19"/>
      <c r="F54" s="19"/>
      <c r="G54" s="19"/>
      <c r="H54" s="19"/>
      <c r="Q54" s="20"/>
      <c r="R54" s="20"/>
      <c r="S54" s="20"/>
      <c r="T54" s="20"/>
      <c r="U54" s="20"/>
      <c r="V54" s="13"/>
      <c r="W54" s="13"/>
      <c r="X54" s="13"/>
      <c r="Y54" s="13"/>
      <c r="Z54" s="13"/>
    </row>
    <row r="55" spans="2:26" s="15" customFormat="1" x14ac:dyDescent="0.25">
      <c r="B55" s="20"/>
      <c r="C55" s="19"/>
      <c r="D55" s="19"/>
      <c r="E55" s="19"/>
      <c r="F55" s="19"/>
      <c r="G55" s="19"/>
      <c r="H55" s="19"/>
      <c r="Q55" s="20"/>
      <c r="R55" s="20"/>
      <c r="S55" s="20"/>
      <c r="T55" s="20"/>
      <c r="U55" s="20"/>
      <c r="V55" s="13"/>
      <c r="W55" s="13"/>
      <c r="X55" s="13"/>
      <c r="Y55" s="13"/>
      <c r="Z55" s="13"/>
    </row>
    <row r="56" spans="2:26" s="15" customFormat="1" x14ac:dyDescent="0.25">
      <c r="B56" s="20"/>
      <c r="C56" s="19"/>
      <c r="D56" s="19"/>
      <c r="E56" s="19"/>
      <c r="F56" s="19"/>
      <c r="G56" s="19"/>
      <c r="H56" s="19"/>
      <c r="Q56" s="20"/>
      <c r="R56" s="20"/>
      <c r="S56" s="20"/>
      <c r="T56" s="20"/>
      <c r="U56" s="20"/>
      <c r="V56" s="13"/>
      <c r="W56" s="13"/>
      <c r="X56" s="13"/>
      <c r="Y56" s="13"/>
      <c r="Z56" s="13"/>
    </row>
    <row r="57" spans="2:26" s="15" customFormat="1" x14ac:dyDescent="0.25">
      <c r="B57" s="20"/>
      <c r="C57" s="19"/>
      <c r="D57" s="19"/>
      <c r="E57" s="19"/>
      <c r="F57" s="19"/>
      <c r="G57" s="19"/>
      <c r="H57" s="19"/>
      <c r="Q57" s="20"/>
      <c r="R57" s="20"/>
      <c r="S57" s="20"/>
      <c r="T57" s="20"/>
      <c r="U57" s="20"/>
      <c r="V57" s="13"/>
      <c r="W57" s="13"/>
      <c r="X57" s="13"/>
      <c r="Y57" s="13"/>
      <c r="Z57" s="13"/>
    </row>
    <row r="58" spans="2:26" s="15" customFormat="1" x14ac:dyDescent="0.25">
      <c r="B58" s="20"/>
      <c r="C58" s="19"/>
      <c r="D58" s="19"/>
      <c r="E58" s="19"/>
      <c r="F58" s="19"/>
      <c r="G58" s="19"/>
      <c r="H58" s="19"/>
      <c r="Q58" s="20"/>
      <c r="R58" s="20"/>
      <c r="S58" s="20"/>
      <c r="T58" s="20"/>
      <c r="U58" s="20"/>
      <c r="V58" s="13"/>
      <c r="W58" s="13"/>
      <c r="X58" s="13"/>
      <c r="Y58" s="13"/>
      <c r="Z58" s="13"/>
    </row>
    <row r="59" spans="2:26" s="15" customFormat="1" x14ac:dyDescent="0.25">
      <c r="B59" s="20"/>
      <c r="C59" s="19"/>
      <c r="D59" s="19"/>
      <c r="E59" s="19"/>
      <c r="F59" s="19"/>
      <c r="G59" s="19"/>
      <c r="H59" s="19"/>
      <c r="Q59" s="20"/>
      <c r="R59" s="20"/>
      <c r="S59" s="20"/>
      <c r="T59" s="20"/>
      <c r="U59" s="20"/>
      <c r="V59" s="13"/>
      <c r="W59" s="13"/>
      <c r="X59" s="13"/>
      <c r="Y59" s="13"/>
      <c r="Z59" s="13"/>
    </row>
    <row r="60" spans="2:26" s="15" customFormat="1" x14ac:dyDescent="0.25">
      <c r="B60" s="20"/>
      <c r="C60" s="19"/>
      <c r="D60" s="19"/>
      <c r="E60" s="19"/>
      <c r="F60" s="19"/>
      <c r="G60" s="19"/>
      <c r="H60" s="19"/>
      <c r="Q60" s="20"/>
      <c r="R60" s="20"/>
      <c r="S60" s="20"/>
      <c r="T60" s="20"/>
      <c r="U60" s="20"/>
      <c r="V60" s="13"/>
      <c r="W60" s="13"/>
      <c r="X60" s="13"/>
      <c r="Y60" s="13"/>
      <c r="Z60" s="13"/>
    </row>
    <row r="61" spans="2:26" s="15" customFormat="1" x14ac:dyDescent="0.25">
      <c r="B61" s="20"/>
      <c r="C61" s="19"/>
      <c r="D61" s="19"/>
      <c r="E61" s="19"/>
      <c r="F61" s="19"/>
      <c r="G61" s="19"/>
      <c r="H61" s="19"/>
      <c r="Q61" s="20"/>
      <c r="R61" s="20"/>
      <c r="S61" s="20"/>
      <c r="T61" s="20"/>
      <c r="U61" s="20"/>
      <c r="V61" s="13"/>
      <c r="W61" s="13"/>
      <c r="X61" s="13"/>
      <c r="Y61" s="13"/>
      <c r="Z61" s="13"/>
    </row>
    <row r="62" spans="2:26" s="15" customFormat="1" x14ac:dyDescent="0.25">
      <c r="B62" s="20"/>
      <c r="C62" s="19"/>
      <c r="D62" s="19"/>
      <c r="E62" s="19"/>
      <c r="F62" s="19"/>
      <c r="G62" s="19"/>
      <c r="H62" s="19"/>
      <c r="Q62" s="20"/>
      <c r="R62" s="20"/>
      <c r="S62" s="20"/>
      <c r="T62" s="20"/>
      <c r="U62" s="20"/>
      <c r="V62" s="13"/>
      <c r="W62" s="13"/>
      <c r="X62" s="13"/>
      <c r="Y62" s="13"/>
      <c r="Z62" s="13"/>
    </row>
    <row r="63" spans="2:26" s="15" customFormat="1" x14ac:dyDescent="0.25">
      <c r="B63" s="20"/>
      <c r="C63" s="19"/>
      <c r="D63" s="19"/>
      <c r="E63" s="19"/>
      <c r="F63" s="19"/>
      <c r="G63" s="19"/>
      <c r="H63" s="19"/>
      <c r="Q63" s="20"/>
      <c r="R63" s="20"/>
      <c r="S63" s="20"/>
      <c r="T63" s="20"/>
      <c r="U63" s="20"/>
      <c r="V63" s="13"/>
      <c r="W63" s="13"/>
      <c r="X63" s="13"/>
      <c r="Y63" s="13"/>
      <c r="Z63" s="13"/>
    </row>
    <row r="64" spans="2:26" s="15" customFormat="1" x14ac:dyDescent="0.25">
      <c r="B64" s="20"/>
      <c r="C64" s="19"/>
      <c r="D64" s="19"/>
      <c r="E64" s="19"/>
      <c r="F64" s="19"/>
      <c r="G64" s="19"/>
      <c r="H64" s="19"/>
      <c r="Q64" s="20"/>
      <c r="R64" s="20"/>
      <c r="S64" s="20"/>
      <c r="T64" s="20"/>
      <c r="U64" s="20"/>
      <c r="V64" s="13"/>
      <c r="W64" s="13"/>
      <c r="X64" s="13"/>
      <c r="Y64" s="13"/>
      <c r="Z64" s="13"/>
    </row>
    <row r="65" spans="2:26" s="15" customFormat="1" x14ac:dyDescent="0.25">
      <c r="B65" s="20"/>
      <c r="C65" s="19"/>
      <c r="D65" s="19"/>
      <c r="E65" s="19"/>
      <c r="F65" s="19"/>
      <c r="G65" s="19"/>
      <c r="H65" s="19"/>
      <c r="Q65" s="20"/>
      <c r="R65" s="20"/>
      <c r="S65" s="20"/>
      <c r="T65" s="20"/>
      <c r="U65" s="20"/>
      <c r="V65" s="13"/>
      <c r="W65" s="13"/>
      <c r="X65" s="13"/>
      <c r="Y65" s="13"/>
      <c r="Z65" s="13"/>
    </row>
    <row r="66" spans="2:26" s="15" customFormat="1" x14ac:dyDescent="0.25">
      <c r="B66" s="20"/>
      <c r="C66" s="19"/>
      <c r="D66" s="19"/>
      <c r="E66" s="19"/>
      <c r="F66" s="19"/>
      <c r="G66" s="19"/>
      <c r="H66" s="19"/>
      <c r="Q66" s="20"/>
      <c r="R66" s="20"/>
      <c r="S66" s="20"/>
      <c r="T66" s="20"/>
      <c r="U66" s="20"/>
      <c r="V66" s="13"/>
      <c r="W66" s="13"/>
      <c r="X66" s="13"/>
      <c r="Y66" s="13"/>
      <c r="Z66" s="13"/>
    </row>
    <row r="67" spans="2:26" s="15" customFormat="1" x14ac:dyDescent="0.25">
      <c r="B67" s="20"/>
      <c r="C67" s="19"/>
      <c r="D67" s="19"/>
      <c r="E67" s="19"/>
      <c r="F67" s="19"/>
      <c r="G67" s="19"/>
      <c r="H67" s="19"/>
      <c r="Q67" s="20"/>
      <c r="R67" s="20"/>
      <c r="S67" s="20"/>
      <c r="T67" s="20"/>
      <c r="U67" s="20"/>
      <c r="V67" s="13"/>
      <c r="W67" s="13"/>
      <c r="X67" s="13"/>
      <c r="Y67" s="13"/>
      <c r="Z67" s="13"/>
    </row>
    <row r="68" spans="2:26" s="15" customFormat="1" x14ac:dyDescent="0.25">
      <c r="B68" s="20"/>
      <c r="C68" s="19"/>
      <c r="D68" s="19"/>
      <c r="E68" s="19"/>
      <c r="F68" s="19"/>
      <c r="G68" s="19"/>
      <c r="H68" s="19"/>
      <c r="Q68" s="20"/>
      <c r="R68" s="20"/>
      <c r="S68" s="20"/>
      <c r="T68" s="20"/>
      <c r="U68" s="20"/>
      <c r="V68" s="13"/>
      <c r="W68" s="13"/>
      <c r="X68" s="13"/>
      <c r="Y68" s="13"/>
      <c r="Z68" s="13"/>
    </row>
    <row r="69" spans="2:26" s="15" customFormat="1" x14ac:dyDescent="0.25">
      <c r="B69" s="20"/>
      <c r="C69" s="19"/>
      <c r="D69" s="19"/>
      <c r="E69" s="19"/>
      <c r="F69" s="19"/>
      <c r="G69" s="19"/>
      <c r="H69" s="19"/>
      <c r="Q69" s="20"/>
      <c r="R69" s="20"/>
      <c r="S69" s="20"/>
      <c r="T69" s="20"/>
      <c r="U69" s="20"/>
      <c r="V69" s="13"/>
      <c r="W69" s="13"/>
      <c r="X69" s="13"/>
      <c r="Y69" s="13"/>
      <c r="Z69" s="13"/>
    </row>
    <row r="70" spans="2:26" s="15" customFormat="1" x14ac:dyDescent="0.25">
      <c r="B70" s="20"/>
      <c r="C70" s="19"/>
      <c r="D70" s="19"/>
      <c r="E70" s="19"/>
      <c r="F70" s="19"/>
      <c r="G70" s="19"/>
      <c r="H70" s="19"/>
      <c r="Q70" s="20"/>
      <c r="R70" s="20"/>
      <c r="S70" s="20"/>
      <c r="T70" s="20"/>
      <c r="U70" s="20"/>
      <c r="V70" s="13"/>
      <c r="W70" s="13"/>
      <c r="X70" s="13"/>
      <c r="Y70" s="13"/>
      <c r="Z70" s="13"/>
    </row>
    <row r="71" spans="2:26" s="15" customFormat="1" x14ac:dyDescent="0.25">
      <c r="B71" s="20"/>
      <c r="C71" s="19"/>
      <c r="D71" s="19"/>
      <c r="E71" s="19"/>
      <c r="F71" s="19"/>
      <c r="G71" s="19"/>
      <c r="H71" s="19"/>
      <c r="Q71" s="20"/>
      <c r="R71" s="20"/>
      <c r="S71" s="20"/>
      <c r="T71" s="20"/>
      <c r="U71" s="20"/>
      <c r="V71" s="13"/>
      <c r="W71" s="13"/>
      <c r="X71" s="13"/>
      <c r="Y71" s="13"/>
      <c r="Z71" s="13"/>
    </row>
    <row r="72" spans="2:26" s="15" customFormat="1" x14ac:dyDescent="0.25">
      <c r="B72" s="20"/>
      <c r="C72" s="19"/>
      <c r="D72" s="19"/>
      <c r="E72" s="19"/>
      <c r="F72" s="19"/>
      <c r="G72" s="19"/>
      <c r="H72" s="19"/>
      <c r="Q72" s="20"/>
      <c r="R72" s="20"/>
      <c r="S72" s="20"/>
      <c r="T72" s="20"/>
      <c r="U72" s="20"/>
      <c r="V72" s="13"/>
      <c r="W72" s="13"/>
      <c r="X72" s="13"/>
      <c r="Y72" s="13"/>
      <c r="Z72" s="13"/>
    </row>
    <row r="73" spans="2:26" s="15" customFormat="1" x14ac:dyDescent="0.25">
      <c r="B73" s="20"/>
      <c r="C73" s="19"/>
      <c r="D73" s="19"/>
      <c r="E73" s="19"/>
      <c r="F73" s="19"/>
      <c r="G73" s="19"/>
      <c r="H73" s="19"/>
      <c r="Q73" s="20"/>
      <c r="R73" s="20"/>
      <c r="S73" s="20"/>
      <c r="T73" s="20"/>
      <c r="U73" s="20"/>
      <c r="V73" s="13"/>
      <c r="W73" s="13"/>
      <c r="X73" s="13"/>
      <c r="Y73" s="13"/>
      <c r="Z73" s="13"/>
    </row>
    <row r="74" spans="2:26" s="15" customFormat="1" x14ac:dyDescent="0.25">
      <c r="B74" s="20"/>
      <c r="C74" s="19"/>
      <c r="D74" s="19"/>
      <c r="E74" s="19"/>
      <c r="F74" s="19"/>
      <c r="G74" s="19"/>
      <c r="H74" s="19"/>
      <c r="Q74" s="20"/>
      <c r="R74" s="20"/>
      <c r="S74" s="20"/>
      <c r="T74" s="20"/>
      <c r="U74" s="20"/>
      <c r="V74" s="13"/>
      <c r="W74" s="13"/>
      <c r="X74" s="13"/>
      <c r="Y74" s="13"/>
      <c r="Z74" s="13"/>
    </row>
    <row r="75" spans="2:26" s="15" customFormat="1" x14ac:dyDescent="0.25">
      <c r="B75" s="20"/>
      <c r="C75" s="19"/>
      <c r="D75" s="19"/>
      <c r="E75" s="19"/>
      <c r="F75" s="19"/>
      <c r="G75" s="19"/>
      <c r="H75" s="19"/>
      <c r="Q75" s="20"/>
      <c r="R75" s="20"/>
      <c r="S75" s="20"/>
      <c r="T75" s="20"/>
      <c r="U75" s="20"/>
      <c r="V75" s="13"/>
      <c r="W75" s="13"/>
      <c r="X75" s="13"/>
      <c r="Y75" s="13"/>
      <c r="Z75" s="13"/>
    </row>
    <row r="76" spans="2:26" s="15" customFormat="1" x14ac:dyDescent="0.25">
      <c r="B76" s="20"/>
      <c r="C76" s="19"/>
      <c r="D76" s="19"/>
      <c r="E76" s="19"/>
      <c r="F76" s="19"/>
      <c r="G76" s="19"/>
      <c r="H76" s="19"/>
      <c r="Q76" s="20"/>
      <c r="R76" s="20"/>
      <c r="S76" s="20"/>
      <c r="T76" s="20"/>
      <c r="U76" s="20"/>
      <c r="V76" s="13"/>
      <c r="W76" s="13"/>
      <c r="X76" s="13"/>
      <c r="Y76" s="13"/>
      <c r="Z76" s="13"/>
    </row>
    <row r="77" spans="2:26" s="15" customFormat="1" x14ac:dyDescent="0.25">
      <c r="B77" s="20"/>
      <c r="C77" s="19"/>
      <c r="D77" s="19"/>
      <c r="E77" s="19"/>
      <c r="F77" s="19"/>
      <c r="G77" s="19"/>
      <c r="H77" s="19"/>
      <c r="Q77" s="20"/>
      <c r="R77" s="20"/>
      <c r="S77" s="20"/>
      <c r="T77" s="20"/>
      <c r="U77" s="20"/>
      <c r="V77" s="13"/>
      <c r="W77" s="13"/>
      <c r="X77" s="13"/>
      <c r="Y77" s="13"/>
      <c r="Z77" s="13"/>
    </row>
    <row r="78" spans="2:26" s="15" customFormat="1" x14ac:dyDescent="0.25">
      <c r="B78" s="20"/>
      <c r="C78" s="19"/>
      <c r="D78" s="19"/>
      <c r="E78" s="19"/>
      <c r="F78" s="19"/>
      <c r="G78" s="19"/>
      <c r="H78" s="19"/>
      <c r="Q78" s="20"/>
      <c r="R78" s="20"/>
      <c r="S78" s="20"/>
      <c r="T78" s="20"/>
      <c r="U78" s="20"/>
      <c r="V78" s="13"/>
      <c r="W78" s="13"/>
      <c r="X78" s="13"/>
      <c r="Y78" s="13"/>
      <c r="Z78" s="13"/>
    </row>
    <row r="79" spans="2:26" s="15" customFormat="1" x14ac:dyDescent="0.25">
      <c r="B79" s="20"/>
      <c r="C79" s="19"/>
      <c r="D79" s="19"/>
      <c r="E79" s="19"/>
      <c r="F79" s="19"/>
      <c r="G79" s="19"/>
      <c r="H79" s="19"/>
      <c r="Q79" s="20"/>
      <c r="R79" s="20"/>
      <c r="S79" s="20"/>
      <c r="T79" s="20"/>
      <c r="U79" s="20"/>
      <c r="V79" s="13"/>
      <c r="W79" s="13"/>
      <c r="X79" s="13"/>
      <c r="Y79" s="13"/>
      <c r="Z79" s="13"/>
    </row>
    <row r="80" spans="2:26" s="15" customFormat="1" x14ac:dyDescent="0.25">
      <c r="B80" s="20"/>
      <c r="C80" s="19"/>
      <c r="D80" s="19"/>
      <c r="E80" s="19"/>
      <c r="F80" s="19"/>
      <c r="G80" s="19"/>
      <c r="H80" s="19"/>
      <c r="Q80" s="20"/>
      <c r="R80" s="20"/>
      <c r="S80" s="20"/>
      <c r="T80" s="20"/>
      <c r="U80" s="20"/>
      <c r="V80" s="13"/>
      <c r="W80" s="13"/>
      <c r="X80" s="13"/>
      <c r="Y80" s="13"/>
      <c r="Z80" s="13"/>
    </row>
    <row r="81" spans="2:26" s="15" customFormat="1" x14ac:dyDescent="0.25">
      <c r="B81" s="20"/>
      <c r="C81" s="19"/>
      <c r="D81" s="19"/>
      <c r="E81" s="19"/>
      <c r="F81" s="19"/>
      <c r="G81" s="19"/>
      <c r="H81" s="19"/>
      <c r="Q81" s="20"/>
      <c r="R81" s="20"/>
      <c r="S81" s="20"/>
      <c r="T81" s="20"/>
      <c r="U81" s="20"/>
      <c r="V81" s="13"/>
      <c r="W81" s="13"/>
      <c r="X81" s="13"/>
      <c r="Y81" s="13"/>
      <c r="Z81" s="13"/>
    </row>
    <row r="82" spans="2:26" s="15" customFormat="1" x14ac:dyDescent="0.25">
      <c r="B82" s="20"/>
      <c r="C82" s="19"/>
      <c r="D82" s="19"/>
      <c r="E82" s="19"/>
      <c r="F82" s="19"/>
      <c r="G82" s="19"/>
      <c r="H82" s="19"/>
      <c r="Q82" s="20"/>
      <c r="R82" s="20"/>
      <c r="S82" s="20"/>
      <c r="T82" s="20"/>
      <c r="U82" s="20"/>
      <c r="V82" s="13"/>
      <c r="W82" s="13"/>
      <c r="X82" s="13"/>
      <c r="Y82" s="13"/>
      <c r="Z82" s="13"/>
    </row>
    <row r="83" spans="2:26" s="15" customFormat="1" x14ac:dyDescent="0.25">
      <c r="B83" s="20"/>
      <c r="C83" s="19"/>
      <c r="D83" s="19"/>
      <c r="E83" s="19"/>
      <c r="F83" s="19"/>
      <c r="G83" s="19"/>
      <c r="H83" s="19"/>
      <c r="Q83" s="20"/>
      <c r="R83" s="20"/>
      <c r="S83" s="20"/>
      <c r="T83" s="20"/>
      <c r="U83" s="20"/>
      <c r="V83" s="13"/>
      <c r="W83" s="13"/>
      <c r="X83" s="13"/>
      <c r="Y83" s="13"/>
      <c r="Z83" s="13"/>
    </row>
    <row r="84" spans="2:26" s="15" customFormat="1" x14ac:dyDescent="0.25">
      <c r="B84" s="20"/>
      <c r="C84" s="19"/>
      <c r="D84" s="19"/>
      <c r="E84" s="19"/>
      <c r="F84" s="19"/>
      <c r="G84" s="19"/>
      <c r="H84" s="19"/>
      <c r="Q84" s="20"/>
      <c r="R84" s="20"/>
      <c r="S84" s="20"/>
      <c r="T84" s="20"/>
      <c r="U84" s="20"/>
      <c r="V84" s="13"/>
      <c r="W84" s="13"/>
      <c r="X84" s="13"/>
      <c r="Y84" s="13"/>
      <c r="Z84" s="13"/>
    </row>
    <row r="85" spans="2:26" s="15" customFormat="1" x14ac:dyDescent="0.25">
      <c r="B85" s="20"/>
      <c r="C85" s="19"/>
      <c r="D85" s="19"/>
      <c r="E85" s="19"/>
      <c r="F85" s="19"/>
      <c r="G85" s="19"/>
      <c r="H85" s="19"/>
      <c r="Q85" s="20"/>
      <c r="R85" s="20"/>
      <c r="S85" s="20"/>
      <c r="T85" s="20"/>
      <c r="U85" s="20"/>
      <c r="V85" s="13"/>
      <c r="W85" s="13"/>
      <c r="X85" s="13"/>
      <c r="Y85" s="13"/>
      <c r="Z85" s="13"/>
    </row>
    <row r="86" spans="2:26" s="15" customFormat="1" x14ac:dyDescent="0.25">
      <c r="B86" s="20"/>
      <c r="C86" s="19"/>
      <c r="D86" s="19"/>
      <c r="E86" s="19"/>
      <c r="F86" s="19"/>
      <c r="G86" s="19"/>
      <c r="H86" s="19"/>
      <c r="Q86" s="20"/>
      <c r="R86" s="20"/>
      <c r="S86" s="20"/>
      <c r="T86" s="20"/>
      <c r="U86" s="20"/>
      <c r="V86" s="13"/>
      <c r="W86" s="13"/>
      <c r="X86" s="13"/>
      <c r="Y86" s="13"/>
      <c r="Z86" s="13"/>
    </row>
    <row r="87" spans="2:26" s="15" customFormat="1" x14ac:dyDescent="0.25">
      <c r="B87" s="20"/>
      <c r="C87" s="19"/>
      <c r="D87" s="19"/>
      <c r="E87" s="19"/>
      <c r="F87" s="19"/>
      <c r="G87" s="19"/>
      <c r="H87" s="19"/>
      <c r="Q87" s="20"/>
      <c r="R87" s="20"/>
      <c r="S87" s="20"/>
      <c r="T87" s="20"/>
      <c r="U87" s="20"/>
      <c r="V87" s="13"/>
      <c r="W87" s="13"/>
      <c r="X87" s="13"/>
      <c r="Y87" s="13"/>
      <c r="Z87" s="13"/>
    </row>
    <row r="88" spans="2:26" s="15" customFormat="1" x14ac:dyDescent="0.25">
      <c r="B88" s="20"/>
      <c r="C88" s="19"/>
      <c r="D88" s="19"/>
      <c r="E88" s="19"/>
      <c r="F88" s="19"/>
      <c r="G88" s="19"/>
      <c r="H88" s="19"/>
      <c r="Q88" s="20"/>
      <c r="R88" s="20"/>
      <c r="S88" s="20"/>
      <c r="T88" s="20"/>
      <c r="U88" s="20"/>
      <c r="V88" s="13"/>
      <c r="W88" s="13"/>
      <c r="X88" s="13"/>
      <c r="Y88" s="13"/>
      <c r="Z88" s="13"/>
    </row>
    <row r="89" spans="2:26" s="15" customFormat="1" x14ac:dyDescent="0.25">
      <c r="B89" s="20"/>
      <c r="C89" s="19"/>
      <c r="D89" s="19"/>
      <c r="E89" s="19"/>
      <c r="F89" s="19"/>
      <c r="G89" s="19"/>
      <c r="H89" s="19"/>
      <c r="Q89" s="20"/>
      <c r="R89" s="20"/>
      <c r="S89" s="20"/>
      <c r="T89" s="20"/>
      <c r="U89" s="20"/>
      <c r="V89" s="13"/>
      <c r="W89" s="13"/>
      <c r="X89" s="13"/>
      <c r="Y89" s="13"/>
      <c r="Z89" s="13"/>
    </row>
    <row r="90" spans="2:26" s="15" customFormat="1" x14ac:dyDescent="0.25">
      <c r="B90" s="20"/>
      <c r="C90" s="19"/>
      <c r="D90" s="19"/>
      <c r="E90" s="19"/>
      <c r="F90" s="19"/>
      <c r="G90" s="19"/>
      <c r="H90" s="19"/>
      <c r="Q90" s="20"/>
      <c r="R90" s="20"/>
      <c r="S90" s="20"/>
      <c r="T90" s="20"/>
      <c r="U90" s="20"/>
      <c r="V90" s="13"/>
      <c r="W90" s="13"/>
      <c r="X90" s="13"/>
      <c r="Y90" s="13"/>
      <c r="Z90" s="13"/>
    </row>
    <row r="91" spans="2:26" s="15" customFormat="1" x14ac:dyDescent="0.25">
      <c r="B91" s="20"/>
      <c r="C91" s="19"/>
      <c r="D91" s="19"/>
      <c r="E91" s="19"/>
      <c r="F91" s="19"/>
      <c r="G91" s="19"/>
      <c r="H91" s="19"/>
      <c r="Q91" s="20"/>
      <c r="R91" s="20"/>
      <c r="S91" s="20"/>
      <c r="T91" s="20"/>
      <c r="U91" s="20"/>
      <c r="V91" s="13"/>
      <c r="W91" s="13"/>
      <c r="X91" s="13"/>
      <c r="Y91" s="13"/>
      <c r="Z91" s="13"/>
    </row>
    <row r="92" spans="2:26" s="15" customFormat="1" x14ac:dyDescent="0.25">
      <c r="B92" s="20"/>
      <c r="C92" s="19"/>
      <c r="D92" s="19"/>
      <c r="E92" s="19"/>
      <c r="F92" s="19"/>
      <c r="G92" s="19"/>
      <c r="H92" s="19"/>
      <c r="Q92" s="20"/>
      <c r="R92" s="20"/>
      <c r="S92" s="20"/>
      <c r="T92" s="20"/>
      <c r="U92" s="20"/>
      <c r="V92" s="13"/>
      <c r="W92" s="13"/>
      <c r="X92" s="13"/>
      <c r="Y92" s="13"/>
      <c r="Z92" s="13"/>
    </row>
    <row r="93" spans="2:26" s="15" customFormat="1" x14ac:dyDescent="0.25">
      <c r="B93" s="20"/>
      <c r="C93" s="19"/>
      <c r="D93" s="19"/>
      <c r="E93" s="19"/>
      <c r="F93" s="19"/>
      <c r="G93" s="19"/>
      <c r="H93" s="19"/>
      <c r="Q93" s="20"/>
      <c r="R93" s="20"/>
      <c r="S93" s="20"/>
      <c r="T93" s="20"/>
      <c r="U93" s="20"/>
      <c r="V93" s="13"/>
      <c r="W93" s="13"/>
      <c r="X93" s="13"/>
      <c r="Y93" s="13"/>
      <c r="Z93" s="13"/>
    </row>
    <row r="94" spans="2:26" s="15" customFormat="1" x14ac:dyDescent="0.25">
      <c r="B94" s="20"/>
      <c r="C94" s="19"/>
      <c r="D94" s="19"/>
      <c r="E94" s="19"/>
      <c r="F94" s="19"/>
      <c r="G94" s="19"/>
      <c r="H94" s="19"/>
      <c r="Q94" s="20"/>
      <c r="R94" s="20"/>
      <c r="S94" s="20"/>
      <c r="T94" s="20"/>
      <c r="U94" s="20"/>
      <c r="V94" s="13"/>
      <c r="W94" s="13"/>
      <c r="X94" s="13"/>
      <c r="Y94" s="13"/>
      <c r="Z94" s="13"/>
    </row>
    <row r="95" spans="2:26" s="15" customFormat="1" x14ac:dyDescent="0.25">
      <c r="B95" s="20"/>
      <c r="C95" s="19"/>
      <c r="D95" s="19"/>
      <c r="E95" s="19"/>
      <c r="F95" s="19"/>
      <c r="G95" s="19"/>
      <c r="H95" s="19"/>
      <c r="Q95" s="20"/>
      <c r="R95" s="20"/>
      <c r="S95" s="20"/>
      <c r="T95" s="20"/>
      <c r="U95" s="20"/>
      <c r="V95" s="13"/>
      <c r="W95" s="13"/>
      <c r="X95" s="13"/>
      <c r="Y95" s="13"/>
      <c r="Z95" s="13"/>
    </row>
    <row r="96" spans="2:26" s="15" customFormat="1" x14ac:dyDescent="0.25">
      <c r="B96" s="20"/>
      <c r="C96" s="19"/>
      <c r="D96" s="19"/>
      <c r="E96" s="19"/>
      <c r="F96" s="19"/>
      <c r="G96" s="19"/>
      <c r="H96" s="19"/>
      <c r="Q96" s="20"/>
      <c r="R96" s="20"/>
      <c r="S96" s="20"/>
      <c r="T96" s="20"/>
      <c r="U96" s="20"/>
      <c r="V96" s="13"/>
      <c r="W96" s="13"/>
      <c r="X96" s="13"/>
      <c r="Y96" s="13"/>
      <c r="Z96" s="13"/>
    </row>
    <row r="97" spans="2:26" s="15" customFormat="1" x14ac:dyDescent="0.25">
      <c r="B97" s="20"/>
      <c r="C97" s="19"/>
      <c r="D97" s="19"/>
      <c r="E97" s="19"/>
      <c r="F97" s="19"/>
      <c r="G97" s="19"/>
      <c r="H97" s="19"/>
      <c r="Q97" s="20"/>
      <c r="R97" s="20"/>
      <c r="S97" s="20"/>
      <c r="T97" s="20"/>
      <c r="U97" s="20"/>
      <c r="V97" s="13"/>
      <c r="W97" s="13"/>
      <c r="X97" s="13"/>
      <c r="Y97" s="13"/>
      <c r="Z97" s="13"/>
    </row>
    <row r="98" spans="2:26" s="15" customFormat="1" x14ac:dyDescent="0.25">
      <c r="B98" s="20"/>
      <c r="C98" s="19"/>
      <c r="D98" s="19"/>
      <c r="E98" s="19"/>
      <c r="F98" s="19"/>
      <c r="G98" s="19"/>
      <c r="H98" s="19"/>
      <c r="Q98" s="20"/>
      <c r="R98" s="20"/>
      <c r="S98" s="20"/>
      <c r="T98" s="20"/>
      <c r="U98" s="20"/>
      <c r="V98" s="13"/>
      <c r="W98" s="13"/>
      <c r="X98" s="13"/>
      <c r="Y98" s="13"/>
      <c r="Z98" s="13"/>
    </row>
    <row r="99" spans="2:26" s="15" customFormat="1" x14ac:dyDescent="0.25">
      <c r="B99" s="20"/>
      <c r="C99" s="19"/>
      <c r="D99" s="19"/>
      <c r="E99" s="19"/>
      <c r="F99" s="19"/>
      <c r="G99" s="19"/>
      <c r="H99" s="19"/>
      <c r="Q99" s="20"/>
      <c r="R99" s="20"/>
      <c r="S99" s="20"/>
      <c r="T99" s="20"/>
      <c r="U99" s="20"/>
      <c r="V99" s="13"/>
      <c r="W99" s="13"/>
      <c r="X99" s="13"/>
      <c r="Y99" s="13"/>
      <c r="Z99" s="13"/>
    </row>
    <row r="100" spans="2:26" s="15" customFormat="1" x14ac:dyDescent="0.25">
      <c r="B100" s="20"/>
      <c r="C100" s="19"/>
      <c r="D100" s="19"/>
      <c r="E100" s="19"/>
      <c r="F100" s="19"/>
      <c r="G100" s="19"/>
      <c r="H100" s="19"/>
      <c r="Q100" s="20"/>
      <c r="R100" s="20"/>
      <c r="S100" s="20"/>
      <c r="T100" s="20"/>
      <c r="U100" s="20"/>
      <c r="V100" s="13"/>
      <c r="W100" s="13"/>
      <c r="X100" s="13"/>
      <c r="Y100" s="13"/>
      <c r="Z100" s="13"/>
    </row>
    <row r="101" spans="2:26" s="15" customFormat="1" x14ac:dyDescent="0.25">
      <c r="B101" s="20"/>
      <c r="C101" s="19"/>
      <c r="D101" s="19"/>
      <c r="E101" s="19"/>
      <c r="F101" s="19"/>
      <c r="G101" s="19"/>
      <c r="H101" s="19"/>
      <c r="Q101" s="20"/>
      <c r="R101" s="20"/>
      <c r="S101" s="20"/>
      <c r="T101" s="20"/>
      <c r="U101" s="20"/>
      <c r="V101" s="13"/>
      <c r="W101" s="13"/>
      <c r="X101" s="13"/>
      <c r="Y101" s="13"/>
      <c r="Z101" s="13"/>
    </row>
    <row r="102" spans="2:26" s="15" customFormat="1" x14ac:dyDescent="0.25">
      <c r="B102" s="20"/>
      <c r="C102" s="19"/>
      <c r="D102" s="19"/>
      <c r="E102" s="19"/>
      <c r="F102" s="19"/>
      <c r="G102" s="19"/>
      <c r="H102" s="19"/>
      <c r="Q102" s="20"/>
      <c r="R102" s="20"/>
      <c r="S102" s="20"/>
      <c r="T102" s="20"/>
      <c r="U102" s="20"/>
      <c r="V102" s="13"/>
      <c r="W102" s="13"/>
      <c r="X102" s="13"/>
      <c r="Y102" s="13"/>
      <c r="Z102" s="13"/>
    </row>
    <row r="103" spans="2:26" s="15" customFormat="1" x14ac:dyDescent="0.25">
      <c r="B103" s="20"/>
      <c r="C103" s="19"/>
      <c r="D103" s="19"/>
      <c r="E103" s="19"/>
      <c r="F103" s="19"/>
      <c r="G103" s="19"/>
      <c r="H103" s="19"/>
      <c r="Q103" s="20"/>
      <c r="R103" s="20"/>
      <c r="S103" s="20"/>
      <c r="T103" s="20"/>
      <c r="U103" s="20"/>
      <c r="V103" s="13"/>
      <c r="W103" s="13"/>
      <c r="X103" s="13"/>
      <c r="Y103" s="13"/>
      <c r="Z103" s="13"/>
    </row>
    <row r="104" spans="2:26" s="15" customFormat="1" x14ac:dyDescent="0.25">
      <c r="B104" s="20"/>
      <c r="C104" s="19"/>
      <c r="D104" s="19"/>
      <c r="E104" s="19"/>
      <c r="F104" s="19"/>
      <c r="G104" s="19"/>
      <c r="H104" s="19"/>
      <c r="Q104" s="20"/>
      <c r="R104" s="20"/>
      <c r="S104" s="20"/>
      <c r="T104" s="20"/>
      <c r="U104" s="20"/>
      <c r="V104" s="13"/>
      <c r="W104" s="13"/>
      <c r="X104" s="13"/>
      <c r="Y104" s="13"/>
      <c r="Z104" s="13"/>
    </row>
    <row r="105" spans="2:26" s="15" customFormat="1" x14ac:dyDescent="0.25">
      <c r="B105" s="20"/>
      <c r="C105" s="19"/>
      <c r="D105" s="19"/>
      <c r="E105" s="19"/>
      <c r="F105" s="19"/>
      <c r="G105" s="19"/>
      <c r="H105" s="19"/>
      <c r="Q105" s="20"/>
      <c r="R105" s="20"/>
      <c r="S105" s="20"/>
      <c r="T105" s="20"/>
      <c r="U105" s="20"/>
      <c r="V105" s="13"/>
      <c r="W105" s="13"/>
      <c r="X105" s="13"/>
      <c r="Y105" s="13"/>
      <c r="Z105" s="13"/>
    </row>
    <row r="106" spans="2:26" s="15" customFormat="1" x14ac:dyDescent="0.25">
      <c r="B106" s="20"/>
      <c r="C106" s="19"/>
      <c r="D106" s="19"/>
      <c r="E106" s="19"/>
      <c r="F106" s="19"/>
      <c r="G106" s="19"/>
      <c r="H106" s="19"/>
      <c r="Q106" s="20"/>
      <c r="R106" s="20"/>
      <c r="S106" s="20"/>
      <c r="T106" s="20"/>
      <c r="U106" s="20"/>
      <c r="V106" s="13"/>
      <c r="W106" s="13"/>
      <c r="X106" s="13"/>
      <c r="Y106" s="13"/>
      <c r="Z106" s="13"/>
    </row>
    <row r="107" spans="2:26" s="15" customFormat="1" x14ac:dyDescent="0.25">
      <c r="B107" s="20"/>
      <c r="C107" s="19"/>
      <c r="D107" s="19"/>
      <c r="E107" s="19"/>
      <c r="F107" s="19"/>
      <c r="G107" s="19"/>
      <c r="H107" s="19"/>
      <c r="Q107" s="20"/>
      <c r="R107" s="20"/>
      <c r="S107" s="20"/>
      <c r="T107" s="20"/>
      <c r="U107" s="20"/>
      <c r="V107" s="13"/>
      <c r="W107" s="13"/>
      <c r="X107" s="13"/>
      <c r="Y107" s="13"/>
      <c r="Z107" s="13"/>
    </row>
    <row r="108" spans="2:26" s="15" customFormat="1" x14ac:dyDescent="0.25">
      <c r="B108" s="20"/>
      <c r="C108" s="19"/>
      <c r="D108" s="19"/>
      <c r="E108" s="19"/>
      <c r="F108" s="19"/>
      <c r="G108" s="19"/>
      <c r="H108" s="19"/>
      <c r="Q108" s="20"/>
      <c r="R108" s="20"/>
      <c r="S108" s="20"/>
      <c r="T108" s="20"/>
      <c r="U108" s="20"/>
      <c r="V108" s="13"/>
      <c r="W108" s="13"/>
      <c r="X108" s="13"/>
      <c r="Y108" s="13"/>
      <c r="Z108" s="13"/>
    </row>
    <row r="109" spans="2:26" s="15" customFormat="1" x14ac:dyDescent="0.25">
      <c r="B109" s="20"/>
      <c r="C109" s="19"/>
      <c r="D109" s="19"/>
      <c r="E109" s="19"/>
      <c r="F109" s="19"/>
      <c r="G109" s="19"/>
      <c r="H109" s="19"/>
      <c r="Q109" s="20"/>
      <c r="R109" s="20"/>
      <c r="S109" s="20"/>
      <c r="T109" s="20"/>
      <c r="U109" s="20"/>
      <c r="V109" s="13"/>
      <c r="W109" s="13"/>
      <c r="X109" s="13"/>
      <c r="Y109" s="13"/>
      <c r="Z109" s="13"/>
    </row>
    <row r="110" spans="2:26" s="15" customFormat="1" x14ac:dyDescent="0.25">
      <c r="B110" s="20"/>
      <c r="C110" s="19"/>
      <c r="D110" s="19"/>
      <c r="E110" s="19"/>
      <c r="F110" s="19"/>
      <c r="G110" s="19"/>
      <c r="H110" s="19"/>
      <c r="Q110" s="20"/>
      <c r="R110" s="20"/>
      <c r="S110" s="20"/>
      <c r="T110" s="20"/>
      <c r="U110" s="20"/>
      <c r="V110" s="13"/>
      <c r="W110" s="13"/>
      <c r="X110" s="13"/>
      <c r="Y110" s="13"/>
      <c r="Z110" s="13"/>
    </row>
    <row r="111" spans="2:26" s="15" customFormat="1" x14ac:dyDescent="0.25">
      <c r="B111" s="20"/>
      <c r="C111" s="19"/>
      <c r="D111" s="19"/>
      <c r="E111" s="19"/>
      <c r="F111" s="19"/>
      <c r="G111" s="19"/>
      <c r="H111" s="19"/>
      <c r="Q111" s="20"/>
      <c r="R111" s="20"/>
      <c r="S111" s="20"/>
      <c r="T111" s="20"/>
      <c r="U111" s="20"/>
      <c r="V111" s="13"/>
      <c r="W111" s="13"/>
      <c r="X111" s="13"/>
      <c r="Y111" s="13"/>
      <c r="Z111" s="13"/>
    </row>
    <row r="112" spans="2:26" s="15" customFormat="1" x14ac:dyDescent="0.25">
      <c r="B112" s="20"/>
      <c r="C112" s="19"/>
      <c r="D112" s="19"/>
      <c r="E112" s="19"/>
      <c r="F112" s="19"/>
      <c r="G112" s="19"/>
      <c r="H112" s="19"/>
      <c r="Q112" s="20"/>
      <c r="R112" s="20"/>
      <c r="S112" s="20"/>
      <c r="T112" s="20"/>
      <c r="U112" s="20"/>
      <c r="V112" s="13"/>
      <c r="W112" s="13"/>
      <c r="X112" s="13"/>
      <c r="Y112" s="13"/>
      <c r="Z112" s="13"/>
    </row>
    <row r="113" spans="2:26" s="15" customFormat="1" x14ac:dyDescent="0.25">
      <c r="B113" s="20"/>
      <c r="C113" s="19"/>
      <c r="D113" s="19"/>
      <c r="E113" s="19"/>
      <c r="F113" s="19"/>
      <c r="G113" s="19"/>
      <c r="H113" s="19"/>
      <c r="Q113" s="20"/>
      <c r="R113" s="20"/>
      <c r="S113" s="20"/>
      <c r="T113" s="20"/>
      <c r="U113" s="20"/>
      <c r="V113" s="13"/>
      <c r="W113" s="13"/>
      <c r="X113" s="13"/>
      <c r="Y113" s="13"/>
      <c r="Z113" s="13"/>
    </row>
    <row r="114" spans="2:26" s="15" customFormat="1" x14ac:dyDescent="0.25">
      <c r="B114" s="20"/>
      <c r="C114" s="19"/>
      <c r="D114" s="19"/>
      <c r="E114" s="19"/>
      <c r="F114" s="19"/>
      <c r="G114" s="19"/>
      <c r="H114" s="19"/>
      <c r="Q114" s="20"/>
      <c r="R114" s="20"/>
      <c r="S114" s="20"/>
      <c r="T114" s="20"/>
      <c r="U114" s="20"/>
      <c r="V114" s="13"/>
      <c r="W114" s="13"/>
      <c r="X114" s="13"/>
      <c r="Y114" s="13"/>
      <c r="Z114" s="13"/>
    </row>
    <row r="115" spans="2:26" s="15" customFormat="1" x14ac:dyDescent="0.25">
      <c r="B115" s="20"/>
      <c r="C115" s="19"/>
      <c r="D115" s="19"/>
      <c r="E115" s="19"/>
      <c r="F115" s="19"/>
      <c r="G115" s="19"/>
      <c r="H115" s="19"/>
      <c r="Q115" s="20"/>
      <c r="R115" s="20"/>
      <c r="S115" s="20"/>
      <c r="T115" s="20"/>
      <c r="U115" s="20"/>
      <c r="V115" s="13"/>
      <c r="W115" s="13"/>
      <c r="X115" s="13"/>
      <c r="Y115" s="13"/>
      <c r="Z115" s="13"/>
    </row>
    <row r="116" spans="2:26" s="15" customFormat="1" x14ac:dyDescent="0.25">
      <c r="B116" s="20"/>
      <c r="C116" s="19"/>
      <c r="D116" s="19"/>
      <c r="E116" s="19"/>
      <c r="F116" s="19"/>
      <c r="G116" s="19"/>
      <c r="H116" s="19"/>
      <c r="Q116" s="20"/>
      <c r="R116" s="20"/>
      <c r="S116" s="20"/>
      <c r="T116" s="20"/>
      <c r="U116" s="20"/>
      <c r="V116" s="13"/>
      <c r="W116" s="13"/>
      <c r="X116" s="13"/>
      <c r="Y116" s="13"/>
      <c r="Z116" s="13"/>
    </row>
    <row r="117" spans="2:26" s="15" customFormat="1" x14ac:dyDescent="0.25">
      <c r="B117" s="20"/>
      <c r="C117" s="19"/>
      <c r="D117" s="19"/>
      <c r="E117" s="19"/>
      <c r="F117" s="19"/>
      <c r="G117" s="19"/>
      <c r="H117" s="19"/>
      <c r="Q117" s="20"/>
      <c r="R117" s="20"/>
      <c r="S117" s="20"/>
      <c r="T117" s="20"/>
      <c r="U117" s="20"/>
      <c r="V117" s="13"/>
      <c r="W117" s="13"/>
      <c r="X117" s="13"/>
      <c r="Y117" s="13"/>
      <c r="Z117" s="13"/>
    </row>
    <row r="118" spans="2:26" s="15" customFormat="1" x14ac:dyDescent="0.25">
      <c r="B118" s="20"/>
      <c r="C118" s="19"/>
      <c r="D118" s="19"/>
      <c r="E118" s="19"/>
      <c r="F118" s="19"/>
      <c r="G118" s="19"/>
      <c r="H118" s="19"/>
      <c r="Q118" s="20"/>
      <c r="R118" s="20"/>
      <c r="S118" s="20"/>
      <c r="T118" s="20"/>
      <c r="U118" s="20"/>
      <c r="V118" s="13"/>
      <c r="W118" s="13"/>
      <c r="X118" s="13"/>
      <c r="Y118" s="13"/>
      <c r="Z118" s="13"/>
    </row>
    <row r="119" spans="2:26" s="15" customFormat="1" x14ac:dyDescent="0.25">
      <c r="B119" s="20"/>
      <c r="C119" s="19"/>
      <c r="D119" s="19"/>
      <c r="E119" s="19"/>
      <c r="F119" s="19"/>
      <c r="G119" s="19"/>
      <c r="H119" s="19"/>
      <c r="Q119" s="20"/>
      <c r="R119" s="20"/>
      <c r="S119" s="20"/>
      <c r="T119" s="20"/>
      <c r="U119" s="20"/>
      <c r="V119" s="13"/>
      <c r="W119" s="13"/>
      <c r="X119" s="13"/>
      <c r="Y119" s="13"/>
      <c r="Z119" s="13"/>
    </row>
    <row r="120" spans="2:26" s="15" customFormat="1" x14ac:dyDescent="0.25">
      <c r="B120" s="20"/>
      <c r="C120" s="19"/>
      <c r="D120" s="19"/>
      <c r="E120" s="19"/>
      <c r="F120" s="19"/>
      <c r="G120" s="19"/>
      <c r="H120" s="19"/>
      <c r="Q120" s="20"/>
      <c r="R120" s="20"/>
      <c r="S120" s="20"/>
      <c r="T120" s="20"/>
      <c r="U120" s="20"/>
      <c r="V120" s="13"/>
      <c r="W120" s="13"/>
      <c r="X120" s="13"/>
      <c r="Y120" s="13"/>
      <c r="Z120" s="13"/>
    </row>
    <row r="121" spans="2:26" s="15" customFormat="1" x14ac:dyDescent="0.25">
      <c r="B121" s="20"/>
      <c r="C121" s="19"/>
      <c r="D121" s="19"/>
      <c r="E121" s="19"/>
      <c r="F121" s="19"/>
      <c r="G121" s="19"/>
      <c r="H121" s="19"/>
      <c r="Q121" s="20"/>
      <c r="R121" s="20"/>
      <c r="S121" s="20"/>
      <c r="T121" s="20"/>
      <c r="U121" s="20"/>
      <c r="V121" s="13"/>
      <c r="W121" s="13"/>
      <c r="X121" s="13"/>
      <c r="Y121" s="13"/>
      <c r="Z121" s="13"/>
    </row>
    <row r="122" spans="2:26" s="15" customFormat="1" x14ac:dyDescent="0.25">
      <c r="B122" s="20"/>
      <c r="C122" s="19"/>
      <c r="D122" s="19"/>
      <c r="E122" s="19"/>
      <c r="F122" s="19"/>
      <c r="G122" s="19"/>
      <c r="H122" s="19"/>
      <c r="Q122" s="20"/>
      <c r="R122" s="20"/>
      <c r="S122" s="20"/>
      <c r="T122" s="20"/>
      <c r="U122" s="20"/>
      <c r="V122" s="13"/>
      <c r="W122" s="13"/>
      <c r="X122" s="13"/>
      <c r="Y122" s="13"/>
      <c r="Z122" s="13"/>
    </row>
    <row r="123" spans="2:26" s="15" customFormat="1" x14ac:dyDescent="0.25">
      <c r="B123" s="20"/>
      <c r="C123" s="19"/>
      <c r="D123" s="19"/>
      <c r="E123" s="19"/>
      <c r="F123" s="19"/>
      <c r="G123" s="19"/>
      <c r="H123" s="19"/>
      <c r="Q123" s="20"/>
      <c r="R123" s="20"/>
      <c r="S123" s="20"/>
      <c r="T123" s="20"/>
      <c r="U123" s="20"/>
      <c r="V123" s="13"/>
      <c r="W123" s="13"/>
      <c r="X123" s="13"/>
      <c r="Y123" s="13"/>
      <c r="Z123" s="13"/>
    </row>
    <row r="124" spans="2:26" s="15" customFormat="1" x14ac:dyDescent="0.25">
      <c r="B124" s="20"/>
      <c r="C124" s="19"/>
      <c r="D124" s="19"/>
      <c r="E124" s="19"/>
      <c r="F124" s="19"/>
      <c r="G124" s="19"/>
      <c r="H124" s="19"/>
      <c r="Q124" s="20"/>
      <c r="R124" s="20"/>
      <c r="S124" s="20"/>
      <c r="T124" s="20"/>
      <c r="U124" s="20"/>
      <c r="V124" s="13"/>
      <c r="W124" s="13"/>
      <c r="X124" s="13"/>
      <c r="Y124" s="13"/>
      <c r="Z124" s="13"/>
    </row>
    <row r="125" spans="2:26" s="15" customFormat="1" x14ac:dyDescent="0.25">
      <c r="B125" s="20"/>
      <c r="C125" s="19"/>
      <c r="D125" s="19"/>
      <c r="E125" s="19"/>
      <c r="F125" s="19"/>
      <c r="G125" s="19"/>
      <c r="H125" s="19"/>
      <c r="Q125" s="20"/>
      <c r="R125" s="20"/>
      <c r="S125" s="20"/>
      <c r="T125" s="20"/>
      <c r="U125" s="20"/>
      <c r="V125" s="13"/>
      <c r="W125" s="13"/>
      <c r="X125" s="13"/>
      <c r="Y125" s="13"/>
      <c r="Z125" s="13"/>
    </row>
    <row r="126" spans="2:26" s="15" customFormat="1" x14ac:dyDescent="0.25">
      <c r="B126" s="20"/>
      <c r="C126" s="19"/>
      <c r="D126" s="19"/>
      <c r="E126" s="19"/>
      <c r="F126" s="19"/>
      <c r="G126" s="19"/>
      <c r="H126" s="19"/>
      <c r="Q126" s="20"/>
      <c r="R126" s="20"/>
      <c r="S126" s="20"/>
      <c r="T126" s="20"/>
      <c r="U126" s="20"/>
      <c r="V126" s="13"/>
      <c r="W126" s="13"/>
      <c r="X126" s="13"/>
      <c r="Y126" s="13"/>
      <c r="Z126" s="13"/>
    </row>
    <row r="127" spans="2:26" s="15" customFormat="1" x14ac:dyDescent="0.25">
      <c r="B127" s="20"/>
      <c r="C127" s="19"/>
      <c r="D127" s="19"/>
      <c r="E127" s="19"/>
      <c r="F127" s="19"/>
      <c r="G127" s="19"/>
      <c r="H127" s="19"/>
      <c r="Q127" s="20"/>
      <c r="R127" s="20"/>
      <c r="S127" s="20"/>
      <c r="T127" s="20"/>
      <c r="U127" s="20"/>
      <c r="V127" s="13"/>
      <c r="W127" s="13"/>
      <c r="X127" s="13"/>
      <c r="Y127" s="13"/>
      <c r="Z127" s="13"/>
    </row>
    <row r="128" spans="2:26" s="15" customFormat="1" x14ac:dyDescent="0.25">
      <c r="B128" s="20"/>
      <c r="C128" s="19"/>
      <c r="D128" s="19"/>
      <c r="E128" s="19"/>
      <c r="F128" s="19"/>
      <c r="G128" s="19"/>
      <c r="H128" s="19"/>
      <c r="Q128" s="20"/>
      <c r="R128" s="20"/>
      <c r="S128" s="20"/>
      <c r="T128" s="20"/>
      <c r="U128" s="20"/>
      <c r="V128" s="13"/>
      <c r="W128" s="13"/>
      <c r="X128" s="13"/>
      <c r="Y128" s="13"/>
      <c r="Z128" s="13"/>
    </row>
    <row r="129" spans="2:26" s="15" customFormat="1" x14ac:dyDescent="0.25">
      <c r="B129" s="20"/>
      <c r="C129" s="19"/>
      <c r="D129" s="19"/>
      <c r="E129" s="19"/>
      <c r="F129" s="19"/>
      <c r="G129" s="19"/>
      <c r="H129" s="19"/>
      <c r="Q129" s="20"/>
      <c r="R129" s="20"/>
      <c r="S129" s="20"/>
      <c r="T129" s="20"/>
      <c r="U129" s="20"/>
      <c r="V129" s="13"/>
      <c r="W129" s="13"/>
      <c r="X129" s="13"/>
      <c r="Y129" s="13"/>
      <c r="Z129" s="13"/>
    </row>
    <row r="130" spans="2:26" s="15" customFormat="1" x14ac:dyDescent="0.25">
      <c r="B130" s="20"/>
      <c r="C130" s="19"/>
      <c r="D130" s="19"/>
      <c r="E130" s="19"/>
      <c r="F130" s="19"/>
      <c r="G130" s="19"/>
      <c r="H130" s="19"/>
      <c r="Q130" s="20"/>
      <c r="R130" s="20"/>
      <c r="S130" s="20"/>
      <c r="T130" s="20"/>
      <c r="U130" s="20"/>
      <c r="V130" s="13"/>
      <c r="W130" s="13"/>
      <c r="X130" s="13"/>
      <c r="Y130" s="13"/>
      <c r="Z130" s="13"/>
    </row>
    <row r="131" spans="2:26" s="15" customFormat="1" x14ac:dyDescent="0.25">
      <c r="B131" s="20"/>
      <c r="C131" s="19"/>
      <c r="D131" s="19"/>
      <c r="E131" s="19"/>
      <c r="F131" s="19"/>
      <c r="G131" s="19"/>
      <c r="H131" s="19"/>
      <c r="Q131" s="20"/>
      <c r="R131" s="20"/>
      <c r="S131" s="20"/>
      <c r="T131" s="20"/>
      <c r="U131" s="20"/>
      <c r="V131" s="13"/>
      <c r="W131" s="13"/>
      <c r="X131" s="13"/>
      <c r="Y131" s="13"/>
      <c r="Z131" s="13"/>
    </row>
    <row r="132" spans="2:26" s="15" customFormat="1" x14ac:dyDescent="0.25">
      <c r="B132" s="20"/>
      <c r="C132" s="19"/>
      <c r="D132" s="19"/>
      <c r="E132" s="19"/>
      <c r="F132" s="19"/>
      <c r="G132" s="19"/>
      <c r="H132" s="19"/>
      <c r="Q132" s="20"/>
      <c r="R132" s="20"/>
      <c r="S132" s="20"/>
      <c r="T132" s="20"/>
      <c r="U132" s="20"/>
      <c r="V132" s="13"/>
      <c r="W132" s="13"/>
      <c r="X132" s="13"/>
      <c r="Y132" s="13"/>
      <c r="Z132" s="13"/>
    </row>
    <row r="133" spans="2:26" s="15" customFormat="1" x14ac:dyDescent="0.25">
      <c r="B133" s="20"/>
      <c r="C133" s="19"/>
      <c r="D133" s="19"/>
      <c r="E133" s="19"/>
      <c r="F133" s="19"/>
      <c r="G133" s="19"/>
      <c r="H133" s="19"/>
      <c r="Q133" s="20"/>
      <c r="R133" s="20"/>
      <c r="S133" s="20"/>
      <c r="T133" s="20"/>
      <c r="U133" s="20"/>
      <c r="V133" s="13"/>
      <c r="W133" s="13"/>
      <c r="X133" s="13"/>
      <c r="Y133" s="13"/>
      <c r="Z133" s="13"/>
    </row>
  </sheetData>
  <mergeCells count="8">
    <mergeCell ref="W4:Z4"/>
    <mergeCell ref="G26:H26"/>
    <mergeCell ref="C1:V1"/>
    <mergeCell ref="C4:F4"/>
    <mergeCell ref="G4:J4"/>
    <mergeCell ref="K4:N4"/>
    <mergeCell ref="O4:R4"/>
    <mergeCell ref="S4:V4"/>
  </mergeCells>
  <conditionalFormatting sqref="C6">
    <cfRule type="containsText" dxfId="45" priority="18" operator="containsText" text="nouvelle prod">
      <formula>NOT(ISERROR(SEARCH("nouvelle prod",C6)))</formula>
    </cfRule>
  </conditionalFormatting>
  <conditionalFormatting sqref="D6">
    <cfRule type="containsText" dxfId="44" priority="17" operator="containsText" text="nouvelle prod">
      <formula>NOT(ISERROR(SEARCH("nouvelle prod",D6)))</formula>
    </cfRule>
  </conditionalFormatting>
  <conditionalFormatting sqref="E6:F6">
    <cfRule type="containsText" dxfId="43" priority="16" operator="containsText" text="nouvelle prod">
      <formula>NOT(ISERROR(SEARCH("nouvelle prod",E6)))</formula>
    </cfRule>
  </conditionalFormatting>
  <conditionalFormatting sqref="G6">
    <cfRule type="containsText" dxfId="42" priority="15" operator="containsText" text="nouvelle prod">
      <formula>NOT(ISERROR(SEARCH("nouvelle prod",G6)))</formula>
    </cfRule>
  </conditionalFormatting>
  <conditionalFormatting sqref="H6">
    <cfRule type="containsText" dxfId="41" priority="14" operator="containsText" text="nouvelle prod">
      <formula>NOT(ISERROR(SEARCH("nouvelle prod",H6)))</formula>
    </cfRule>
  </conditionalFormatting>
  <conditionalFormatting sqref="I6:J6">
    <cfRule type="containsText" dxfId="40" priority="13" operator="containsText" text="nouvelle prod">
      <formula>NOT(ISERROR(SEARCH("nouvelle prod",I6)))</formula>
    </cfRule>
  </conditionalFormatting>
  <conditionalFormatting sqref="K6">
    <cfRule type="containsText" dxfId="39" priority="12" operator="containsText" text="nouvelle prod">
      <formula>NOT(ISERROR(SEARCH("nouvelle prod",K6)))</formula>
    </cfRule>
  </conditionalFormatting>
  <conditionalFormatting sqref="L6">
    <cfRule type="containsText" dxfId="38" priority="11" operator="containsText" text="nouvelle prod">
      <formula>NOT(ISERROR(SEARCH("nouvelle prod",L6)))</formula>
    </cfRule>
  </conditionalFormatting>
  <conditionalFormatting sqref="M6:N6">
    <cfRule type="containsText" dxfId="37" priority="10" operator="containsText" text="nouvelle prod">
      <formula>NOT(ISERROR(SEARCH("nouvelle prod",M6)))</formula>
    </cfRule>
  </conditionalFormatting>
  <conditionalFormatting sqref="O6">
    <cfRule type="containsText" dxfId="36" priority="9" operator="containsText" text="nouvelle prod">
      <formula>NOT(ISERROR(SEARCH("nouvelle prod",O6)))</formula>
    </cfRule>
  </conditionalFormatting>
  <conditionalFormatting sqref="P6">
    <cfRule type="containsText" dxfId="35" priority="8" operator="containsText" text="nouvelle prod">
      <formula>NOT(ISERROR(SEARCH("nouvelle prod",P6)))</formula>
    </cfRule>
  </conditionalFormatting>
  <conditionalFormatting sqref="Q6:R6">
    <cfRule type="containsText" dxfId="34" priority="7" operator="containsText" text="nouvelle prod">
      <formula>NOT(ISERROR(SEARCH("nouvelle prod",Q6)))</formula>
    </cfRule>
  </conditionalFormatting>
  <conditionalFormatting sqref="S6">
    <cfRule type="containsText" dxfId="33" priority="6" operator="containsText" text="nouvelle prod">
      <formula>NOT(ISERROR(SEARCH("nouvelle prod",S6)))</formula>
    </cfRule>
  </conditionalFormatting>
  <conditionalFormatting sqref="T6">
    <cfRule type="containsText" dxfId="32" priority="5" operator="containsText" text="nouvelle prod">
      <formula>NOT(ISERROR(SEARCH("nouvelle prod",T6)))</formula>
    </cfRule>
  </conditionalFormatting>
  <conditionalFormatting sqref="U6:V6">
    <cfRule type="containsText" dxfId="31" priority="4" operator="containsText" text="nouvelle prod">
      <formula>NOT(ISERROR(SEARCH("nouvelle prod",U6)))</formula>
    </cfRule>
  </conditionalFormatting>
  <conditionalFormatting sqref="W6">
    <cfRule type="containsText" dxfId="30" priority="3" operator="containsText" text="nouvelle prod">
      <formula>NOT(ISERROR(SEARCH("nouvelle prod",W6)))</formula>
    </cfRule>
  </conditionalFormatting>
  <conditionalFormatting sqref="X6">
    <cfRule type="containsText" dxfId="29" priority="2" operator="containsText" text="nouvelle prod">
      <formula>NOT(ISERROR(SEARCH("nouvelle prod",X6)))</formula>
    </cfRule>
  </conditionalFormatting>
  <conditionalFormatting sqref="Y6:Z6">
    <cfRule type="containsText" dxfId="28" priority="1" operator="containsText" text="nouvelle prod">
      <formula>NOT(ISERROR(SEARCH("nouvelle prod",Y6)))</formula>
    </cfRule>
  </conditionalFormatting>
  <dataValidations count="1">
    <dataValidation type="list" allowBlank="1" showInputMessage="1" showErrorMessage="1" sqref="C6:Z6">
      <formula1>$B$6</formula1>
    </dataValidation>
  </dataValidations>
  <printOptions horizontalCentered="1" verticalCentered="1"/>
  <pageMargins left="0.15748031496062992" right="0.15748031496062992" top="0.19685039370078741" bottom="0.35433070866141736" header="0.15748031496062992" footer="0.23622047244094491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Z132"/>
  <sheetViews>
    <sheetView zoomScale="51" zoomScaleNormal="51" workbookViewId="0">
      <selection activeCell="C5" sqref="C5:C15"/>
    </sheetView>
  </sheetViews>
  <sheetFormatPr baseColWidth="10" defaultColWidth="11.42578125" defaultRowHeight="15.75" x14ac:dyDescent="0.25"/>
  <cols>
    <col min="1" max="1" width="11.42578125" style="13"/>
    <col min="2" max="2" width="27.85546875" style="20" customWidth="1"/>
    <col min="3" max="3" width="44.5703125" style="32" customWidth="1"/>
    <col min="4" max="4" width="13.85546875" style="19" customWidth="1"/>
    <col min="5" max="5" width="10.5703125" style="19" customWidth="1"/>
    <col min="6" max="6" width="13.140625" style="19" customWidth="1"/>
    <col min="7" max="7" width="13.7109375" style="19" customWidth="1"/>
    <col min="8" max="8" width="13.5703125" style="19" customWidth="1"/>
    <col min="9" max="9" width="10.42578125" style="15" customWidth="1"/>
    <col min="10" max="10" width="17.140625" style="15" customWidth="1"/>
    <col min="11" max="11" width="11.42578125" style="15" customWidth="1"/>
    <col min="12" max="12" width="8.28515625" style="33" customWidth="1"/>
    <col min="13" max="13" width="15.85546875" style="33" customWidth="1"/>
    <col min="14" max="14" width="12" style="15" customWidth="1"/>
    <col min="15" max="15" width="15.7109375" style="15" customWidth="1"/>
    <col min="16" max="16" width="18" style="15" customWidth="1"/>
    <col min="17" max="17" width="16" style="20" customWidth="1"/>
    <col min="18" max="18" width="12.42578125" style="20" customWidth="1"/>
    <col min="19" max="19" width="13.7109375" style="20" customWidth="1"/>
    <col min="20" max="21" width="16.42578125" style="20" customWidth="1"/>
    <col min="22" max="22" width="13.140625" style="13" customWidth="1"/>
    <col min="23" max="16384" width="11.42578125" style="13"/>
  </cols>
  <sheetData>
    <row r="1" spans="2:26" s="24" customFormat="1" ht="95.25" customHeight="1" thickBot="1" x14ac:dyDescent="0.25">
      <c r="B1" s="127" t="s">
        <v>39</v>
      </c>
      <c r="C1" s="242" t="s">
        <v>11</v>
      </c>
      <c r="D1" s="243"/>
      <c r="E1" s="243"/>
      <c r="F1" s="243"/>
      <c r="G1" s="243"/>
      <c r="H1" s="243"/>
      <c r="I1" s="243"/>
      <c r="J1" s="243"/>
      <c r="K1" s="243"/>
      <c r="L1" s="243"/>
      <c r="M1" s="243"/>
      <c r="N1" s="243"/>
      <c r="O1" s="243"/>
      <c r="P1" s="243"/>
      <c r="Q1" s="243"/>
      <c r="R1" s="243"/>
      <c r="S1" s="243"/>
      <c r="T1" s="243"/>
      <c r="U1" s="243"/>
      <c r="V1" s="244"/>
    </row>
    <row r="2" spans="2:26" s="24" customFormat="1" ht="21.75" customHeight="1" x14ac:dyDescent="0.2">
      <c r="B2" s="21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</row>
    <row r="3" spans="2:26" s="20" customFormat="1" ht="82.5" customHeight="1" thickBot="1" x14ac:dyDescent="0.4">
      <c r="B3" s="23"/>
      <c r="C3" s="16">
        <v>1</v>
      </c>
      <c r="D3" s="16">
        <v>2</v>
      </c>
      <c r="E3" s="16">
        <v>3</v>
      </c>
      <c r="F3" s="16">
        <v>4</v>
      </c>
      <c r="G3" s="16">
        <v>1</v>
      </c>
      <c r="H3" s="16">
        <v>2</v>
      </c>
      <c r="I3" s="16">
        <v>3</v>
      </c>
      <c r="J3" s="16">
        <v>4</v>
      </c>
      <c r="K3" s="16">
        <v>1</v>
      </c>
      <c r="L3" s="16">
        <v>2</v>
      </c>
      <c r="M3" s="16">
        <v>3</v>
      </c>
      <c r="N3" s="16">
        <v>4</v>
      </c>
      <c r="O3" s="16">
        <v>1</v>
      </c>
      <c r="P3" s="16">
        <v>2</v>
      </c>
      <c r="Q3" s="16">
        <v>3</v>
      </c>
      <c r="R3" s="16">
        <v>4</v>
      </c>
      <c r="S3" s="16">
        <v>1</v>
      </c>
      <c r="T3" s="16">
        <v>2</v>
      </c>
      <c r="U3" s="16">
        <v>3</v>
      </c>
      <c r="V3" s="16">
        <v>4</v>
      </c>
      <c r="W3" s="16">
        <v>1</v>
      </c>
      <c r="X3" s="16">
        <v>2</v>
      </c>
      <c r="Y3" s="16">
        <v>3</v>
      </c>
      <c r="Z3" s="16">
        <v>4</v>
      </c>
    </row>
    <row r="4" spans="2:26" s="23" customFormat="1" ht="82.5" customHeight="1" thickBot="1" x14ac:dyDescent="0.4">
      <c r="B4" s="10"/>
      <c r="C4" s="238">
        <v>43374</v>
      </c>
      <c r="D4" s="239"/>
      <c r="E4" s="239"/>
      <c r="F4" s="239"/>
      <c r="G4" s="238">
        <f>C4+1</f>
        <v>43375</v>
      </c>
      <c r="H4" s="239"/>
      <c r="I4" s="239"/>
      <c r="J4" s="239"/>
      <c r="K4" s="238">
        <f>G4+1</f>
        <v>43376</v>
      </c>
      <c r="L4" s="239"/>
      <c r="M4" s="239"/>
      <c r="N4" s="240"/>
      <c r="O4" s="238">
        <f>K4+1</f>
        <v>43377</v>
      </c>
      <c r="P4" s="239"/>
      <c r="Q4" s="239"/>
      <c r="R4" s="240"/>
      <c r="S4" s="238">
        <f>O4+1</f>
        <v>43378</v>
      </c>
      <c r="T4" s="239"/>
      <c r="U4" s="239"/>
      <c r="V4" s="240"/>
      <c r="W4" s="238">
        <f>S4+3</f>
        <v>43381</v>
      </c>
      <c r="X4" s="239"/>
      <c r="Y4" s="239"/>
      <c r="Z4" s="240"/>
    </row>
    <row r="5" spans="2:26" s="23" customFormat="1" ht="82.5" customHeight="1" thickBot="1" x14ac:dyDescent="0.4">
      <c r="B5" s="105" t="s">
        <v>20</v>
      </c>
      <c r="C5" s="58"/>
      <c r="D5" s="59"/>
      <c r="E5" s="59"/>
      <c r="F5" s="59"/>
      <c r="G5" s="58"/>
      <c r="H5" s="59"/>
      <c r="I5" s="59"/>
      <c r="J5" s="59"/>
      <c r="K5" s="58"/>
      <c r="L5" s="59"/>
      <c r="M5" s="59"/>
      <c r="N5" s="83"/>
      <c r="O5" s="58"/>
      <c r="P5" s="59"/>
      <c r="Q5" s="59"/>
      <c r="R5" s="83"/>
      <c r="S5" s="58"/>
      <c r="T5" s="59"/>
      <c r="U5" s="59"/>
      <c r="V5" s="83"/>
      <c r="W5" s="58"/>
      <c r="X5" s="59"/>
      <c r="Y5" s="59"/>
      <c r="Z5" s="83"/>
    </row>
    <row r="6" spans="2:26" s="23" customFormat="1" ht="24" thickBot="1" x14ac:dyDescent="0.4">
      <c r="B6" s="105" t="s">
        <v>21</v>
      </c>
      <c r="C6" s="102"/>
      <c r="D6" s="60"/>
      <c r="E6" s="60"/>
      <c r="F6" s="60"/>
      <c r="G6" s="69"/>
      <c r="H6" s="60"/>
      <c r="I6" s="60"/>
      <c r="J6" s="60"/>
      <c r="K6" s="69"/>
      <c r="L6" s="60"/>
      <c r="M6" s="60"/>
      <c r="N6" s="70"/>
      <c r="O6" s="69"/>
      <c r="P6" s="60"/>
      <c r="Q6" s="60"/>
      <c r="R6" s="70"/>
      <c r="S6" s="69"/>
      <c r="T6" s="60"/>
      <c r="U6" s="60"/>
      <c r="V6" s="70"/>
      <c r="W6" s="69"/>
      <c r="X6" s="60"/>
      <c r="Y6" s="60"/>
      <c r="Z6" s="70"/>
    </row>
    <row r="7" spans="2:26" s="22" customFormat="1" ht="46.5" x14ac:dyDescent="0.2">
      <c r="B7" s="115" t="s">
        <v>87</v>
      </c>
      <c r="C7" s="74"/>
      <c r="D7" s="68"/>
      <c r="E7" s="68"/>
      <c r="F7" s="77"/>
      <c r="G7" s="74"/>
      <c r="H7" s="68"/>
      <c r="I7" s="68"/>
      <c r="J7" s="77"/>
      <c r="K7" s="74"/>
      <c r="L7" s="68"/>
      <c r="M7" s="68"/>
      <c r="N7" s="77"/>
      <c r="O7" s="74"/>
      <c r="P7" s="68"/>
      <c r="Q7" s="68"/>
      <c r="R7" s="77"/>
      <c r="S7" s="74"/>
      <c r="T7" s="68"/>
      <c r="U7" s="68"/>
      <c r="V7" s="77"/>
      <c r="W7" s="84"/>
      <c r="X7" s="85"/>
      <c r="Y7" s="85"/>
      <c r="Z7" s="86"/>
    </row>
    <row r="8" spans="2:26" s="22" customFormat="1" ht="48" customHeight="1" x14ac:dyDescent="0.2">
      <c r="B8" s="118" t="s">
        <v>16</v>
      </c>
      <c r="C8" s="71"/>
      <c r="D8" s="63"/>
      <c r="E8" s="63"/>
      <c r="F8" s="78"/>
      <c r="G8" s="71"/>
      <c r="H8" s="63"/>
      <c r="I8" s="63"/>
      <c r="J8" s="78"/>
      <c r="K8" s="71"/>
      <c r="L8" s="63"/>
      <c r="M8" s="63"/>
      <c r="N8" s="78"/>
      <c r="O8" s="71"/>
      <c r="P8" s="63"/>
      <c r="Q8" s="63"/>
      <c r="R8" s="78"/>
      <c r="S8" s="71"/>
      <c r="T8" s="63"/>
      <c r="U8" s="63"/>
      <c r="V8" s="78"/>
      <c r="W8" s="87"/>
      <c r="X8" s="88"/>
      <c r="Y8" s="88"/>
      <c r="Z8" s="89"/>
    </row>
    <row r="9" spans="2:26" s="22" customFormat="1" ht="48" customHeight="1" x14ac:dyDescent="0.2">
      <c r="B9" s="117" t="s">
        <v>17</v>
      </c>
      <c r="C9" s="71"/>
      <c r="D9" s="63"/>
      <c r="E9" s="63"/>
      <c r="F9" s="78"/>
      <c r="G9" s="71"/>
      <c r="H9" s="63"/>
      <c r="I9" s="63"/>
      <c r="J9" s="78"/>
      <c r="K9" s="71"/>
      <c r="L9" s="63"/>
      <c r="M9" s="63"/>
      <c r="N9" s="78"/>
      <c r="O9" s="71"/>
      <c r="P9" s="63"/>
      <c r="Q9" s="63"/>
      <c r="R9" s="78"/>
      <c r="S9" s="71"/>
      <c r="T9" s="63"/>
      <c r="U9" s="63"/>
      <c r="V9" s="78"/>
      <c r="W9" s="87"/>
      <c r="X9" s="88"/>
      <c r="Y9" s="88"/>
      <c r="Z9" s="89"/>
    </row>
    <row r="10" spans="2:26" s="48" customFormat="1" ht="75" customHeight="1" x14ac:dyDescent="0.5">
      <c r="B10" s="105" t="s">
        <v>17</v>
      </c>
      <c r="C10" s="72"/>
      <c r="D10" s="64"/>
      <c r="E10" s="64"/>
      <c r="F10" s="79"/>
      <c r="G10" s="72"/>
      <c r="H10" s="64"/>
      <c r="I10" s="64"/>
      <c r="J10" s="79"/>
      <c r="K10" s="72"/>
      <c r="L10" s="64"/>
      <c r="M10" s="64"/>
      <c r="N10" s="79"/>
      <c r="O10" s="72"/>
      <c r="P10" s="64"/>
      <c r="Q10" s="64"/>
      <c r="R10" s="79"/>
      <c r="S10" s="72"/>
      <c r="T10" s="64"/>
      <c r="U10" s="64"/>
      <c r="V10" s="79"/>
      <c r="W10" s="90"/>
      <c r="X10" s="91"/>
      <c r="Y10" s="91"/>
      <c r="Z10" s="92"/>
    </row>
    <row r="11" spans="2:26" s="48" customFormat="1" ht="58.5" customHeight="1" x14ac:dyDescent="0.5">
      <c r="B11" s="120" t="s">
        <v>23</v>
      </c>
      <c r="C11" s="73"/>
      <c r="D11" s="65"/>
      <c r="E11" s="65"/>
      <c r="F11" s="80"/>
      <c r="G11" s="73"/>
      <c r="H11" s="65"/>
      <c r="I11" s="65"/>
      <c r="J11" s="80"/>
      <c r="K11" s="73"/>
      <c r="L11" s="65"/>
      <c r="M11" s="65"/>
      <c r="N11" s="80"/>
      <c r="O11" s="73"/>
      <c r="P11" s="65"/>
      <c r="Q11" s="65"/>
      <c r="R11" s="80"/>
      <c r="S11" s="73"/>
      <c r="T11" s="65"/>
      <c r="U11" s="65"/>
      <c r="V11" s="80"/>
      <c r="W11" s="93"/>
      <c r="X11" s="94"/>
      <c r="Y11" s="94"/>
      <c r="Z11" s="95"/>
    </row>
    <row r="12" spans="2:26" s="11" customFormat="1" ht="60" customHeight="1" x14ac:dyDescent="0.35">
      <c r="B12" s="105" t="s">
        <v>18</v>
      </c>
      <c r="C12" s="75"/>
      <c r="D12" s="66"/>
      <c r="E12" s="66"/>
      <c r="F12" s="81"/>
      <c r="G12" s="75"/>
      <c r="H12" s="66"/>
      <c r="I12" s="66"/>
      <c r="J12" s="81"/>
      <c r="K12" s="75"/>
      <c r="L12" s="66"/>
      <c r="M12" s="66"/>
      <c r="N12" s="81"/>
      <c r="O12" s="75"/>
      <c r="P12" s="66"/>
      <c r="Q12" s="66"/>
      <c r="R12" s="81"/>
      <c r="S12" s="75"/>
      <c r="T12" s="66"/>
      <c r="U12" s="66"/>
      <c r="V12" s="81"/>
      <c r="W12" s="96"/>
      <c r="X12" s="97"/>
      <c r="Y12" s="97"/>
      <c r="Z12" s="98"/>
    </row>
    <row r="13" spans="2:26" s="26" customFormat="1" ht="60" customHeight="1" x14ac:dyDescent="0.35">
      <c r="B13" s="105" t="s">
        <v>19</v>
      </c>
      <c r="C13" s="76"/>
      <c r="D13" s="67"/>
      <c r="E13" s="67"/>
      <c r="F13" s="82"/>
      <c r="G13" s="76"/>
      <c r="H13" s="67"/>
      <c r="I13" s="67"/>
      <c r="J13" s="82"/>
      <c r="K13" s="76"/>
      <c r="L13" s="67"/>
      <c r="M13" s="67"/>
      <c r="N13" s="82"/>
      <c r="O13" s="76"/>
      <c r="P13" s="67"/>
      <c r="Q13" s="67"/>
      <c r="R13" s="82"/>
      <c r="S13" s="76"/>
      <c r="T13" s="67"/>
      <c r="U13" s="67"/>
      <c r="V13" s="82"/>
      <c r="W13" s="99"/>
      <c r="X13" s="100"/>
      <c r="Y13" s="100"/>
      <c r="Z13" s="101"/>
    </row>
    <row r="14" spans="2:26" s="26" customFormat="1" ht="24" thickBot="1" x14ac:dyDescent="0.4">
      <c r="B14" s="119" t="s">
        <v>81</v>
      </c>
      <c r="C14" s="55"/>
      <c r="D14" s="56"/>
      <c r="E14" s="56"/>
      <c r="F14" s="53"/>
      <c r="G14" s="55"/>
      <c r="H14" s="56"/>
      <c r="I14" s="56"/>
      <c r="J14" s="53"/>
      <c r="K14" s="55"/>
      <c r="L14" s="56"/>
      <c r="M14" s="56"/>
      <c r="N14" s="53"/>
      <c r="O14" s="55"/>
      <c r="P14" s="56"/>
      <c r="Q14" s="56"/>
      <c r="R14" s="53"/>
      <c r="S14" s="55"/>
      <c r="T14" s="56"/>
      <c r="U14" s="56"/>
      <c r="V14" s="53"/>
      <c r="W14" s="55"/>
      <c r="X14" s="56"/>
      <c r="Y14" s="56"/>
      <c r="Z14" s="53"/>
    </row>
    <row r="15" spans="2:26" s="26" customFormat="1" ht="47.25" thickBot="1" x14ac:dyDescent="0.4">
      <c r="B15" s="105" t="s">
        <v>80</v>
      </c>
      <c r="C15" s="55"/>
      <c r="D15" s="56"/>
      <c r="E15" s="56"/>
      <c r="F15" s="53"/>
      <c r="G15" s="55"/>
      <c r="H15" s="56"/>
      <c r="I15" s="56"/>
      <c r="J15" s="53"/>
      <c r="K15" s="55"/>
      <c r="L15" s="56"/>
      <c r="M15" s="56"/>
      <c r="N15" s="53"/>
      <c r="O15" s="55"/>
      <c r="P15" s="56"/>
      <c r="Q15" s="56"/>
      <c r="R15" s="53"/>
      <c r="S15" s="55"/>
      <c r="T15" s="56"/>
      <c r="U15" s="56"/>
      <c r="V15" s="53"/>
      <c r="W15" s="55"/>
      <c r="X15" s="56"/>
      <c r="Y15" s="56"/>
      <c r="Z15" s="53"/>
    </row>
    <row r="16" spans="2:26" s="26" customFormat="1" ht="47.25" thickBot="1" x14ac:dyDescent="0.4">
      <c r="B16" s="105" t="s">
        <v>68</v>
      </c>
      <c r="C16" s="55"/>
      <c r="D16" s="56"/>
      <c r="E16" s="56"/>
      <c r="F16" s="53"/>
      <c r="G16" s="55"/>
      <c r="H16" s="56"/>
      <c r="I16" s="56"/>
      <c r="J16" s="53"/>
      <c r="K16" s="55"/>
      <c r="L16" s="56"/>
      <c r="M16" s="56"/>
      <c r="N16" s="53"/>
      <c r="O16" s="55"/>
      <c r="P16" s="56"/>
      <c r="Q16" s="56"/>
      <c r="R16" s="53"/>
      <c r="S16" s="55"/>
      <c r="T16" s="56"/>
      <c r="U16" s="56"/>
      <c r="V16" s="53"/>
      <c r="W16" s="55"/>
      <c r="X16" s="56"/>
      <c r="Y16" s="56"/>
      <c r="Z16" s="53"/>
    </row>
    <row r="17" spans="2:26" s="51" customFormat="1" ht="45" customHeight="1" x14ac:dyDescent="0.4">
      <c r="B17" s="126" t="s">
        <v>2</v>
      </c>
      <c r="C17" s="49">
        <v>250</v>
      </c>
      <c r="D17" s="49"/>
      <c r="E17" s="49"/>
      <c r="F17" s="49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</row>
    <row r="18" spans="2:26" s="14" customFormat="1" ht="45" customHeight="1" x14ac:dyDescent="0.35">
      <c r="B18" s="5" t="s">
        <v>1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</row>
    <row r="19" spans="2:26" s="12" customFormat="1" ht="45" customHeight="1" x14ac:dyDescent="0.35">
      <c r="B19" s="35" t="s">
        <v>3</v>
      </c>
      <c r="C19" s="42"/>
      <c r="D19" s="46"/>
      <c r="E19" s="46"/>
      <c r="F19" s="46"/>
      <c r="G19" s="42"/>
      <c r="H19" s="46"/>
      <c r="I19" s="42"/>
      <c r="J19" s="46"/>
      <c r="K19" s="44"/>
      <c r="L19" s="42"/>
      <c r="M19" s="46"/>
      <c r="N19" s="37"/>
      <c r="O19" s="54"/>
      <c r="P19" s="38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2:26" s="12" customFormat="1" ht="45" customHeight="1" x14ac:dyDescent="0.35">
      <c r="B20" s="35" t="s">
        <v>4</v>
      </c>
      <c r="C20" s="42"/>
      <c r="D20" s="46"/>
      <c r="E20" s="46"/>
      <c r="F20" s="46"/>
      <c r="G20" s="42"/>
      <c r="H20" s="46"/>
      <c r="I20" s="42"/>
      <c r="J20" s="46"/>
      <c r="K20" s="44"/>
      <c r="L20" s="42"/>
      <c r="M20" s="46"/>
      <c r="N20" s="37"/>
      <c r="O20" s="54"/>
      <c r="P20" s="38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2:26" s="12" customFormat="1" ht="45" customHeight="1" x14ac:dyDescent="0.35">
      <c r="B21" s="39" t="s">
        <v>5</v>
      </c>
      <c r="C21" s="43"/>
      <c r="D21" s="47"/>
      <c r="E21" s="47"/>
      <c r="F21" s="47"/>
      <c r="G21" s="43"/>
      <c r="H21" s="47"/>
      <c r="I21" s="43"/>
      <c r="J21" s="47"/>
      <c r="K21" s="45"/>
      <c r="L21" s="43"/>
      <c r="M21" s="47"/>
      <c r="N21" s="37"/>
      <c r="O21" s="54"/>
      <c r="P21" s="38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2:26" s="12" customFormat="1" ht="45" customHeight="1" x14ac:dyDescent="0.35">
      <c r="B22" s="35" t="s">
        <v>6</v>
      </c>
      <c r="C22" s="42"/>
      <c r="D22" s="46"/>
      <c r="E22" s="46"/>
      <c r="F22" s="46"/>
      <c r="G22" s="42"/>
      <c r="H22" s="46"/>
      <c r="I22" s="42"/>
      <c r="J22" s="46"/>
      <c r="K22" s="44"/>
      <c r="L22" s="42"/>
      <c r="M22" s="46"/>
      <c r="N22" s="37"/>
      <c r="O22" s="54"/>
      <c r="P22" s="38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2:26" s="12" customFormat="1" ht="45" customHeight="1" x14ac:dyDescent="0.35">
      <c r="B23" s="35" t="s">
        <v>7</v>
      </c>
      <c r="C23" s="42"/>
      <c r="D23" s="46"/>
      <c r="E23" s="46"/>
      <c r="F23" s="46"/>
      <c r="G23" s="42"/>
      <c r="H23" s="46"/>
      <c r="I23" s="42"/>
      <c r="J23" s="46"/>
      <c r="K23" s="44"/>
      <c r="L23" s="42"/>
      <c r="M23" s="46"/>
      <c r="N23" s="37"/>
      <c r="O23" s="54"/>
      <c r="P23" s="38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2:26" s="12" customFormat="1" ht="45" customHeight="1" thickBot="1" x14ac:dyDescent="0.4">
      <c r="B24" s="106" t="s">
        <v>79</v>
      </c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1"/>
      <c r="O24" s="41"/>
      <c r="P24" s="2"/>
      <c r="Q24" s="2"/>
      <c r="R24" s="2"/>
      <c r="S24" s="2"/>
      <c r="T24" s="2"/>
      <c r="U24" s="2"/>
      <c r="V24" s="2"/>
      <c r="W24" s="41"/>
      <c r="X24" s="2"/>
    </row>
    <row r="25" spans="2:26" s="12" customFormat="1" ht="73.5" customHeight="1" thickBot="1" x14ac:dyDescent="0.4">
      <c r="B25" s="62" t="s">
        <v>8</v>
      </c>
      <c r="C25" s="18"/>
      <c r="D25" s="18"/>
      <c r="E25" s="18"/>
      <c r="F25" s="18"/>
      <c r="G25" s="241"/>
      <c r="H25" s="241"/>
      <c r="I25" s="31"/>
      <c r="J25" s="31"/>
      <c r="K25" s="18"/>
      <c r="N25" s="3"/>
      <c r="O25" s="3"/>
      <c r="P25" s="3"/>
      <c r="Q25" s="23"/>
      <c r="R25" s="23"/>
      <c r="S25" s="23"/>
      <c r="T25" s="23"/>
      <c r="U25" s="23"/>
    </row>
    <row r="26" spans="2:26" s="15" customFormat="1" ht="64.5" customHeight="1" thickBot="1" x14ac:dyDescent="0.4">
      <c r="B26" s="61"/>
      <c r="C26" s="19"/>
      <c r="D26" s="19"/>
      <c r="E26" s="19"/>
      <c r="F26" s="19"/>
      <c r="G26" s="6"/>
      <c r="H26" s="6"/>
      <c r="I26" s="23"/>
      <c r="J26" s="23"/>
      <c r="K26" s="19"/>
      <c r="L26" s="9"/>
      <c r="M26" s="9"/>
      <c r="N26" s="4"/>
      <c r="O26" s="4"/>
      <c r="P26" s="3"/>
      <c r="Q26" s="20"/>
      <c r="R26" s="20"/>
      <c r="S26" s="20"/>
      <c r="T26" s="20"/>
      <c r="U26" s="20"/>
    </row>
    <row r="27" spans="2:26" s="15" customFormat="1" ht="50.25" customHeight="1" x14ac:dyDescent="0.35">
      <c r="B27" s="20"/>
      <c r="C27" s="19"/>
      <c r="D27" s="19"/>
      <c r="E27" s="19"/>
      <c r="F27" s="19"/>
      <c r="G27" s="6"/>
      <c r="H27" s="6"/>
      <c r="I27" s="3"/>
      <c r="J27" s="3"/>
      <c r="K27" s="19"/>
      <c r="L27" s="9" t="s">
        <v>0</v>
      </c>
      <c r="M27" s="9"/>
      <c r="N27" s="29"/>
      <c r="O27" s="29"/>
      <c r="P27" s="2"/>
      <c r="Q27" s="20"/>
      <c r="R27" s="20"/>
      <c r="S27" s="20"/>
      <c r="T27" s="20"/>
      <c r="U27" s="20"/>
    </row>
    <row r="28" spans="2:26" s="15" customFormat="1" ht="40.5" customHeight="1" x14ac:dyDescent="0.35">
      <c r="B28" s="20"/>
      <c r="C28" s="19"/>
      <c r="D28" s="19"/>
      <c r="E28" s="19"/>
      <c r="F28" s="19"/>
      <c r="G28" s="7"/>
      <c r="H28" s="7"/>
      <c r="I28" s="3"/>
      <c r="J28" s="3"/>
      <c r="K28" s="19"/>
      <c r="N28" s="28"/>
      <c r="O28" s="28"/>
      <c r="P28" s="25"/>
      <c r="Q28" s="20"/>
      <c r="R28" s="20"/>
      <c r="S28" s="20"/>
      <c r="T28" s="20"/>
      <c r="U28" s="20"/>
    </row>
    <row r="29" spans="2:26" s="15" customFormat="1" ht="38.25" customHeight="1" x14ac:dyDescent="0.35">
      <c r="B29" s="20"/>
      <c r="C29" s="19"/>
      <c r="D29" s="19"/>
      <c r="E29" s="19"/>
      <c r="F29" s="19"/>
      <c r="G29" s="19"/>
      <c r="H29" s="19"/>
      <c r="I29" s="2"/>
      <c r="J29" s="2"/>
      <c r="N29" s="28"/>
      <c r="O29" s="28"/>
      <c r="P29" s="1"/>
      <c r="Q29" s="20"/>
      <c r="R29" s="20"/>
      <c r="S29" s="20"/>
      <c r="T29" s="20"/>
      <c r="U29" s="20"/>
    </row>
    <row r="30" spans="2:26" s="15" customFormat="1" ht="39.75" customHeight="1" x14ac:dyDescent="0.35">
      <c r="B30" s="20"/>
      <c r="C30" s="19"/>
      <c r="D30" s="19"/>
      <c r="E30" s="19"/>
      <c r="F30" s="19"/>
      <c r="G30" s="19"/>
      <c r="H30" s="19"/>
      <c r="I30" s="2"/>
      <c r="J30" s="2"/>
      <c r="N30" s="30"/>
      <c r="O30" s="30"/>
      <c r="P30" s="8"/>
      <c r="Q30" s="20"/>
      <c r="R30" s="20"/>
      <c r="S30" s="20"/>
      <c r="T30" s="20"/>
      <c r="U30" s="20"/>
    </row>
    <row r="31" spans="2:26" s="15" customFormat="1" ht="39.75" customHeight="1" x14ac:dyDescent="0.35">
      <c r="B31" s="20"/>
      <c r="C31" s="19"/>
      <c r="D31" s="19"/>
      <c r="E31" s="19"/>
      <c r="F31" s="19"/>
      <c r="G31" s="19"/>
      <c r="H31" s="19"/>
      <c r="I31" s="25"/>
      <c r="J31" s="25"/>
      <c r="N31" s="27"/>
      <c r="O31" s="27"/>
      <c r="Q31" s="20"/>
      <c r="R31" s="20"/>
      <c r="S31" s="20"/>
      <c r="T31" s="20"/>
      <c r="U31" s="20"/>
    </row>
    <row r="32" spans="2:26" s="15" customFormat="1" ht="23.25" x14ac:dyDescent="0.35">
      <c r="B32" s="20"/>
      <c r="C32" s="19"/>
      <c r="D32" s="19"/>
      <c r="E32" s="19"/>
      <c r="F32" s="19"/>
      <c r="G32" s="19"/>
      <c r="H32" s="19"/>
      <c r="I32" s="1"/>
      <c r="J32" s="1"/>
      <c r="N32" s="30"/>
      <c r="O32" s="30"/>
      <c r="Q32" s="20"/>
      <c r="R32" s="20"/>
      <c r="S32" s="20"/>
      <c r="T32" s="20"/>
      <c r="U32" s="20"/>
    </row>
    <row r="33" spans="2:21" s="15" customFormat="1" x14ac:dyDescent="0.25">
      <c r="B33" s="20"/>
      <c r="C33" s="19"/>
      <c r="D33" s="19"/>
      <c r="E33" s="19"/>
      <c r="F33" s="19"/>
      <c r="G33" s="19"/>
      <c r="H33" s="19"/>
      <c r="N33" s="20"/>
      <c r="O33" s="20"/>
      <c r="Q33" s="20"/>
      <c r="R33" s="20"/>
      <c r="S33" s="20"/>
      <c r="T33" s="20"/>
      <c r="U33" s="20"/>
    </row>
    <row r="34" spans="2:21" s="15" customFormat="1" x14ac:dyDescent="0.25">
      <c r="B34" s="20"/>
      <c r="C34" s="19"/>
      <c r="D34" s="19"/>
      <c r="E34" s="19"/>
      <c r="F34" s="19"/>
      <c r="G34" s="19"/>
      <c r="H34" s="19"/>
      <c r="N34" s="20"/>
      <c r="O34" s="20"/>
      <c r="Q34" s="20"/>
      <c r="R34" s="20"/>
      <c r="S34" s="20"/>
      <c r="T34" s="20"/>
      <c r="U34" s="20"/>
    </row>
    <row r="35" spans="2:21" s="15" customFormat="1" x14ac:dyDescent="0.25">
      <c r="B35" s="20"/>
      <c r="C35" s="19"/>
      <c r="D35" s="19"/>
      <c r="E35" s="19"/>
      <c r="F35" s="19"/>
      <c r="G35" s="19"/>
      <c r="H35" s="19"/>
      <c r="N35" s="20"/>
      <c r="O35" s="20"/>
      <c r="Q35" s="20"/>
      <c r="R35" s="20"/>
      <c r="S35" s="20"/>
      <c r="T35" s="20"/>
      <c r="U35" s="20"/>
    </row>
    <row r="36" spans="2:21" s="15" customFormat="1" x14ac:dyDescent="0.25">
      <c r="B36" s="20"/>
      <c r="C36" s="19"/>
      <c r="D36" s="19"/>
      <c r="E36" s="19"/>
      <c r="F36" s="19"/>
      <c r="G36" s="19"/>
      <c r="H36" s="19"/>
      <c r="Q36" s="20"/>
      <c r="R36" s="20"/>
      <c r="S36" s="20"/>
      <c r="T36" s="20"/>
      <c r="U36" s="20"/>
    </row>
    <row r="37" spans="2:21" x14ac:dyDescent="0.25">
      <c r="C37" s="19"/>
      <c r="L37" s="15"/>
      <c r="M37" s="15"/>
    </row>
    <row r="38" spans="2:21" x14ac:dyDescent="0.25">
      <c r="C38" s="19"/>
      <c r="L38" s="15"/>
      <c r="M38" s="15"/>
    </row>
    <row r="39" spans="2:21" x14ac:dyDescent="0.25">
      <c r="C39" s="19"/>
      <c r="L39" s="15"/>
      <c r="M39" s="15"/>
    </row>
    <row r="40" spans="2:21" x14ac:dyDescent="0.25">
      <c r="C40" s="19"/>
      <c r="L40" s="15"/>
      <c r="M40" s="15"/>
    </row>
    <row r="41" spans="2:21" x14ac:dyDescent="0.25">
      <c r="C41" s="19"/>
      <c r="L41" s="15"/>
      <c r="M41" s="15"/>
    </row>
    <row r="42" spans="2:21" x14ac:dyDescent="0.25">
      <c r="C42" s="19"/>
      <c r="L42" s="15"/>
      <c r="M42" s="15"/>
    </row>
    <row r="43" spans="2:21" x14ac:dyDescent="0.25">
      <c r="C43" s="19"/>
      <c r="L43" s="15"/>
      <c r="M43" s="15"/>
    </row>
    <row r="44" spans="2:21" x14ac:dyDescent="0.25">
      <c r="C44" s="19"/>
      <c r="L44" s="15"/>
      <c r="M44" s="15"/>
    </row>
    <row r="45" spans="2:21" x14ac:dyDescent="0.25">
      <c r="C45" s="19"/>
      <c r="L45" s="15"/>
      <c r="M45" s="15"/>
    </row>
    <row r="46" spans="2:21" x14ac:dyDescent="0.25">
      <c r="C46" s="19"/>
      <c r="L46" s="15"/>
      <c r="M46" s="15"/>
    </row>
    <row r="47" spans="2:21" x14ac:dyDescent="0.25">
      <c r="C47" s="19"/>
      <c r="L47" s="15"/>
      <c r="M47" s="15"/>
    </row>
    <row r="48" spans="2:21" x14ac:dyDescent="0.25">
      <c r="C48" s="19"/>
      <c r="L48" s="15"/>
      <c r="M48" s="15"/>
    </row>
    <row r="49" spans="3:13" x14ac:dyDescent="0.25">
      <c r="C49" s="19"/>
      <c r="L49" s="15"/>
      <c r="M49" s="15"/>
    </row>
    <row r="50" spans="3:13" x14ac:dyDescent="0.25">
      <c r="C50" s="19"/>
      <c r="L50" s="15"/>
      <c r="M50" s="15"/>
    </row>
    <row r="51" spans="3:13" x14ac:dyDescent="0.25">
      <c r="C51" s="19"/>
      <c r="L51" s="15"/>
      <c r="M51" s="15"/>
    </row>
    <row r="52" spans="3:13" x14ac:dyDescent="0.25">
      <c r="C52" s="19"/>
      <c r="L52" s="15"/>
      <c r="M52" s="15"/>
    </row>
    <row r="53" spans="3:13" x14ac:dyDescent="0.25">
      <c r="C53" s="19"/>
      <c r="L53" s="15"/>
      <c r="M53" s="15"/>
    </row>
    <row r="54" spans="3:13" x14ac:dyDescent="0.25">
      <c r="C54" s="19"/>
      <c r="L54" s="15"/>
      <c r="M54" s="15"/>
    </row>
    <row r="55" spans="3:13" x14ac:dyDescent="0.25">
      <c r="C55" s="19"/>
      <c r="L55" s="15"/>
      <c r="M55" s="15"/>
    </row>
    <row r="56" spans="3:13" x14ac:dyDescent="0.25">
      <c r="C56" s="19"/>
      <c r="L56" s="15"/>
      <c r="M56" s="15"/>
    </row>
    <row r="57" spans="3:13" x14ac:dyDescent="0.25">
      <c r="C57" s="19"/>
      <c r="L57" s="15"/>
      <c r="M57" s="15"/>
    </row>
    <row r="58" spans="3:13" x14ac:dyDescent="0.25">
      <c r="C58" s="19"/>
      <c r="L58" s="15"/>
      <c r="M58" s="15"/>
    </row>
    <row r="59" spans="3:13" x14ac:dyDescent="0.25">
      <c r="C59" s="19"/>
      <c r="L59" s="15"/>
      <c r="M59" s="15"/>
    </row>
    <row r="60" spans="3:13" x14ac:dyDescent="0.25">
      <c r="C60" s="19"/>
      <c r="L60" s="15"/>
      <c r="M60" s="15"/>
    </row>
    <row r="61" spans="3:13" x14ac:dyDescent="0.25">
      <c r="C61" s="19"/>
      <c r="L61" s="15"/>
      <c r="M61" s="15"/>
    </row>
    <row r="62" spans="3:13" x14ac:dyDescent="0.25">
      <c r="C62" s="19"/>
      <c r="L62" s="15"/>
      <c r="M62" s="15"/>
    </row>
    <row r="63" spans="3:13" x14ac:dyDescent="0.25">
      <c r="C63" s="19"/>
      <c r="L63" s="15"/>
      <c r="M63" s="15"/>
    </row>
    <row r="64" spans="3:13" x14ac:dyDescent="0.25">
      <c r="C64" s="19"/>
      <c r="L64" s="15"/>
      <c r="M64" s="15"/>
    </row>
    <row r="65" spans="3:13" x14ac:dyDescent="0.25">
      <c r="C65" s="19"/>
      <c r="L65" s="15"/>
      <c r="M65" s="15"/>
    </row>
    <row r="66" spans="3:13" x14ac:dyDescent="0.25">
      <c r="C66" s="19"/>
      <c r="L66" s="15"/>
      <c r="M66" s="15"/>
    </row>
    <row r="67" spans="3:13" x14ac:dyDescent="0.25">
      <c r="C67" s="19"/>
      <c r="L67" s="15"/>
      <c r="M67" s="15"/>
    </row>
    <row r="68" spans="3:13" x14ac:dyDescent="0.25">
      <c r="C68" s="19"/>
      <c r="L68" s="15"/>
      <c r="M68" s="15"/>
    </row>
    <row r="69" spans="3:13" x14ac:dyDescent="0.25">
      <c r="C69" s="19"/>
      <c r="L69" s="15"/>
      <c r="M69" s="15"/>
    </row>
    <row r="70" spans="3:13" x14ac:dyDescent="0.25">
      <c r="C70" s="19"/>
      <c r="L70" s="15"/>
      <c r="M70" s="15"/>
    </row>
    <row r="71" spans="3:13" x14ac:dyDescent="0.25">
      <c r="C71" s="19"/>
      <c r="L71" s="15"/>
      <c r="M71" s="15"/>
    </row>
    <row r="72" spans="3:13" x14ac:dyDescent="0.25">
      <c r="C72" s="19"/>
      <c r="L72" s="15"/>
      <c r="M72" s="15"/>
    </row>
    <row r="73" spans="3:13" x14ac:dyDescent="0.25">
      <c r="C73" s="19"/>
      <c r="L73" s="15"/>
      <c r="M73" s="15"/>
    </row>
    <row r="74" spans="3:13" x14ac:dyDescent="0.25">
      <c r="C74" s="19"/>
      <c r="L74" s="15"/>
      <c r="M74" s="15"/>
    </row>
    <row r="75" spans="3:13" x14ac:dyDescent="0.25">
      <c r="C75" s="19"/>
      <c r="L75" s="15"/>
      <c r="M75" s="15"/>
    </row>
    <row r="76" spans="3:13" x14ac:dyDescent="0.25">
      <c r="C76" s="19"/>
      <c r="L76" s="15"/>
      <c r="M76" s="15"/>
    </row>
    <row r="77" spans="3:13" x14ac:dyDescent="0.25">
      <c r="C77" s="19"/>
      <c r="L77" s="15"/>
      <c r="M77" s="15"/>
    </row>
    <row r="78" spans="3:13" x14ac:dyDescent="0.25">
      <c r="C78" s="19"/>
      <c r="L78" s="15"/>
      <c r="M78" s="15"/>
    </row>
    <row r="79" spans="3:13" x14ac:dyDescent="0.25">
      <c r="C79" s="19"/>
      <c r="L79" s="15"/>
      <c r="M79" s="15"/>
    </row>
    <row r="80" spans="3:13" x14ac:dyDescent="0.25">
      <c r="C80" s="19"/>
      <c r="L80" s="15"/>
      <c r="M80" s="15"/>
    </row>
    <row r="81" spans="3:13" x14ac:dyDescent="0.25">
      <c r="C81" s="19"/>
      <c r="L81" s="15"/>
      <c r="M81" s="15"/>
    </row>
    <row r="82" spans="3:13" x14ac:dyDescent="0.25">
      <c r="C82" s="19"/>
      <c r="L82" s="15"/>
      <c r="M82" s="15"/>
    </row>
    <row r="83" spans="3:13" x14ac:dyDescent="0.25">
      <c r="C83" s="19"/>
      <c r="L83" s="15"/>
      <c r="M83" s="15"/>
    </row>
    <row r="84" spans="3:13" x14ac:dyDescent="0.25">
      <c r="C84" s="19"/>
      <c r="L84" s="15"/>
      <c r="M84" s="15"/>
    </row>
    <row r="85" spans="3:13" x14ac:dyDescent="0.25">
      <c r="C85" s="19"/>
      <c r="L85" s="15"/>
      <c r="M85" s="15"/>
    </row>
    <row r="86" spans="3:13" x14ac:dyDescent="0.25">
      <c r="C86" s="19"/>
      <c r="L86" s="15"/>
      <c r="M86" s="15"/>
    </row>
    <row r="87" spans="3:13" x14ac:dyDescent="0.25">
      <c r="C87" s="19"/>
      <c r="L87" s="15"/>
      <c r="M87" s="15"/>
    </row>
    <row r="88" spans="3:13" x14ac:dyDescent="0.25">
      <c r="C88" s="19"/>
      <c r="L88" s="15"/>
      <c r="M88" s="15"/>
    </row>
    <row r="89" spans="3:13" x14ac:dyDescent="0.25">
      <c r="C89" s="19"/>
      <c r="L89" s="15"/>
      <c r="M89" s="15"/>
    </row>
    <row r="90" spans="3:13" x14ac:dyDescent="0.25">
      <c r="C90" s="19"/>
      <c r="L90" s="15"/>
      <c r="M90" s="15"/>
    </row>
    <row r="91" spans="3:13" x14ac:dyDescent="0.25">
      <c r="C91" s="19"/>
      <c r="L91" s="15"/>
      <c r="M91" s="15"/>
    </row>
    <row r="92" spans="3:13" x14ac:dyDescent="0.25">
      <c r="C92" s="19"/>
      <c r="L92" s="15"/>
      <c r="M92" s="15"/>
    </row>
    <row r="93" spans="3:13" x14ac:dyDescent="0.25">
      <c r="C93" s="19"/>
      <c r="L93" s="15"/>
      <c r="M93" s="15"/>
    </row>
    <row r="94" spans="3:13" x14ac:dyDescent="0.25">
      <c r="C94" s="19"/>
      <c r="L94" s="15"/>
      <c r="M94" s="15"/>
    </row>
    <row r="95" spans="3:13" x14ac:dyDescent="0.25">
      <c r="C95" s="19"/>
      <c r="L95" s="15"/>
      <c r="M95" s="15"/>
    </row>
    <row r="96" spans="3:13" x14ac:dyDescent="0.25">
      <c r="C96" s="19"/>
      <c r="L96" s="15"/>
      <c r="M96" s="15"/>
    </row>
    <row r="97" spans="3:13" x14ac:dyDescent="0.25">
      <c r="C97" s="19"/>
      <c r="L97" s="15"/>
      <c r="M97" s="15"/>
    </row>
    <row r="98" spans="3:13" x14ac:dyDescent="0.25">
      <c r="C98" s="19"/>
      <c r="L98" s="15"/>
      <c r="M98" s="15"/>
    </row>
    <row r="99" spans="3:13" x14ac:dyDescent="0.25">
      <c r="C99" s="19"/>
      <c r="L99" s="15"/>
      <c r="M99" s="15"/>
    </row>
    <row r="100" spans="3:13" x14ac:dyDescent="0.25">
      <c r="C100" s="19"/>
      <c r="L100" s="15"/>
      <c r="M100" s="15"/>
    </row>
    <row r="101" spans="3:13" x14ac:dyDescent="0.25">
      <c r="C101" s="19"/>
      <c r="L101" s="15"/>
      <c r="M101" s="15"/>
    </row>
    <row r="102" spans="3:13" x14ac:dyDescent="0.25">
      <c r="C102" s="19"/>
      <c r="L102" s="15"/>
      <c r="M102" s="15"/>
    </row>
    <row r="103" spans="3:13" x14ac:dyDescent="0.25">
      <c r="C103" s="19"/>
      <c r="L103" s="15"/>
      <c r="M103" s="15"/>
    </row>
    <row r="104" spans="3:13" x14ac:dyDescent="0.25">
      <c r="C104" s="19"/>
      <c r="L104" s="15"/>
      <c r="M104" s="15"/>
    </row>
    <row r="105" spans="3:13" x14ac:dyDescent="0.25">
      <c r="C105" s="19"/>
      <c r="L105" s="15"/>
      <c r="M105" s="15"/>
    </row>
    <row r="106" spans="3:13" x14ac:dyDescent="0.25">
      <c r="C106" s="19"/>
      <c r="L106" s="15"/>
      <c r="M106" s="15"/>
    </row>
    <row r="107" spans="3:13" x14ac:dyDescent="0.25">
      <c r="C107" s="19"/>
      <c r="L107" s="15"/>
      <c r="M107" s="15"/>
    </row>
    <row r="108" spans="3:13" x14ac:dyDescent="0.25">
      <c r="C108" s="19"/>
      <c r="L108" s="15"/>
      <c r="M108" s="15"/>
    </row>
    <row r="109" spans="3:13" x14ac:dyDescent="0.25">
      <c r="C109" s="19"/>
      <c r="L109" s="15"/>
      <c r="M109" s="15"/>
    </row>
    <row r="110" spans="3:13" x14ac:dyDescent="0.25">
      <c r="C110" s="19"/>
      <c r="L110" s="15"/>
      <c r="M110" s="15"/>
    </row>
    <row r="111" spans="3:13" x14ac:dyDescent="0.25">
      <c r="C111" s="19"/>
      <c r="L111" s="15"/>
      <c r="M111" s="15"/>
    </row>
    <row r="112" spans="3:13" x14ac:dyDescent="0.25">
      <c r="C112" s="19"/>
      <c r="L112" s="15"/>
      <c r="M112" s="15"/>
    </row>
    <row r="113" spans="3:13" x14ac:dyDescent="0.25">
      <c r="C113" s="19"/>
      <c r="L113" s="15"/>
      <c r="M113" s="15"/>
    </row>
    <row r="114" spans="3:13" x14ac:dyDescent="0.25">
      <c r="C114" s="19"/>
      <c r="L114" s="15"/>
      <c r="M114" s="15"/>
    </row>
    <row r="115" spans="3:13" x14ac:dyDescent="0.25">
      <c r="C115" s="19"/>
      <c r="L115" s="15"/>
      <c r="M115" s="15"/>
    </row>
    <row r="116" spans="3:13" x14ac:dyDescent="0.25">
      <c r="C116" s="19"/>
      <c r="L116" s="15"/>
      <c r="M116" s="15"/>
    </row>
    <row r="117" spans="3:13" x14ac:dyDescent="0.25">
      <c r="C117" s="19"/>
      <c r="L117" s="15"/>
      <c r="M117" s="15"/>
    </row>
    <row r="118" spans="3:13" x14ac:dyDescent="0.25">
      <c r="C118" s="19"/>
      <c r="L118" s="15"/>
      <c r="M118" s="15"/>
    </row>
    <row r="119" spans="3:13" x14ac:dyDescent="0.25">
      <c r="C119" s="19"/>
      <c r="L119" s="15"/>
      <c r="M119" s="15"/>
    </row>
    <row r="120" spans="3:13" x14ac:dyDescent="0.25">
      <c r="C120" s="19"/>
      <c r="L120" s="15"/>
      <c r="M120" s="15"/>
    </row>
    <row r="121" spans="3:13" x14ac:dyDescent="0.25">
      <c r="C121" s="19"/>
      <c r="L121" s="15"/>
      <c r="M121" s="15"/>
    </row>
    <row r="122" spans="3:13" x14ac:dyDescent="0.25">
      <c r="C122" s="19"/>
      <c r="L122" s="15"/>
      <c r="M122" s="15"/>
    </row>
    <row r="123" spans="3:13" x14ac:dyDescent="0.25">
      <c r="C123" s="19"/>
      <c r="L123" s="15"/>
      <c r="M123" s="15"/>
    </row>
    <row r="124" spans="3:13" x14ac:dyDescent="0.25">
      <c r="C124" s="19"/>
      <c r="L124" s="15"/>
      <c r="M124" s="15"/>
    </row>
    <row r="125" spans="3:13" x14ac:dyDescent="0.25">
      <c r="C125" s="19"/>
      <c r="L125" s="15"/>
      <c r="M125" s="15"/>
    </row>
    <row r="126" spans="3:13" x14ac:dyDescent="0.25">
      <c r="C126" s="19"/>
      <c r="L126" s="15"/>
      <c r="M126" s="15"/>
    </row>
    <row r="127" spans="3:13" x14ac:dyDescent="0.25">
      <c r="C127" s="19"/>
      <c r="L127" s="15"/>
      <c r="M127" s="15"/>
    </row>
    <row r="128" spans="3:13" x14ac:dyDescent="0.25">
      <c r="C128" s="19"/>
      <c r="L128" s="15"/>
      <c r="M128" s="15"/>
    </row>
    <row r="129" spans="3:13" x14ac:dyDescent="0.25">
      <c r="C129" s="19"/>
      <c r="L129" s="15"/>
      <c r="M129" s="15"/>
    </row>
    <row r="130" spans="3:13" x14ac:dyDescent="0.25">
      <c r="C130" s="19"/>
      <c r="L130" s="15"/>
      <c r="M130" s="15"/>
    </row>
    <row r="131" spans="3:13" x14ac:dyDescent="0.25">
      <c r="C131" s="19"/>
      <c r="L131" s="15"/>
      <c r="M131" s="15"/>
    </row>
    <row r="132" spans="3:13" x14ac:dyDescent="0.25">
      <c r="C132" s="19"/>
      <c r="L132" s="15"/>
      <c r="M132" s="15"/>
    </row>
  </sheetData>
  <mergeCells count="8">
    <mergeCell ref="W4:Z4"/>
    <mergeCell ref="G25:H25"/>
    <mergeCell ref="C1:V1"/>
    <mergeCell ref="C4:F4"/>
    <mergeCell ref="G4:J4"/>
    <mergeCell ref="K4:N4"/>
    <mergeCell ref="O4:R4"/>
    <mergeCell ref="S4:V4"/>
  </mergeCells>
  <conditionalFormatting sqref="C6">
    <cfRule type="containsText" dxfId="27" priority="18" operator="containsText" text="nouvelle prod">
      <formula>NOT(ISERROR(SEARCH("nouvelle prod",C6)))</formula>
    </cfRule>
  </conditionalFormatting>
  <conditionalFormatting sqref="D6">
    <cfRule type="containsText" dxfId="26" priority="17" operator="containsText" text="nouvelle prod">
      <formula>NOT(ISERROR(SEARCH("nouvelle prod",D6)))</formula>
    </cfRule>
  </conditionalFormatting>
  <conditionalFormatting sqref="E6:F6">
    <cfRule type="containsText" dxfId="25" priority="16" operator="containsText" text="nouvelle prod">
      <formula>NOT(ISERROR(SEARCH("nouvelle prod",E6)))</formula>
    </cfRule>
  </conditionalFormatting>
  <conditionalFormatting sqref="G6">
    <cfRule type="containsText" dxfId="24" priority="15" operator="containsText" text="nouvelle prod">
      <formula>NOT(ISERROR(SEARCH("nouvelle prod",G6)))</formula>
    </cfRule>
  </conditionalFormatting>
  <conditionalFormatting sqref="H6">
    <cfRule type="containsText" dxfId="23" priority="14" operator="containsText" text="nouvelle prod">
      <formula>NOT(ISERROR(SEARCH("nouvelle prod",H6)))</formula>
    </cfRule>
  </conditionalFormatting>
  <conditionalFormatting sqref="I6:J6">
    <cfRule type="containsText" dxfId="22" priority="13" operator="containsText" text="nouvelle prod">
      <formula>NOT(ISERROR(SEARCH("nouvelle prod",I6)))</formula>
    </cfRule>
  </conditionalFormatting>
  <conditionalFormatting sqref="K6">
    <cfRule type="containsText" dxfId="21" priority="12" operator="containsText" text="nouvelle prod">
      <formula>NOT(ISERROR(SEARCH("nouvelle prod",K6)))</formula>
    </cfRule>
  </conditionalFormatting>
  <conditionalFormatting sqref="L6">
    <cfRule type="containsText" dxfId="20" priority="11" operator="containsText" text="nouvelle prod">
      <formula>NOT(ISERROR(SEARCH("nouvelle prod",L6)))</formula>
    </cfRule>
  </conditionalFormatting>
  <conditionalFormatting sqref="M6:N6">
    <cfRule type="containsText" dxfId="19" priority="10" operator="containsText" text="nouvelle prod">
      <formula>NOT(ISERROR(SEARCH("nouvelle prod",M6)))</formula>
    </cfRule>
  </conditionalFormatting>
  <conditionalFormatting sqref="O6">
    <cfRule type="containsText" dxfId="18" priority="9" operator="containsText" text="nouvelle prod">
      <formula>NOT(ISERROR(SEARCH("nouvelle prod",O6)))</formula>
    </cfRule>
  </conditionalFormatting>
  <conditionalFormatting sqref="P6">
    <cfRule type="containsText" dxfId="17" priority="8" operator="containsText" text="nouvelle prod">
      <formula>NOT(ISERROR(SEARCH("nouvelle prod",P6)))</formula>
    </cfRule>
  </conditionalFormatting>
  <conditionalFormatting sqref="Q6:R6">
    <cfRule type="containsText" dxfId="16" priority="7" operator="containsText" text="nouvelle prod">
      <formula>NOT(ISERROR(SEARCH("nouvelle prod",Q6)))</formula>
    </cfRule>
  </conditionalFormatting>
  <conditionalFormatting sqref="S6">
    <cfRule type="containsText" dxfId="15" priority="6" operator="containsText" text="nouvelle prod">
      <formula>NOT(ISERROR(SEARCH("nouvelle prod",S6)))</formula>
    </cfRule>
  </conditionalFormatting>
  <conditionalFormatting sqref="T6">
    <cfRule type="containsText" dxfId="14" priority="5" operator="containsText" text="nouvelle prod">
      <formula>NOT(ISERROR(SEARCH("nouvelle prod",T6)))</formula>
    </cfRule>
  </conditionalFormatting>
  <conditionalFormatting sqref="U6:V6">
    <cfRule type="containsText" dxfId="13" priority="4" operator="containsText" text="nouvelle prod">
      <formula>NOT(ISERROR(SEARCH("nouvelle prod",U6)))</formula>
    </cfRule>
  </conditionalFormatting>
  <conditionalFormatting sqref="W6">
    <cfRule type="containsText" dxfId="12" priority="3" operator="containsText" text="nouvelle prod">
      <formula>NOT(ISERROR(SEARCH("nouvelle prod",W6)))</formula>
    </cfRule>
  </conditionalFormatting>
  <conditionalFormatting sqref="X6">
    <cfRule type="containsText" dxfId="11" priority="2" operator="containsText" text="nouvelle prod">
      <formula>NOT(ISERROR(SEARCH("nouvelle prod",X6)))</formula>
    </cfRule>
  </conditionalFormatting>
  <conditionalFormatting sqref="Y6:Z6">
    <cfRule type="containsText" dxfId="10" priority="1" operator="containsText" text="nouvelle prod">
      <formula>NOT(ISERROR(SEARCH("nouvelle prod",Y6)))</formula>
    </cfRule>
  </conditionalFormatting>
  <dataValidations count="1">
    <dataValidation type="list" allowBlank="1" showInputMessage="1" showErrorMessage="1" sqref="C6:Z6">
      <formula1>$B$6</formula1>
    </dataValidation>
  </dataValidations>
  <printOptions horizontalCentered="1" verticalCentered="1"/>
  <pageMargins left="0.15748031496062992" right="0.15748031496062992" top="0.19685039370078741" bottom="0.35433070866141736" header="0.15748031496062992" footer="0.23622047244094491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P132"/>
  <sheetViews>
    <sheetView zoomScale="51" zoomScaleNormal="51" workbookViewId="0">
      <selection activeCell="C5" sqref="C5:C16"/>
    </sheetView>
  </sheetViews>
  <sheetFormatPr baseColWidth="10" defaultColWidth="11.42578125" defaultRowHeight="15.75" x14ac:dyDescent="0.25"/>
  <cols>
    <col min="1" max="1" width="11.42578125" style="13"/>
    <col min="2" max="2" width="27.85546875" style="20" customWidth="1"/>
    <col min="3" max="3" width="47.140625" style="32" customWidth="1"/>
    <col min="4" max="4" width="26.140625" style="19" customWidth="1"/>
    <col min="5" max="5" width="26.5703125" style="19" customWidth="1"/>
    <col min="6" max="6" width="29.7109375" style="19" customWidth="1"/>
    <col min="7" max="7" width="38.28515625" style="19" customWidth="1"/>
    <col min="8" max="8" width="37" style="19" customWidth="1"/>
    <col min="9" max="9" width="32.85546875" style="15" customWidth="1"/>
    <col min="10" max="10" width="31.140625" style="15" customWidth="1"/>
    <col min="11" max="11" width="24.5703125" style="15" customWidth="1"/>
    <col min="12" max="12" width="29.7109375" style="13" customWidth="1"/>
    <col min="13" max="16384" width="11.42578125" style="13"/>
  </cols>
  <sheetData>
    <row r="1" spans="2:16" s="24" customFormat="1" ht="95.25" customHeight="1" thickBot="1" x14ac:dyDescent="0.25">
      <c r="B1" s="127" t="s">
        <v>26</v>
      </c>
      <c r="C1" s="242" t="s">
        <v>89</v>
      </c>
      <c r="D1" s="243"/>
      <c r="E1" s="243"/>
      <c r="F1" s="243"/>
      <c r="G1" s="243"/>
      <c r="H1" s="243"/>
      <c r="I1" s="243"/>
      <c r="J1" s="243"/>
      <c r="K1" s="243"/>
      <c r="L1" s="244"/>
    </row>
    <row r="2" spans="2:16" s="24" customFormat="1" ht="21.75" customHeight="1" x14ac:dyDescent="0.2">
      <c r="B2" s="21"/>
      <c r="C2" s="104"/>
      <c r="D2" s="104"/>
      <c r="E2" s="104"/>
      <c r="F2" s="104"/>
      <c r="G2" s="104"/>
      <c r="H2" s="104"/>
      <c r="I2" s="104"/>
      <c r="J2" s="104"/>
      <c r="K2" s="104"/>
      <c r="L2" s="104"/>
    </row>
    <row r="3" spans="2:16" s="20" customFormat="1" ht="82.5" customHeight="1" thickBot="1" x14ac:dyDescent="0.4">
      <c r="B3" s="23"/>
      <c r="C3" s="16">
        <v>1</v>
      </c>
      <c r="D3" s="16">
        <v>2</v>
      </c>
      <c r="E3" s="16">
        <v>3</v>
      </c>
      <c r="F3" s="16">
        <v>4</v>
      </c>
      <c r="G3" s="16">
        <v>5</v>
      </c>
      <c r="H3" s="16">
        <v>6</v>
      </c>
      <c r="I3" s="16">
        <v>7</v>
      </c>
      <c r="J3" s="16">
        <v>8</v>
      </c>
      <c r="K3" s="16">
        <v>9</v>
      </c>
      <c r="L3" s="16">
        <v>10</v>
      </c>
      <c r="M3" s="16">
        <v>1</v>
      </c>
      <c r="N3" s="16">
        <v>2</v>
      </c>
      <c r="O3" s="16">
        <v>3</v>
      </c>
      <c r="P3" s="16">
        <v>4</v>
      </c>
    </row>
    <row r="4" spans="2:16" s="23" customFormat="1" ht="82.5" customHeight="1" thickBot="1" x14ac:dyDescent="0.85">
      <c r="B4" s="10"/>
      <c r="C4" s="52">
        <v>1</v>
      </c>
      <c r="D4" s="34">
        <v>2</v>
      </c>
      <c r="E4" s="34">
        <v>3</v>
      </c>
      <c r="F4" s="34">
        <v>4</v>
      </c>
      <c r="G4" s="34">
        <v>5</v>
      </c>
      <c r="H4" s="34">
        <v>6</v>
      </c>
      <c r="I4" s="34">
        <v>7</v>
      </c>
      <c r="J4" s="34">
        <v>8</v>
      </c>
      <c r="K4" s="34">
        <v>9</v>
      </c>
      <c r="L4" s="57">
        <v>10</v>
      </c>
      <c r="M4" s="245" t="s">
        <v>10</v>
      </c>
      <c r="N4" s="246"/>
      <c r="O4" s="246"/>
      <c r="P4" s="247"/>
    </row>
    <row r="5" spans="2:16" s="23" customFormat="1" ht="82.5" customHeight="1" thickBot="1" x14ac:dyDescent="0.4">
      <c r="B5" s="105" t="s">
        <v>20</v>
      </c>
      <c r="C5" s="69"/>
      <c r="D5" s="107"/>
      <c r="E5" s="107"/>
      <c r="F5" s="107"/>
      <c r="G5" s="107"/>
      <c r="H5" s="107"/>
      <c r="I5" s="107"/>
      <c r="J5" s="107"/>
      <c r="K5" s="107"/>
      <c r="L5" s="108"/>
      <c r="M5" s="58"/>
      <c r="N5" s="59"/>
      <c r="O5" s="59"/>
      <c r="P5" s="83"/>
    </row>
    <row r="6" spans="2:16" s="23" customFormat="1" ht="24" thickBot="1" x14ac:dyDescent="0.4">
      <c r="B6" s="105" t="s">
        <v>21</v>
      </c>
      <c r="C6" s="102"/>
      <c r="D6" s="60"/>
      <c r="E6" s="60"/>
      <c r="F6" s="60"/>
      <c r="G6" s="107"/>
      <c r="H6" s="60"/>
      <c r="I6" s="60"/>
      <c r="J6" s="60"/>
      <c r="K6" s="107"/>
      <c r="L6" s="70"/>
      <c r="M6" s="69"/>
      <c r="N6" s="60"/>
      <c r="O6" s="60"/>
      <c r="P6" s="70"/>
    </row>
    <row r="7" spans="2:16" s="22" customFormat="1" ht="23.25" x14ac:dyDescent="0.2">
      <c r="B7" s="115" t="s">
        <v>86</v>
      </c>
      <c r="C7" s="74"/>
      <c r="D7" s="68"/>
      <c r="E7" s="68"/>
      <c r="F7" s="68"/>
      <c r="G7" s="109"/>
      <c r="H7" s="68"/>
      <c r="I7" s="68"/>
      <c r="J7" s="68"/>
      <c r="K7" s="109"/>
      <c r="L7" s="77"/>
      <c r="M7" s="84"/>
      <c r="N7" s="85"/>
      <c r="O7" s="85"/>
      <c r="P7" s="86"/>
    </row>
    <row r="8" spans="2:16" s="22" customFormat="1" ht="48" customHeight="1" x14ac:dyDescent="0.2">
      <c r="B8" s="118" t="s">
        <v>16</v>
      </c>
      <c r="C8" s="71"/>
      <c r="D8" s="63"/>
      <c r="E8" s="63"/>
      <c r="F8" s="63"/>
      <c r="G8" s="110"/>
      <c r="H8" s="63"/>
      <c r="I8" s="63"/>
      <c r="J8" s="63"/>
      <c r="K8" s="110"/>
      <c r="L8" s="78"/>
      <c r="M8" s="87"/>
      <c r="N8" s="88"/>
      <c r="O8" s="88"/>
      <c r="P8" s="89"/>
    </row>
    <row r="9" spans="2:16" s="22" customFormat="1" ht="48" customHeight="1" x14ac:dyDescent="0.2">
      <c r="B9" s="117" t="s">
        <v>70</v>
      </c>
      <c r="C9" s="71"/>
      <c r="D9" s="63"/>
      <c r="E9" s="63"/>
      <c r="F9" s="63"/>
      <c r="G9" s="110"/>
      <c r="H9" s="63"/>
      <c r="I9" s="63"/>
      <c r="J9" s="63"/>
      <c r="K9" s="110"/>
      <c r="L9" s="78"/>
      <c r="M9" s="87"/>
      <c r="N9" s="88"/>
      <c r="O9" s="88"/>
      <c r="P9" s="89"/>
    </row>
    <row r="10" spans="2:16" s="48" customFormat="1" ht="75" customHeight="1" x14ac:dyDescent="0.5">
      <c r="B10" s="105" t="s">
        <v>17</v>
      </c>
      <c r="C10" s="72"/>
      <c r="D10" s="64"/>
      <c r="E10" s="64"/>
      <c r="F10" s="64"/>
      <c r="G10" s="111"/>
      <c r="H10" s="64"/>
      <c r="I10" s="64"/>
      <c r="J10" s="64"/>
      <c r="K10" s="111"/>
      <c r="L10" s="79"/>
      <c r="M10" s="90"/>
      <c r="N10" s="91"/>
      <c r="O10" s="91"/>
      <c r="P10" s="92"/>
    </row>
    <row r="11" spans="2:16" s="48" customFormat="1" ht="58.5" customHeight="1" x14ac:dyDescent="0.5">
      <c r="B11" s="120" t="s">
        <v>23</v>
      </c>
      <c r="C11" s="73"/>
      <c r="D11" s="65"/>
      <c r="E11" s="65"/>
      <c r="F11" s="65"/>
      <c r="G11" s="112"/>
      <c r="H11" s="65"/>
      <c r="I11" s="65"/>
      <c r="J11" s="65"/>
      <c r="K11" s="112"/>
      <c r="L11" s="80"/>
      <c r="M11" s="93"/>
      <c r="N11" s="94"/>
      <c r="O11" s="94"/>
      <c r="P11" s="95"/>
    </row>
    <row r="12" spans="2:16" s="11" customFormat="1" ht="60" customHeight="1" x14ac:dyDescent="0.35">
      <c r="B12" s="105" t="s">
        <v>82</v>
      </c>
      <c r="C12" s="75"/>
      <c r="D12" s="66"/>
      <c r="E12" s="66"/>
      <c r="F12" s="66"/>
      <c r="G12" s="113"/>
      <c r="H12" s="66"/>
      <c r="I12" s="66"/>
      <c r="J12" s="66"/>
      <c r="K12" s="113"/>
      <c r="L12" s="81"/>
      <c r="M12" s="96"/>
      <c r="N12" s="97"/>
      <c r="O12" s="97"/>
      <c r="P12" s="98"/>
    </row>
    <row r="13" spans="2:16" s="26" customFormat="1" ht="60" customHeight="1" x14ac:dyDescent="0.35">
      <c r="B13" s="105" t="s">
        <v>19</v>
      </c>
      <c r="C13" s="76"/>
      <c r="D13" s="67"/>
      <c r="E13" s="67"/>
      <c r="F13" s="67"/>
      <c r="G13" s="114"/>
      <c r="H13" s="67"/>
      <c r="I13" s="67"/>
      <c r="J13" s="67"/>
      <c r="K13" s="114"/>
      <c r="L13" s="82"/>
      <c r="M13" s="99"/>
      <c r="N13" s="100"/>
      <c r="O13" s="100"/>
      <c r="P13" s="101"/>
    </row>
    <row r="14" spans="2:16" s="26" customFormat="1" ht="24" thickBot="1" x14ac:dyDescent="0.4">
      <c r="B14" s="119" t="s">
        <v>81</v>
      </c>
      <c r="C14" s="55"/>
      <c r="D14" s="56"/>
      <c r="E14" s="56"/>
      <c r="F14" s="56"/>
      <c r="G14" s="56"/>
      <c r="H14" s="56"/>
      <c r="I14" s="56"/>
      <c r="J14" s="56"/>
      <c r="K14" s="56"/>
      <c r="L14" s="53"/>
      <c r="M14" s="55"/>
      <c r="N14" s="56"/>
      <c r="O14" s="56"/>
      <c r="P14" s="53"/>
    </row>
    <row r="15" spans="2:16" s="26" customFormat="1" ht="47.25" thickBot="1" x14ac:dyDescent="0.4">
      <c r="B15" s="105" t="s">
        <v>80</v>
      </c>
      <c r="C15" s="55"/>
      <c r="D15" s="56"/>
      <c r="E15" s="56"/>
      <c r="F15" s="56"/>
      <c r="G15" s="56"/>
      <c r="H15" s="56"/>
      <c r="I15" s="56"/>
      <c r="J15" s="56"/>
      <c r="K15" s="56"/>
      <c r="L15" s="53"/>
      <c r="M15" s="55"/>
      <c r="N15" s="56"/>
      <c r="O15" s="56"/>
      <c r="P15" s="53"/>
    </row>
    <row r="16" spans="2:16" s="26" customFormat="1" ht="47.25" thickBot="1" x14ac:dyDescent="0.4">
      <c r="B16" s="105" t="s">
        <v>68</v>
      </c>
      <c r="C16" s="55"/>
      <c r="D16" s="56"/>
      <c r="E16" s="56"/>
      <c r="F16" s="56"/>
      <c r="G16" s="56"/>
      <c r="H16" s="56"/>
      <c r="I16" s="56"/>
      <c r="J16" s="56"/>
      <c r="K16" s="56"/>
      <c r="L16" s="53"/>
      <c r="M16" s="55"/>
      <c r="N16" s="56"/>
      <c r="O16" s="56"/>
      <c r="P16" s="53"/>
    </row>
    <row r="17" spans="2:16" s="14" customFormat="1" ht="45" customHeight="1" x14ac:dyDescent="0.35">
      <c r="B17" s="5" t="s">
        <v>1</v>
      </c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</row>
    <row r="18" spans="2:16" s="14" customFormat="1" ht="45" customHeight="1" x14ac:dyDescent="0.35">
      <c r="B18" s="5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</row>
    <row r="19" spans="2:16" s="12" customFormat="1" ht="45" customHeight="1" x14ac:dyDescent="0.35">
      <c r="B19" s="35" t="s">
        <v>3</v>
      </c>
      <c r="C19" s="42"/>
      <c r="D19" s="46"/>
      <c r="E19" s="46"/>
      <c r="F19" s="46"/>
      <c r="G19" s="42"/>
      <c r="H19" s="46"/>
      <c r="I19" s="42"/>
      <c r="J19" s="46"/>
      <c r="K19" s="44"/>
      <c r="L19" s="36"/>
      <c r="M19" s="36"/>
      <c r="N19" s="36"/>
      <c r="O19" s="36"/>
      <c r="P19" s="36"/>
    </row>
    <row r="20" spans="2:16" s="12" customFormat="1" ht="45" customHeight="1" x14ac:dyDescent="0.35">
      <c r="B20" s="35" t="s">
        <v>4</v>
      </c>
      <c r="C20" s="42"/>
      <c r="D20" s="46"/>
      <c r="E20" s="46"/>
      <c r="F20" s="46"/>
      <c r="G20" s="42"/>
      <c r="H20" s="46"/>
      <c r="I20" s="42"/>
      <c r="J20" s="46"/>
      <c r="K20" s="44"/>
      <c r="L20" s="36"/>
      <c r="M20" s="36"/>
      <c r="N20" s="36"/>
      <c r="O20" s="36"/>
      <c r="P20" s="36"/>
    </row>
    <row r="21" spans="2:16" s="12" customFormat="1" ht="45" customHeight="1" x14ac:dyDescent="0.35">
      <c r="B21" s="39" t="s">
        <v>5</v>
      </c>
      <c r="C21" s="43"/>
      <c r="D21" s="47"/>
      <c r="E21" s="47"/>
      <c r="F21" s="47"/>
      <c r="G21" s="43"/>
      <c r="H21" s="47"/>
      <c r="I21" s="43"/>
      <c r="J21" s="47"/>
      <c r="K21" s="45"/>
      <c r="L21" s="36"/>
      <c r="M21" s="36"/>
      <c r="N21" s="36"/>
      <c r="O21" s="36"/>
      <c r="P21" s="36"/>
    </row>
    <row r="22" spans="2:16" s="12" customFormat="1" ht="45" customHeight="1" x14ac:dyDescent="0.35">
      <c r="B22" s="35" t="s">
        <v>6</v>
      </c>
      <c r="C22" s="42"/>
      <c r="D22" s="46"/>
      <c r="E22" s="46"/>
      <c r="F22" s="46"/>
      <c r="G22" s="42"/>
      <c r="H22" s="46"/>
      <c r="I22" s="42"/>
      <c r="J22" s="46"/>
      <c r="K22" s="44"/>
      <c r="L22" s="36"/>
      <c r="M22" s="36"/>
      <c r="N22" s="36"/>
      <c r="O22" s="36"/>
      <c r="P22" s="36"/>
    </row>
    <row r="23" spans="2:16" s="12" customFormat="1" ht="45" customHeight="1" x14ac:dyDescent="0.35">
      <c r="B23" s="35" t="s">
        <v>7</v>
      </c>
      <c r="C23" s="42"/>
      <c r="D23" s="46"/>
      <c r="E23" s="46"/>
      <c r="F23" s="46"/>
      <c r="G23" s="42"/>
      <c r="H23" s="46"/>
      <c r="I23" s="42"/>
      <c r="J23" s="46"/>
      <c r="K23" s="44"/>
      <c r="L23" s="36"/>
      <c r="M23" s="36"/>
      <c r="N23" s="36"/>
      <c r="O23" s="36"/>
      <c r="P23" s="36"/>
    </row>
    <row r="24" spans="2:16" s="12" customFormat="1" ht="45" customHeight="1" thickBot="1" x14ac:dyDescent="0.4">
      <c r="B24" s="106"/>
      <c r="C24" s="40"/>
      <c r="D24" s="40"/>
      <c r="E24" s="40"/>
      <c r="F24" s="40"/>
      <c r="G24" s="40"/>
      <c r="H24" s="40"/>
      <c r="I24" s="40"/>
      <c r="J24" s="40"/>
      <c r="K24" s="40"/>
      <c r="L24" s="2"/>
      <c r="M24" s="41"/>
      <c r="N24" s="2"/>
    </row>
    <row r="25" spans="2:16" s="12" customFormat="1" ht="73.5" customHeight="1" thickBot="1" x14ac:dyDescent="0.4">
      <c r="B25" s="62" t="s">
        <v>8</v>
      </c>
      <c r="C25" s="18"/>
      <c r="D25" s="18"/>
      <c r="E25" s="18"/>
      <c r="F25" s="18"/>
      <c r="G25" s="241"/>
      <c r="H25" s="241"/>
      <c r="I25" s="31"/>
      <c r="J25" s="31"/>
      <c r="K25" s="18"/>
    </row>
    <row r="26" spans="2:16" s="15" customFormat="1" ht="64.5" customHeight="1" thickBot="1" x14ac:dyDescent="0.4">
      <c r="B26" s="61"/>
      <c r="C26" s="19"/>
      <c r="D26" s="19"/>
      <c r="E26" s="19"/>
      <c r="F26" s="19"/>
      <c r="G26" s="6"/>
      <c r="H26" s="6"/>
      <c r="I26" s="23"/>
      <c r="J26" s="23"/>
      <c r="K26" s="19"/>
    </row>
    <row r="27" spans="2:16" s="15" customFormat="1" ht="50.25" customHeight="1" x14ac:dyDescent="0.35">
      <c r="B27" s="20"/>
      <c r="C27" s="19"/>
      <c r="D27" s="19"/>
      <c r="E27" s="19"/>
      <c r="F27" s="19"/>
      <c r="G27" s="6"/>
      <c r="H27" s="6"/>
      <c r="I27" s="3"/>
      <c r="J27" s="3"/>
      <c r="K27" s="19"/>
    </row>
    <row r="28" spans="2:16" s="15" customFormat="1" ht="40.5" customHeight="1" x14ac:dyDescent="0.35">
      <c r="B28" s="20"/>
      <c r="C28" s="19"/>
      <c r="D28" s="19"/>
      <c r="E28" s="19"/>
      <c r="F28" s="19"/>
      <c r="G28" s="7"/>
      <c r="H28" s="7"/>
      <c r="I28" s="3"/>
      <c r="J28" s="3"/>
      <c r="K28" s="19"/>
    </row>
    <row r="29" spans="2:16" s="15" customFormat="1" ht="38.25" customHeight="1" x14ac:dyDescent="0.35">
      <c r="B29" s="20"/>
      <c r="C29" s="19"/>
      <c r="D29" s="19"/>
      <c r="E29" s="19"/>
      <c r="F29" s="19"/>
      <c r="G29" s="19"/>
      <c r="H29" s="19"/>
      <c r="I29" s="2"/>
      <c r="J29" s="2"/>
    </row>
    <row r="30" spans="2:16" s="15" customFormat="1" ht="39.75" customHeight="1" x14ac:dyDescent="0.35">
      <c r="B30" s="20"/>
      <c r="C30" s="19"/>
      <c r="D30" s="19"/>
      <c r="E30" s="19"/>
      <c r="F30" s="19"/>
      <c r="G30" s="19"/>
      <c r="H30" s="19"/>
      <c r="I30" s="2"/>
      <c r="J30" s="2"/>
    </row>
    <row r="31" spans="2:16" s="15" customFormat="1" ht="39.75" customHeight="1" x14ac:dyDescent="0.35">
      <c r="B31" s="20"/>
      <c r="C31" s="19"/>
      <c r="D31" s="19"/>
      <c r="E31" s="19"/>
      <c r="F31" s="19"/>
      <c r="G31" s="19"/>
      <c r="H31" s="19"/>
      <c r="I31" s="25"/>
      <c r="J31" s="25"/>
    </row>
    <row r="32" spans="2:16" s="15" customFormat="1" ht="23.25" x14ac:dyDescent="0.35">
      <c r="B32" s="20"/>
      <c r="C32" s="19"/>
      <c r="D32" s="19"/>
      <c r="E32" s="19"/>
      <c r="F32" s="19"/>
      <c r="G32" s="19"/>
      <c r="H32" s="19"/>
      <c r="I32" s="1"/>
      <c r="J32" s="1"/>
    </row>
    <row r="33" spans="2:8" s="15" customFormat="1" x14ac:dyDescent="0.25">
      <c r="B33" s="20"/>
      <c r="C33" s="19"/>
      <c r="D33" s="19"/>
      <c r="E33" s="19"/>
      <c r="F33" s="19"/>
      <c r="G33" s="19"/>
      <c r="H33" s="19"/>
    </row>
    <row r="34" spans="2:8" s="15" customFormat="1" x14ac:dyDescent="0.25">
      <c r="B34" s="20"/>
      <c r="C34" s="19"/>
      <c r="D34" s="19"/>
      <c r="E34" s="19"/>
      <c r="F34" s="19"/>
      <c r="G34" s="19"/>
      <c r="H34" s="19"/>
    </row>
    <row r="35" spans="2:8" s="15" customFormat="1" x14ac:dyDescent="0.25">
      <c r="B35" s="20"/>
      <c r="C35" s="19"/>
      <c r="D35" s="19"/>
      <c r="E35" s="19"/>
      <c r="F35" s="19"/>
      <c r="G35" s="19"/>
      <c r="H35" s="19"/>
    </row>
    <row r="36" spans="2:8" s="15" customFormat="1" x14ac:dyDescent="0.25">
      <c r="B36" s="20"/>
      <c r="C36" s="19"/>
      <c r="D36" s="19"/>
      <c r="E36" s="19"/>
      <c r="F36" s="19"/>
      <c r="G36" s="19"/>
      <c r="H36" s="19"/>
    </row>
    <row r="37" spans="2:8" x14ac:dyDescent="0.25">
      <c r="C37" s="19"/>
    </row>
    <row r="38" spans="2:8" x14ac:dyDescent="0.25">
      <c r="C38" s="19"/>
    </row>
    <row r="39" spans="2:8" x14ac:dyDescent="0.25">
      <c r="C39" s="19"/>
    </row>
    <row r="40" spans="2:8" x14ac:dyDescent="0.25">
      <c r="C40" s="19"/>
    </row>
    <row r="41" spans="2:8" x14ac:dyDescent="0.25">
      <c r="C41" s="19"/>
    </row>
    <row r="42" spans="2:8" x14ac:dyDescent="0.25">
      <c r="C42" s="19"/>
    </row>
    <row r="43" spans="2:8" x14ac:dyDescent="0.25">
      <c r="C43" s="19"/>
    </row>
    <row r="44" spans="2:8" x14ac:dyDescent="0.25">
      <c r="C44" s="19"/>
    </row>
    <row r="45" spans="2:8" x14ac:dyDescent="0.25">
      <c r="C45" s="19"/>
    </row>
    <row r="46" spans="2:8" x14ac:dyDescent="0.25">
      <c r="C46" s="19"/>
    </row>
    <row r="47" spans="2:8" x14ac:dyDescent="0.25">
      <c r="C47" s="19"/>
    </row>
    <row r="48" spans="2:8" x14ac:dyDescent="0.25">
      <c r="C48" s="19"/>
    </row>
    <row r="49" spans="3:3" x14ac:dyDescent="0.25">
      <c r="C49" s="19"/>
    </row>
    <row r="50" spans="3:3" x14ac:dyDescent="0.25">
      <c r="C50" s="19"/>
    </row>
    <row r="51" spans="3:3" x14ac:dyDescent="0.25">
      <c r="C51" s="19"/>
    </row>
    <row r="52" spans="3:3" x14ac:dyDescent="0.25">
      <c r="C52" s="19"/>
    </row>
    <row r="53" spans="3:3" x14ac:dyDescent="0.25">
      <c r="C53" s="19"/>
    </row>
    <row r="54" spans="3:3" x14ac:dyDescent="0.25">
      <c r="C54" s="19"/>
    </row>
    <row r="55" spans="3:3" x14ac:dyDescent="0.25">
      <c r="C55" s="19"/>
    </row>
    <row r="56" spans="3:3" x14ac:dyDescent="0.25">
      <c r="C56" s="19"/>
    </row>
    <row r="57" spans="3:3" x14ac:dyDescent="0.25">
      <c r="C57" s="19"/>
    </row>
    <row r="58" spans="3:3" x14ac:dyDescent="0.25">
      <c r="C58" s="19"/>
    </row>
    <row r="59" spans="3:3" x14ac:dyDescent="0.25">
      <c r="C59" s="19"/>
    </row>
    <row r="60" spans="3:3" x14ac:dyDescent="0.25">
      <c r="C60" s="19"/>
    </row>
    <row r="61" spans="3:3" x14ac:dyDescent="0.25">
      <c r="C61" s="19"/>
    </row>
    <row r="62" spans="3:3" x14ac:dyDescent="0.25">
      <c r="C62" s="19"/>
    </row>
    <row r="63" spans="3:3" x14ac:dyDescent="0.25">
      <c r="C63" s="19"/>
    </row>
    <row r="64" spans="3:3" x14ac:dyDescent="0.25">
      <c r="C64" s="19"/>
    </row>
    <row r="65" spans="3:3" x14ac:dyDescent="0.25">
      <c r="C65" s="19"/>
    </row>
    <row r="66" spans="3:3" x14ac:dyDescent="0.25">
      <c r="C66" s="19"/>
    </row>
    <row r="67" spans="3:3" x14ac:dyDescent="0.25">
      <c r="C67" s="19"/>
    </row>
    <row r="68" spans="3:3" x14ac:dyDescent="0.25">
      <c r="C68" s="19"/>
    </row>
    <row r="69" spans="3:3" x14ac:dyDescent="0.25">
      <c r="C69" s="19"/>
    </row>
    <row r="70" spans="3:3" x14ac:dyDescent="0.25">
      <c r="C70" s="19"/>
    </row>
    <row r="71" spans="3:3" x14ac:dyDescent="0.25">
      <c r="C71" s="19"/>
    </row>
    <row r="72" spans="3:3" x14ac:dyDescent="0.25">
      <c r="C72" s="19"/>
    </row>
    <row r="73" spans="3:3" x14ac:dyDescent="0.25">
      <c r="C73" s="19"/>
    </row>
    <row r="74" spans="3:3" x14ac:dyDescent="0.25">
      <c r="C74" s="19"/>
    </row>
    <row r="75" spans="3:3" x14ac:dyDescent="0.25">
      <c r="C75" s="19"/>
    </row>
    <row r="76" spans="3:3" x14ac:dyDescent="0.25">
      <c r="C76" s="19"/>
    </row>
    <row r="77" spans="3:3" x14ac:dyDescent="0.25">
      <c r="C77" s="19"/>
    </row>
    <row r="78" spans="3:3" x14ac:dyDescent="0.25">
      <c r="C78" s="19"/>
    </row>
    <row r="79" spans="3:3" x14ac:dyDescent="0.25">
      <c r="C79" s="19"/>
    </row>
    <row r="80" spans="3:3" x14ac:dyDescent="0.25">
      <c r="C80" s="19"/>
    </row>
    <row r="81" spans="3:3" x14ac:dyDescent="0.25">
      <c r="C81" s="19"/>
    </row>
    <row r="82" spans="3:3" x14ac:dyDescent="0.25">
      <c r="C82" s="19"/>
    </row>
    <row r="83" spans="3:3" x14ac:dyDescent="0.25">
      <c r="C83" s="19"/>
    </row>
    <row r="84" spans="3:3" x14ac:dyDescent="0.25">
      <c r="C84" s="19"/>
    </row>
    <row r="85" spans="3:3" x14ac:dyDescent="0.25">
      <c r="C85" s="19"/>
    </row>
    <row r="86" spans="3:3" x14ac:dyDescent="0.25">
      <c r="C86" s="19"/>
    </row>
    <row r="87" spans="3:3" x14ac:dyDescent="0.25">
      <c r="C87" s="19"/>
    </row>
    <row r="88" spans="3:3" x14ac:dyDescent="0.25">
      <c r="C88" s="19"/>
    </row>
    <row r="89" spans="3:3" x14ac:dyDescent="0.25">
      <c r="C89" s="19"/>
    </row>
    <row r="90" spans="3:3" x14ac:dyDescent="0.25">
      <c r="C90" s="19"/>
    </row>
    <row r="91" spans="3:3" x14ac:dyDescent="0.25">
      <c r="C91" s="19"/>
    </row>
    <row r="92" spans="3:3" x14ac:dyDescent="0.25">
      <c r="C92" s="19"/>
    </row>
    <row r="93" spans="3:3" x14ac:dyDescent="0.25">
      <c r="C93" s="19"/>
    </row>
    <row r="94" spans="3:3" x14ac:dyDescent="0.25">
      <c r="C94" s="19"/>
    </row>
    <row r="95" spans="3:3" x14ac:dyDescent="0.25">
      <c r="C95" s="19"/>
    </row>
    <row r="96" spans="3:3" x14ac:dyDescent="0.25">
      <c r="C96" s="19"/>
    </row>
    <row r="97" spans="3:3" x14ac:dyDescent="0.25">
      <c r="C97" s="19"/>
    </row>
    <row r="98" spans="3:3" x14ac:dyDescent="0.25">
      <c r="C98" s="19"/>
    </row>
    <row r="99" spans="3:3" x14ac:dyDescent="0.25">
      <c r="C99" s="19"/>
    </row>
    <row r="100" spans="3:3" x14ac:dyDescent="0.25">
      <c r="C100" s="19"/>
    </row>
    <row r="101" spans="3:3" x14ac:dyDescent="0.25">
      <c r="C101" s="19"/>
    </row>
    <row r="102" spans="3:3" x14ac:dyDescent="0.25">
      <c r="C102" s="19"/>
    </row>
    <row r="103" spans="3:3" x14ac:dyDescent="0.25">
      <c r="C103" s="19"/>
    </row>
    <row r="104" spans="3:3" x14ac:dyDescent="0.25">
      <c r="C104" s="19"/>
    </row>
    <row r="105" spans="3:3" x14ac:dyDescent="0.25">
      <c r="C105" s="19"/>
    </row>
    <row r="106" spans="3:3" x14ac:dyDescent="0.25">
      <c r="C106" s="19"/>
    </row>
    <row r="107" spans="3:3" x14ac:dyDescent="0.25">
      <c r="C107" s="19"/>
    </row>
    <row r="108" spans="3:3" x14ac:dyDescent="0.25">
      <c r="C108" s="19"/>
    </row>
    <row r="109" spans="3:3" x14ac:dyDescent="0.25">
      <c r="C109" s="19"/>
    </row>
    <row r="110" spans="3:3" x14ac:dyDescent="0.25">
      <c r="C110" s="19"/>
    </row>
    <row r="111" spans="3:3" x14ac:dyDescent="0.25">
      <c r="C111" s="19"/>
    </row>
    <row r="112" spans="3:3" x14ac:dyDescent="0.25">
      <c r="C112" s="19"/>
    </row>
    <row r="113" spans="3:3" x14ac:dyDescent="0.25">
      <c r="C113" s="19"/>
    </row>
    <row r="114" spans="3:3" x14ac:dyDescent="0.25">
      <c r="C114" s="19"/>
    </row>
    <row r="115" spans="3:3" x14ac:dyDescent="0.25">
      <c r="C115" s="19"/>
    </row>
    <row r="116" spans="3:3" x14ac:dyDescent="0.25">
      <c r="C116" s="19"/>
    </row>
    <row r="117" spans="3:3" x14ac:dyDescent="0.25">
      <c r="C117" s="19"/>
    </row>
    <row r="118" spans="3:3" x14ac:dyDescent="0.25">
      <c r="C118" s="19"/>
    </row>
    <row r="119" spans="3:3" x14ac:dyDescent="0.25">
      <c r="C119" s="19"/>
    </row>
    <row r="120" spans="3:3" x14ac:dyDescent="0.25">
      <c r="C120" s="19"/>
    </row>
    <row r="121" spans="3:3" x14ac:dyDescent="0.25">
      <c r="C121" s="19"/>
    </row>
    <row r="122" spans="3:3" x14ac:dyDescent="0.25">
      <c r="C122" s="19"/>
    </row>
    <row r="123" spans="3:3" x14ac:dyDescent="0.25">
      <c r="C123" s="19"/>
    </row>
    <row r="124" spans="3:3" x14ac:dyDescent="0.25">
      <c r="C124" s="19"/>
    </row>
    <row r="125" spans="3:3" x14ac:dyDescent="0.25">
      <c r="C125" s="19"/>
    </row>
    <row r="126" spans="3:3" x14ac:dyDescent="0.25">
      <c r="C126" s="19"/>
    </row>
    <row r="127" spans="3:3" x14ac:dyDescent="0.25">
      <c r="C127" s="19"/>
    </row>
    <row r="128" spans="3:3" x14ac:dyDescent="0.25">
      <c r="C128" s="19"/>
    </row>
    <row r="129" spans="3:3" x14ac:dyDescent="0.25">
      <c r="C129" s="19"/>
    </row>
    <row r="130" spans="3:3" x14ac:dyDescent="0.25">
      <c r="C130" s="19"/>
    </row>
    <row r="131" spans="3:3" x14ac:dyDescent="0.25">
      <c r="C131" s="19"/>
    </row>
    <row r="132" spans="3:3" x14ac:dyDescent="0.25">
      <c r="C132" s="19"/>
    </row>
  </sheetData>
  <mergeCells count="3">
    <mergeCell ref="M4:P4"/>
    <mergeCell ref="G25:H25"/>
    <mergeCell ref="C1:L1"/>
  </mergeCells>
  <conditionalFormatting sqref="C6 L6">
    <cfRule type="containsText" dxfId="9" priority="18" operator="containsText" text="nouvelle prod">
      <formula>NOT(ISERROR(SEARCH("nouvelle prod",C6)))</formula>
    </cfRule>
  </conditionalFormatting>
  <conditionalFormatting sqref="D6">
    <cfRule type="containsText" dxfId="8" priority="17" operator="containsText" text="nouvelle prod">
      <formula>NOT(ISERROR(SEARCH("nouvelle prod",D6)))</formula>
    </cfRule>
  </conditionalFormatting>
  <conditionalFormatting sqref="E6:F6">
    <cfRule type="containsText" dxfId="7" priority="16" operator="containsText" text="nouvelle prod">
      <formula>NOT(ISERROR(SEARCH("nouvelle prod",E6)))</formula>
    </cfRule>
  </conditionalFormatting>
  <conditionalFormatting sqref="G6">
    <cfRule type="containsText" dxfId="6" priority="15" operator="containsText" text="nouvelle prod">
      <formula>NOT(ISERROR(SEARCH("nouvelle prod",G6)))</formula>
    </cfRule>
  </conditionalFormatting>
  <conditionalFormatting sqref="H6">
    <cfRule type="containsText" dxfId="5" priority="14" operator="containsText" text="nouvelle prod">
      <formula>NOT(ISERROR(SEARCH("nouvelle prod",H6)))</formula>
    </cfRule>
  </conditionalFormatting>
  <conditionalFormatting sqref="I6:J6">
    <cfRule type="containsText" dxfId="4" priority="13" operator="containsText" text="nouvelle prod">
      <formula>NOT(ISERROR(SEARCH("nouvelle prod",I6)))</formula>
    </cfRule>
  </conditionalFormatting>
  <conditionalFormatting sqref="K6">
    <cfRule type="containsText" dxfId="3" priority="12" operator="containsText" text="nouvelle prod">
      <formula>NOT(ISERROR(SEARCH("nouvelle prod",K6)))</formula>
    </cfRule>
  </conditionalFormatting>
  <conditionalFormatting sqref="M6">
    <cfRule type="containsText" dxfId="2" priority="3" operator="containsText" text="nouvelle prod">
      <formula>NOT(ISERROR(SEARCH("nouvelle prod",M6)))</formula>
    </cfRule>
  </conditionalFormatting>
  <conditionalFormatting sqref="N6">
    <cfRule type="containsText" dxfId="1" priority="2" operator="containsText" text="nouvelle prod">
      <formula>NOT(ISERROR(SEARCH("nouvelle prod",N6)))</formula>
    </cfRule>
  </conditionalFormatting>
  <conditionalFormatting sqref="O6:P6">
    <cfRule type="containsText" dxfId="0" priority="1" operator="containsText" text="nouvelle prod">
      <formula>NOT(ISERROR(SEARCH("nouvelle prod",O6)))</formula>
    </cfRule>
  </conditionalFormatting>
  <dataValidations count="1">
    <dataValidation type="list" allowBlank="1" showInputMessage="1" showErrorMessage="1" sqref="C6:P6">
      <formula1>$B$6</formula1>
    </dataValidation>
  </dataValidations>
  <printOptions horizontalCentered="1" verticalCentered="1"/>
  <pageMargins left="0.15748031496062992" right="0.15748031496062992" top="0.19685039370078741" bottom="0.35433070866141736" header="0.15748031496062992" footer="0.23622047244094491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Table_info</vt:lpstr>
      <vt:lpstr>BDD_OF_cdt</vt:lpstr>
      <vt:lpstr>LA</vt:lpstr>
      <vt:lpstr>LTSA</vt:lpstr>
      <vt:lpstr>LSA1</vt:lpstr>
      <vt:lpstr>LSA2</vt:lpstr>
      <vt:lpstr>LP</vt:lpstr>
      <vt:lpstr>CC</vt:lpstr>
      <vt:lpstr>Pliage_X</vt:lpstr>
      <vt:lpstr>LM</vt:lpstr>
      <vt:lpstr>CC!Zone_d_impression</vt:lpstr>
      <vt:lpstr>LA!Zone_d_impression</vt:lpstr>
      <vt:lpstr>LM!Zone_d_impression</vt:lpstr>
      <vt:lpstr>LP!Zone_d_impression</vt:lpstr>
      <vt:lpstr>'LSA1'!Zone_d_impression</vt:lpstr>
      <vt:lpstr>'LSA2'!Zone_d_impression</vt:lpstr>
      <vt:lpstr>LTSA!Zone_d_impression</vt:lpstr>
      <vt:lpstr>Pliage_X!Zone_d_impression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RENE Marine</dc:creator>
  <cp:lastModifiedBy>GARCIA Romain</cp:lastModifiedBy>
  <cp:lastPrinted>2019-08-02T08:23:59Z</cp:lastPrinted>
  <dcterms:created xsi:type="dcterms:W3CDTF">2015-08-28T11:15:44Z</dcterms:created>
  <dcterms:modified xsi:type="dcterms:W3CDTF">2019-10-24T13:42:12Z</dcterms:modified>
</cp:coreProperties>
</file>