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codeName="ThisWorkbook"/>
  <bookViews>
    <workbookView xWindow="480" yWindow="60" windowWidth="14520" windowHeight="8730" tabRatio="599"/>
  </bookViews>
  <sheets>
    <sheet name="INSCRIPTIONS" sheetId="5" r:id="rId1"/>
    <sheet name="CONCOURS" sheetId="2" r:id="rId2"/>
    <sheet name="TCD" sheetId="7" r:id="rId3"/>
  </sheets>
  <externalReferences>
    <externalReference r:id="rId4"/>
    <externalReference r:id="rId5"/>
  </externalReferences>
  <definedNames>
    <definedName name="_xlnm._FilterDatabase" localSheetId="0" hidden="1">INSCRIPTIONS!$R$3:$R$97</definedName>
    <definedName name="BDD" localSheetId="0">OFFSET([1]Recap!$A$1,,,COUNTA([1]Recap!$A$1:$A$1965),COUNTA([1]Recap!$A$1:$C$1))</definedName>
    <definedName name="BDD">OFFSET([2]Recap!$A$1,,,COUNTA([2]Recap!$A$1:$A$65536),COUNTA([2]Recap!$A$1:$IV$1))</definedName>
    <definedName name="Bonus" localSheetId="0">INSCRIPTIONS!#REF!</definedName>
    <definedName name="Bonus">#REF!</definedName>
    <definedName name="noms1" localSheetId="0">INSCRIPTIONS!$R$3:$R$66</definedName>
    <definedName name="noms1">#REF!</definedName>
    <definedName name="noms2" localSheetId="0">INSCRIPTIONS!$R$3:$R$81</definedName>
    <definedName name="noms2">#REF!</definedName>
    <definedName name="orthographe" localSheetId="0">INSCRIPTIONS!$R$3:$R$74</definedName>
    <definedName name="orthographe">#REF!</definedName>
    <definedName name="TIRAGE_JOUEURS___F9" localSheetId="0">INSCRIPTIONS!#REF!</definedName>
    <definedName name="TIRAGE_JOUEURS___F9">#REF!</definedName>
    <definedName name="_xlnm.Print_Area" localSheetId="1">CONCOURS!$W$1:$Y$20</definedName>
  </definedNames>
  <calcPr calcId="124519"/>
  <pivotCaches>
    <pivotCache cacheId="1" r:id="rId6"/>
  </pivotCaches>
</workbook>
</file>

<file path=xl/calcChain.xml><?xml version="1.0" encoding="utf-8"?>
<calcChain xmlns="http://schemas.openxmlformats.org/spreadsheetml/2006/main">
  <c r="X2" i="2"/>
  <c r="U5"/>
  <c r="L51" i="7" s="1"/>
  <c r="U6" i="2"/>
  <c r="U7"/>
  <c r="L53" i="7" s="1"/>
  <c r="U8" i="2"/>
  <c r="U9"/>
  <c r="L55" i="7" s="1"/>
  <c r="U10" i="2"/>
  <c r="U11"/>
  <c r="L57" i="7" s="1"/>
  <c r="U12" i="2"/>
  <c r="U13"/>
  <c r="L59" i="7" s="1"/>
  <c r="U14" i="2"/>
  <c r="U15"/>
  <c r="L61" i="7" s="1"/>
  <c r="U16" i="2"/>
  <c r="U17"/>
  <c r="L63" i="7" s="1"/>
  <c r="U18" i="2"/>
  <c r="U19"/>
  <c r="L65" i="7" s="1"/>
  <c r="L52"/>
  <c r="L54"/>
  <c r="L56"/>
  <c r="L58"/>
  <c r="L60"/>
  <c r="L62"/>
  <c r="L64"/>
  <c r="K51"/>
  <c r="K52"/>
  <c r="K53"/>
  <c r="K54"/>
  <c r="K55"/>
  <c r="K56"/>
  <c r="K57"/>
  <c r="K58"/>
  <c r="K59"/>
  <c r="K60"/>
  <c r="K61"/>
  <c r="K62"/>
  <c r="K63"/>
  <c r="K64"/>
  <c r="K65"/>
  <c r="K50"/>
  <c r="Y5" i="2"/>
  <c r="Y6"/>
  <c r="Y7"/>
  <c r="Y8"/>
  <c r="Y9"/>
  <c r="Y10"/>
  <c r="Y11"/>
  <c r="Y12"/>
  <c r="Y13"/>
  <c r="Y14"/>
  <c r="Y15"/>
  <c r="Y16"/>
  <c r="Y17"/>
  <c r="Y18"/>
  <c r="Y19"/>
  <c r="Y4"/>
  <c r="X5"/>
  <c r="X6"/>
  <c r="X7"/>
  <c r="X8"/>
  <c r="X9"/>
  <c r="X10"/>
  <c r="X11"/>
  <c r="X12"/>
  <c r="X13"/>
  <c r="X14"/>
  <c r="X15"/>
  <c r="X16"/>
  <c r="X17"/>
  <c r="X18"/>
  <c r="X19"/>
  <c r="X4"/>
  <c r="U4"/>
  <c r="L50" i="7" s="1"/>
  <c r="P5" i="2"/>
  <c r="P6"/>
  <c r="P7"/>
  <c r="P8"/>
  <c r="P9"/>
  <c r="P10"/>
  <c r="P11"/>
  <c r="P12"/>
  <c r="P13"/>
  <c r="P14"/>
  <c r="P15"/>
  <c r="P16"/>
  <c r="P17"/>
  <c r="P18"/>
  <c r="P19"/>
  <c r="K5"/>
  <c r="K6"/>
  <c r="K7"/>
  <c r="K8"/>
  <c r="K9"/>
  <c r="K10"/>
  <c r="K11"/>
  <c r="K12"/>
  <c r="K13"/>
  <c r="K14"/>
  <c r="K15"/>
  <c r="K16"/>
  <c r="K17"/>
  <c r="K18"/>
  <c r="K19"/>
  <c r="F5"/>
  <c r="L3" i="7" s="1"/>
  <c r="F6" i="2"/>
  <c r="L4" i="7" s="1"/>
  <c r="F7" i="2"/>
  <c r="L5" i="7" s="1"/>
  <c r="F8" i="2"/>
  <c r="F9"/>
  <c r="L7" i="7" s="1"/>
  <c r="F10" i="2"/>
  <c r="L8" i="7" s="1"/>
  <c r="F11" i="2"/>
  <c r="L9" i="7" s="1"/>
  <c r="F12" i="2"/>
  <c r="F13"/>
  <c r="L11" i="7" s="1"/>
  <c r="F14" i="2"/>
  <c r="L12" i="7" s="1"/>
  <c r="F15" i="2"/>
  <c r="L13" i="7" s="1"/>
  <c r="F16" i="2"/>
  <c r="F17"/>
  <c r="L15" i="7" s="1"/>
  <c r="F18" i="2"/>
  <c r="L16" i="7" s="1"/>
  <c r="F19" i="2"/>
  <c r="L17" i="7" s="1"/>
  <c r="P4" i="2"/>
  <c r="L34" i="7" s="1"/>
  <c r="K4" i="2"/>
  <c r="L18" i="7" s="1"/>
  <c r="F4" i="2"/>
  <c r="D4"/>
  <c r="K2" i="7" s="1"/>
  <c r="D5" i="2"/>
  <c r="K3" i="7" s="1"/>
  <c r="D6" i="2"/>
  <c r="D7"/>
  <c r="D8"/>
  <c r="K6" i="7" s="1"/>
  <c r="D9" i="2"/>
  <c r="D10"/>
  <c r="K8" i="7" s="1"/>
  <c r="D11" i="2"/>
  <c r="D12"/>
  <c r="K10" i="7" s="1"/>
  <c r="D13" i="2"/>
  <c r="D14"/>
  <c r="K12" i="7" s="1"/>
  <c r="D15" i="2"/>
  <c r="D16"/>
  <c r="K14" i="7" s="1"/>
  <c r="D17" i="2"/>
  <c r="D18"/>
  <c r="K16" i="7" s="1"/>
  <c r="D19" i="2"/>
  <c r="K35" i="7"/>
  <c r="K36"/>
  <c r="K37"/>
  <c r="K38"/>
  <c r="K39"/>
  <c r="K40"/>
  <c r="K41"/>
  <c r="K42"/>
  <c r="K43"/>
  <c r="K44"/>
  <c r="K45"/>
  <c r="K46"/>
  <c r="K47"/>
  <c r="K48"/>
  <c r="K49"/>
  <c r="K34"/>
  <c r="K19"/>
  <c r="K20"/>
  <c r="K21"/>
  <c r="K22"/>
  <c r="K23"/>
  <c r="K24"/>
  <c r="K25"/>
  <c r="K26"/>
  <c r="K27"/>
  <c r="K28"/>
  <c r="K29"/>
  <c r="K30"/>
  <c r="K31"/>
  <c r="K32"/>
  <c r="K33"/>
  <c r="K18"/>
  <c r="G6"/>
  <c r="G7"/>
  <c r="G8"/>
  <c r="G9"/>
  <c r="G10"/>
  <c r="G11"/>
  <c r="G12"/>
  <c r="G13"/>
  <c r="G14"/>
  <c r="G15"/>
  <c r="G16"/>
  <c r="G17"/>
  <c r="G18"/>
  <c r="G19"/>
  <c r="G20"/>
  <c r="G5"/>
  <c r="K4"/>
  <c r="K5"/>
  <c r="K7"/>
  <c r="K9"/>
  <c r="K11"/>
  <c r="K13"/>
  <c r="K15"/>
  <c r="K17"/>
  <c r="L35"/>
  <c r="L36"/>
  <c r="L37"/>
  <c r="L38"/>
  <c r="L39"/>
  <c r="L40"/>
  <c r="L41"/>
  <c r="L42"/>
  <c r="L43"/>
  <c r="L44"/>
  <c r="L45"/>
  <c r="L46"/>
  <c r="L47"/>
  <c r="L48"/>
  <c r="L49"/>
  <c r="L19"/>
  <c r="L20"/>
  <c r="L21"/>
  <c r="L22"/>
  <c r="L23"/>
  <c r="L24"/>
  <c r="L25"/>
  <c r="L26"/>
  <c r="L27"/>
  <c r="L28"/>
  <c r="L29"/>
  <c r="L30"/>
  <c r="L31"/>
  <c r="L32"/>
  <c r="L33"/>
  <c r="L6"/>
  <c r="L10"/>
  <c r="L14"/>
  <c r="L2" l="1"/>
  <c r="C5" i="5"/>
  <c r="B8"/>
  <c r="E8"/>
  <c r="B9"/>
  <c r="E9"/>
  <c r="B10"/>
  <c r="E10"/>
  <c r="B11"/>
  <c r="E11"/>
  <c r="B12"/>
  <c r="E12"/>
  <c r="B13"/>
  <c r="E13"/>
  <c r="B14"/>
  <c r="E14"/>
  <c r="B15"/>
  <c r="E15"/>
  <c r="B16"/>
  <c r="E16"/>
  <c r="B17"/>
  <c r="E17"/>
  <c r="B18"/>
  <c r="E18"/>
  <c r="B19"/>
  <c r="E19"/>
  <c r="B20"/>
  <c r="E20"/>
  <c r="B21"/>
  <c r="E21"/>
  <c r="B22"/>
  <c r="E22"/>
  <c r="B23"/>
  <c r="E23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J50" i="7" l="1"/>
  <c r="J52"/>
  <c r="J54"/>
  <c r="J56"/>
  <c r="J58"/>
  <c r="J60"/>
  <c r="J62"/>
  <c r="J64"/>
  <c r="J51"/>
  <c r="J53"/>
  <c r="J55"/>
  <c r="J57"/>
  <c r="J59"/>
  <c r="J61"/>
  <c r="J63"/>
  <c r="J65"/>
  <c r="J2"/>
  <c r="J4"/>
  <c r="J6"/>
  <c r="J8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3"/>
  <c r="J5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</calcChain>
</file>

<file path=xl/sharedStrings.xml><?xml version="1.0" encoding="utf-8"?>
<sst xmlns="http://schemas.openxmlformats.org/spreadsheetml/2006/main" count="185" uniqueCount="130">
  <si>
    <t>NOMS</t>
  </si>
  <si>
    <t>JEU</t>
  </si>
  <si>
    <t>Inscriptions</t>
  </si>
  <si>
    <t>Club</t>
  </si>
  <si>
    <t>Partie 1</t>
  </si>
  <si>
    <t>12.10</t>
  </si>
  <si>
    <t>13.0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</si>
  <si>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</si>
  <si>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</si>
  <si>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</si>
  <si>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</si>
  <si>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</si>
  <si>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</si>
  <si>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</si>
  <si>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</si>
  <si>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</si>
  <si>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</si>
  <si>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</si>
  <si>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</si>
  <si>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12.0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</si>
  <si>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</si>
  <si>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</si>
  <si>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</si>
  <si>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</si>
  <si>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</si>
  <si>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</si>
  <si>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</si>
  <si>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</si>
  <si>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</si>
  <si>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12.11</t>
  </si>
  <si>
    <t>12.12</t>
  </si>
  <si>
    <t>11.0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</si>
  <si>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</si>
  <si>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</si>
  <si>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</si>
  <si>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</si>
  <si>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</si>
  <si>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</si>
  <si>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</si>
  <si>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</si>
  <si>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</si>
  <si>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</si>
  <si>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</si>
  <si>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10.0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</si>
  <si>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</si>
  <si>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</si>
  <si>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</si>
  <si>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</si>
  <si>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</si>
  <si>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</si>
  <si>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</si>
  <si>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</si>
  <si>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</si>
  <si>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</si>
  <si>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9.0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</si>
  <si>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</si>
  <si>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</si>
  <si>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</si>
  <si>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</si>
  <si>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</si>
  <si>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</si>
  <si>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</si>
  <si>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</si>
  <si>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</si>
  <si>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8.0</t>
  </si>
  <si>
    <t>8.1</t>
  </si>
  <si>
    <t>8.2</t>
  </si>
  <si>
    <t>8.3</t>
  </si>
  <si>
    <t>8.4</t>
  </si>
  <si>
    <t>8.5</t>
  </si>
  <si>
    <t>8.6</t>
  </si>
  <si>
    <t>8.7</t>
  </si>
  <si>
    <t>7.0</t>
  </si>
  <si>
    <t>8.8</t>
  </si>
  <si>
    <t>7.3</t>
  </si>
  <si>
    <t>7.4</t>
  </si>
  <si>
    <t>7.5</t>
  </si>
  <si>
    <t>7.1</t>
  </si>
  <si>
    <t>7.2</t>
  </si>
  <si>
    <t>7.6</t>
  </si>
  <si>
    <t>7.7</t>
  </si>
  <si>
    <t>6.0</t>
  </si>
  <si>
    <t>6.1</t>
  </si>
  <si>
    <t>6.2</t>
  </si>
  <si>
    <t>6.3</t>
  </si>
  <si>
    <t>6.4</t>
  </si>
  <si>
    <t>6.5</t>
  </si>
  <si>
    <t>6.6</t>
  </si>
  <si>
    <t>5.0</t>
  </si>
  <si>
    <t>5.1</t>
  </si>
  <si>
    <t>5.2</t>
  </si>
  <si>
    <t>5.3</t>
  </si>
  <si>
    <t>5.5</t>
  </si>
  <si>
    <t>5.4</t>
  </si>
  <si>
    <t>4.0</t>
  </si>
  <si>
    <t>4.1</t>
  </si>
  <si>
    <t>4.2</t>
  </si>
  <si>
    <t>4.3</t>
  </si>
  <si>
    <t>4.4</t>
  </si>
  <si>
    <t>3.0</t>
  </si>
  <si>
    <t>3.2</t>
  </si>
  <si>
    <t>3.1</t>
  </si>
  <si>
    <t>3.3</t>
  </si>
  <si>
    <t>2.0</t>
  </si>
  <si>
    <t>2.1</t>
  </si>
  <si>
    <t>2.2</t>
  </si>
  <si>
    <t>1.0</t>
  </si>
  <si>
    <t>1.1</t>
  </si>
  <si>
    <t>NOM + CLUB</t>
  </si>
  <si>
    <t>PTS</t>
  </si>
  <si>
    <t>RANG</t>
  </si>
  <si>
    <t>PARTIE 1</t>
  </si>
  <si>
    <t>PARTIE 2</t>
  </si>
  <si>
    <t>DATES</t>
  </si>
  <si>
    <t>POINTS</t>
  </si>
  <si>
    <t>Si doublons selectionner les 2 cellules et faire tri AZ ou ZA</t>
  </si>
  <si>
    <t>Total général</t>
  </si>
  <si>
    <t>Somme de POINTS</t>
  </si>
  <si>
    <t/>
  </si>
  <si>
    <t>Doublons  = équipes s'étant déjà rencontrées</t>
  </si>
  <si>
    <t>CLASSEMENT</t>
  </si>
  <si>
    <t>20/05/P1</t>
  </si>
  <si>
    <t>PARTIE 3</t>
  </si>
  <si>
    <t>PARTIE 4</t>
  </si>
  <si>
    <t>Marquer les scores avec point entre les chiffres ex: gagnant 13.5   perdant 5   nul 10.10    office 13.7</t>
  </si>
  <si>
    <r>
      <t xml:space="preserve">Quand tous les scores marqués et verifiés cliquer sur macro </t>
    </r>
    <r>
      <rPr>
        <sz val="12"/>
        <color theme="1"/>
        <rFont val="Calibri"/>
        <family val="2"/>
        <scheme val="minor"/>
      </rPr>
      <t>FIN SCORES</t>
    </r>
  </si>
  <si>
    <r>
      <t xml:space="preserve">Si #N/A dans colonne PTS  erreur de marquage modifier dans colonne scores et recliquer sur </t>
    </r>
    <r>
      <rPr>
        <sz val="12"/>
        <color theme="1"/>
        <rFont val="Calibri"/>
        <family val="2"/>
        <scheme val="minor"/>
      </rPr>
      <t xml:space="preserve">FIN SCORES </t>
    </r>
    <r>
      <rPr>
        <sz val="12"/>
        <color rgb="FFFF0000"/>
        <rFont val="Calibri"/>
        <family val="2"/>
        <scheme val="minor"/>
      </rPr>
      <t>si nécessaire</t>
    </r>
  </si>
  <si>
    <t>CONCOURS DU</t>
  </si>
  <si>
    <r>
      <rPr>
        <sz val="12"/>
        <color rgb="FFFF0000"/>
        <rFont val="Calibri"/>
        <family val="2"/>
        <scheme val="minor"/>
      </rPr>
      <t>Après</t>
    </r>
    <r>
      <rPr>
        <sz val="12"/>
        <color theme="1"/>
        <rFont val="Calibri"/>
        <family val="2"/>
        <scheme val="minor"/>
      </rPr>
      <t xml:space="preserve"> FIN SCORES P3 OU P4  </t>
    </r>
    <r>
      <rPr>
        <sz val="12"/>
        <color rgb="FFFF0000"/>
        <rFont val="Calibri"/>
        <family val="2"/>
        <scheme val="minor"/>
      </rPr>
      <t>classement final</t>
    </r>
  </si>
  <si>
    <t>Scores</t>
  </si>
</sst>
</file>

<file path=xl/styles.xml><?xml version="1.0" encoding="utf-8"?>
<styleSheet xmlns="http://schemas.openxmlformats.org/spreadsheetml/2006/main">
  <fonts count="3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0"/>
      <name val="Arial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sz val="10"/>
      <name val="Arial Unicode MS"/>
      <family val="2"/>
    </font>
    <font>
      <b/>
      <sz val="12"/>
      <color indexed="49"/>
      <name val="Bodoni MT Black"/>
      <family val="1"/>
    </font>
    <font>
      <b/>
      <sz val="20"/>
      <color indexed="10"/>
      <name val="Calibri"/>
      <family val="2"/>
    </font>
    <font>
      <b/>
      <u/>
      <sz val="11"/>
      <color indexed="48"/>
      <name val="Calibri"/>
      <family val="2"/>
    </font>
    <font>
      <b/>
      <sz val="14"/>
      <color indexed="10"/>
      <name val="Broadway"/>
      <family val="5"/>
    </font>
    <font>
      <sz val="11"/>
      <color indexed="10"/>
      <name val="Bodoni MT Black"/>
      <family val="1"/>
    </font>
    <font>
      <b/>
      <sz val="14"/>
      <color indexed="10"/>
      <name val="Calibri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18"/>
      <color indexed="10"/>
      <name val="Bodoni MT Black"/>
      <family val="1"/>
    </font>
    <font>
      <sz val="14"/>
      <color indexed="10"/>
      <name val="Bodoni MT Black"/>
      <family val="1"/>
    </font>
    <font>
      <sz val="20"/>
      <color indexed="8"/>
      <name val="Calibri"/>
      <family val="2"/>
    </font>
    <font>
      <sz val="11"/>
      <color rgb="FFFF0000"/>
      <name val="Calibri"/>
      <family val="2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6"/>
      <color indexed="8"/>
      <name val="Calibri"/>
      <family val="2"/>
    </font>
    <font>
      <b/>
      <sz val="16"/>
      <color indexed="8"/>
      <name val="Calibri"/>
      <family val="2"/>
      <scheme val="minor"/>
    </font>
    <font>
      <sz val="18"/>
      <color indexed="8"/>
      <name val="Calibri"/>
      <family val="2"/>
    </font>
    <font>
      <sz val="16"/>
      <color theme="1"/>
      <name val="Calibri"/>
      <family val="2"/>
      <scheme val="minor"/>
    </font>
    <font>
      <sz val="16"/>
      <color indexed="8"/>
      <name val="Calibri"/>
      <family val="2"/>
    </font>
    <font>
      <b/>
      <sz val="8"/>
      <color theme="1"/>
      <name val="Lucida Sans"/>
      <family val="2"/>
    </font>
    <font>
      <sz val="12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2"/>
      <color rgb="FF00000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140">
    <xf numFmtId="0" fontId="0" fillId="0" borderId="0" xfId="0"/>
    <xf numFmtId="0" fontId="0" fillId="0" borderId="0" xfId="0" applyProtection="1">
      <protection locked="0"/>
    </xf>
    <xf numFmtId="0" fontId="1" fillId="0" borderId="0" xfId="2" applyFill="1" applyBorder="1" applyAlignment="1" applyProtection="1">
      <alignment horizontal="center"/>
      <protection locked="0"/>
    </xf>
    <xf numFmtId="0" fontId="7" fillId="0" borderId="0" xfId="2" applyFont="1" applyBorder="1" applyAlignment="1" applyProtection="1">
      <alignment horizontal="center"/>
      <protection locked="0"/>
    </xf>
    <xf numFmtId="0" fontId="8" fillId="0" borderId="0" xfId="2" applyFont="1" applyBorder="1" applyProtection="1">
      <protection locked="0"/>
    </xf>
    <xf numFmtId="0" fontId="8" fillId="0" borderId="0" xfId="2" applyFont="1" applyAlignment="1" applyProtection="1">
      <alignment horizontal="left"/>
      <protection locked="0"/>
    </xf>
    <xf numFmtId="0" fontId="1" fillId="0" borderId="0" xfId="2" applyProtection="1">
      <protection locked="0"/>
    </xf>
    <xf numFmtId="0" fontId="1" fillId="0" borderId="0" xfId="2" applyFill="1" applyBorder="1" applyProtection="1">
      <protection locked="0"/>
    </xf>
    <xf numFmtId="0" fontId="2" fillId="0" borderId="0" xfId="2" applyFont="1" applyFill="1" applyBorder="1" applyAlignment="1" applyProtection="1">
      <alignment horizontal="center"/>
      <protection locked="0"/>
    </xf>
    <xf numFmtId="0" fontId="8" fillId="0" borderId="0" xfId="2" applyFont="1" applyFill="1" applyBorder="1" applyAlignment="1" applyProtection="1">
      <alignment horizontal="center"/>
      <protection locked="0"/>
    </xf>
    <xf numFmtId="0" fontId="9" fillId="0" borderId="0" xfId="2" quotePrefix="1" applyFont="1" applyFill="1" applyBorder="1" applyProtection="1">
      <protection locked="0"/>
    </xf>
    <xf numFmtId="0" fontId="1" fillId="0" borderId="0" xfId="2" applyBorder="1" applyProtection="1">
      <protection locked="0"/>
    </xf>
    <xf numFmtId="0" fontId="1" fillId="0" borderId="0" xfId="2" applyFont="1" applyProtection="1">
      <protection locked="0"/>
    </xf>
    <xf numFmtId="0" fontId="18" fillId="0" borderId="0" xfId="2" applyFont="1" applyFill="1" applyBorder="1" applyAlignment="1" applyProtection="1">
      <alignment horizontal="center"/>
      <protection locked="0"/>
    </xf>
    <xf numFmtId="0" fontId="1" fillId="0" borderId="0" xfId="2" applyFont="1" applyFill="1" applyBorder="1" applyProtection="1">
      <protection locked="0"/>
    </xf>
    <xf numFmtId="0" fontId="10" fillId="0" borderId="0" xfId="2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Protection="1">
      <protection locked="0"/>
    </xf>
    <xf numFmtId="0" fontId="6" fillId="0" borderId="0" xfId="1" applyFill="1" applyBorder="1" applyProtection="1">
      <protection locked="0"/>
    </xf>
    <xf numFmtId="14" fontId="11" fillId="0" borderId="0" xfId="2" applyNumberFormat="1" applyFont="1" applyBorder="1" applyAlignment="1" applyProtection="1">
      <alignment horizontal="center"/>
      <protection locked="0"/>
    </xf>
    <xf numFmtId="0" fontId="2" fillId="0" borderId="0" xfId="1" applyFont="1" applyFill="1" applyBorder="1" applyProtection="1">
      <protection locked="0"/>
    </xf>
    <xf numFmtId="0" fontId="13" fillId="0" borderId="2" xfId="2" applyFont="1" applyBorder="1" applyAlignment="1" applyProtection="1">
      <alignment horizontal="center"/>
      <protection locked="0"/>
    </xf>
    <xf numFmtId="0" fontId="12" fillId="0" borderId="0" xfId="2" applyFont="1" applyFill="1" applyBorder="1" applyProtection="1">
      <protection locked="0"/>
    </xf>
    <xf numFmtId="0" fontId="15" fillId="0" borderId="2" xfId="2" applyFont="1" applyBorder="1" applyAlignment="1" applyProtection="1">
      <alignment horizontal="center"/>
      <protection locked="0"/>
    </xf>
    <xf numFmtId="0" fontId="19" fillId="0" borderId="2" xfId="2" applyFont="1" applyBorder="1" applyAlignment="1" applyProtection="1">
      <alignment horizontal="center"/>
      <protection locked="0"/>
    </xf>
    <xf numFmtId="0" fontId="8" fillId="0" borderId="0" xfId="2" applyFont="1" applyBorder="1" applyAlignment="1" applyProtection="1">
      <alignment horizontal="center"/>
      <protection locked="0"/>
    </xf>
    <xf numFmtId="0" fontId="15" fillId="0" borderId="5" xfId="2" applyFont="1" applyBorder="1" applyAlignment="1" applyProtection="1">
      <alignment horizontal="center"/>
      <protection locked="0"/>
    </xf>
    <xf numFmtId="0" fontId="14" fillId="0" borderId="6" xfId="2" applyFont="1" applyBorder="1" applyAlignment="1" applyProtection="1">
      <alignment horizontal="center"/>
      <protection locked="0"/>
    </xf>
    <xf numFmtId="0" fontId="1" fillId="0" borderId="0" xfId="2" applyBorder="1" applyAlignment="1" applyProtection="1">
      <alignment horizontal="center"/>
      <protection locked="0"/>
    </xf>
    <xf numFmtId="0" fontId="6" fillId="0" borderId="0" xfId="1" applyFont="1" applyFill="1" applyBorder="1" applyProtection="1">
      <protection locked="0"/>
    </xf>
    <xf numFmtId="0" fontId="16" fillId="0" borderId="0" xfId="1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8" fillId="4" borderId="7" xfId="2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Protection="1">
      <protection locked="0"/>
    </xf>
    <xf numFmtId="0" fontId="8" fillId="4" borderId="8" xfId="2" applyFont="1" applyFill="1" applyBorder="1" applyAlignment="1" applyProtection="1">
      <alignment horizontal="center"/>
      <protection locked="0"/>
    </xf>
    <xf numFmtId="0" fontId="1" fillId="0" borderId="0" xfId="2" applyFill="1" applyBorder="1" applyAlignment="1" applyProtection="1">
      <alignment horizontal="left"/>
      <protection locked="0"/>
    </xf>
    <xf numFmtId="0" fontId="8" fillId="0" borderId="7" xfId="2" applyFont="1" applyBorder="1" applyAlignment="1" applyProtection="1">
      <alignment horizontal="center"/>
      <protection locked="0"/>
    </xf>
    <xf numFmtId="0" fontId="1" fillId="0" borderId="0" xfId="2" applyFill="1" applyBorder="1" applyAlignment="1" applyProtection="1">
      <alignment vertical="center" textRotation="255"/>
      <protection locked="0"/>
    </xf>
    <xf numFmtId="0" fontId="0" fillId="0" borderId="0" xfId="0" applyFill="1" applyBorder="1" applyProtection="1">
      <protection locked="0"/>
    </xf>
    <xf numFmtId="0" fontId="8" fillId="0" borderId="8" xfId="2" applyFont="1" applyBorder="1" applyAlignment="1" applyProtection="1">
      <alignment horizontal="center"/>
      <protection locked="0"/>
    </xf>
    <xf numFmtId="0" fontId="21" fillId="0" borderId="0" xfId="2" applyFont="1" applyFill="1" applyBorder="1" applyAlignment="1" applyProtection="1">
      <alignment horizontal="left"/>
      <protection locked="0"/>
    </xf>
    <xf numFmtId="0" fontId="17" fillId="0" borderId="0" xfId="1" applyFont="1" applyFill="1" applyBorder="1" applyProtection="1">
      <protection locked="0"/>
    </xf>
    <xf numFmtId="0" fontId="2" fillId="0" borderId="0" xfId="2" applyFont="1" applyFill="1" applyBorder="1" applyProtection="1">
      <protection locked="0"/>
    </xf>
    <xf numFmtId="0" fontId="1" fillId="0" borderId="0" xfId="2" applyFill="1" applyBorder="1" applyAlignment="1" applyProtection="1">
      <alignment horizontal="center" vertical="center" textRotation="255"/>
      <protection locked="0"/>
    </xf>
    <xf numFmtId="0" fontId="2" fillId="0" borderId="0" xfId="2" applyFont="1" applyBorder="1" applyProtection="1">
      <protection locked="0"/>
    </xf>
    <xf numFmtId="0" fontId="1" fillId="0" borderId="0" xfId="2" quotePrefix="1" applyFont="1" applyFill="1" applyBorder="1" applyProtection="1">
      <protection locked="0"/>
    </xf>
    <xf numFmtId="0" fontId="2" fillId="0" borderId="0" xfId="2" quotePrefix="1" applyFont="1" applyFill="1" applyBorder="1" applyProtection="1">
      <protection locked="0"/>
    </xf>
    <xf numFmtId="0" fontId="0" fillId="0" borderId="0" xfId="0" applyFill="1" applyProtection="1">
      <protection locked="0"/>
    </xf>
    <xf numFmtId="0" fontId="8" fillId="0" borderId="0" xfId="2" applyFont="1" applyBorder="1" applyAlignment="1" applyProtection="1">
      <alignment horizontal="left"/>
      <protection locked="0"/>
    </xf>
    <xf numFmtId="0" fontId="16" fillId="0" borderId="0" xfId="1" applyFont="1" applyBorder="1" applyAlignment="1" applyProtection="1">
      <alignment horizontal="center"/>
    </xf>
    <xf numFmtId="0" fontId="0" fillId="0" borderId="1" xfId="0" applyBorder="1"/>
    <xf numFmtId="0" fontId="0" fillId="6" borderId="1" xfId="0" applyFill="1" applyBorder="1"/>
    <xf numFmtId="0" fontId="0" fillId="0" borderId="0" xfId="0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20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6" fillId="0" borderId="0" xfId="1" applyFont="1" applyFill="1" applyBorder="1" applyAlignment="1" applyProtection="1">
      <alignment horizontal="center"/>
    </xf>
    <xf numFmtId="0" fontId="22" fillId="0" borderId="0" xfId="0" applyFont="1" applyFill="1" applyBorder="1" applyAlignment="1" applyProtection="1">
      <alignment horizontal="center"/>
      <protection locked="0"/>
    </xf>
    <xf numFmtId="0" fontId="23" fillId="0" borderId="0" xfId="0" applyFont="1" applyFill="1" applyBorder="1" applyAlignment="1" applyProtection="1">
      <alignment horizontal="center"/>
      <protection locked="0"/>
    </xf>
    <xf numFmtId="0" fontId="24" fillId="0" borderId="0" xfId="0" applyFont="1" applyFill="1" applyBorder="1" applyAlignment="1" applyProtection="1">
      <alignment horizont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8" fillId="0" borderId="17" xfId="2" applyFont="1" applyBorder="1" applyAlignment="1" applyProtection="1">
      <alignment horizontal="center"/>
      <protection locked="0"/>
    </xf>
    <xf numFmtId="0" fontId="0" fillId="7" borderId="0" xfId="0" applyFill="1"/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28" fillId="0" borderId="0" xfId="0" applyFont="1" applyProtection="1">
      <protection locked="0"/>
    </xf>
    <xf numFmtId="0" fontId="29" fillId="0" borderId="0" xfId="0" applyFont="1" applyFill="1" applyProtection="1">
      <protection locked="0"/>
    </xf>
    <xf numFmtId="0" fontId="29" fillId="0" borderId="0" xfId="0" applyFont="1" applyProtection="1">
      <protection locked="0"/>
    </xf>
    <xf numFmtId="0" fontId="29" fillId="0" borderId="0" xfId="0" applyFont="1" applyFill="1" applyBorder="1" applyProtection="1">
      <protection locked="0"/>
    </xf>
    <xf numFmtId="0" fontId="25" fillId="2" borderId="1" xfId="0" applyFont="1" applyFill="1" applyBorder="1" applyAlignment="1" applyProtection="1">
      <alignment horizontal="center"/>
      <protection locked="0"/>
    </xf>
    <xf numFmtId="0" fontId="25" fillId="3" borderId="4" xfId="0" applyFont="1" applyFill="1" applyBorder="1" applyAlignment="1" applyProtection="1">
      <alignment horizontal="center"/>
      <protection locked="0"/>
    </xf>
    <xf numFmtId="0" fontId="25" fillId="0" borderId="0" xfId="0" applyFont="1" applyFill="1" applyBorder="1" applyProtection="1">
      <protection locked="0"/>
    </xf>
    <xf numFmtId="0" fontId="25" fillId="0" borderId="0" xfId="0" applyFont="1" applyFill="1" applyBorder="1" applyAlignment="1" applyProtection="1">
      <alignment horizontal="center"/>
      <protection locked="0"/>
    </xf>
    <xf numFmtId="0" fontId="25" fillId="0" borderId="0" xfId="0" applyFont="1" applyProtection="1">
      <protection locked="0"/>
    </xf>
    <xf numFmtId="0" fontId="28" fillId="0" borderId="0" xfId="0" applyFont="1" applyBorder="1" applyAlignment="1" applyProtection="1">
      <alignment horizontal="center"/>
      <protection locked="0"/>
    </xf>
    <xf numFmtId="0" fontId="25" fillId="0" borderId="0" xfId="0" applyFont="1" applyBorder="1" applyAlignment="1" applyProtection="1">
      <alignment horizontal="left"/>
      <protection locked="0"/>
    </xf>
    <xf numFmtId="0" fontId="25" fillId="0" borderId="0" xfId="0" applyFont="1" applyBorder="1" applyProtection="1">
      <protection locked="0"/>
    </xf>
    <xf numFmtId="0" fontId="25" fillId="3" borderId="1" xfId="0" applyFont="1" applyFill="1" applyBorder="1" applyAlignment="1" applyProtection="1">
      <alignment horizontal="center"/>
      <protection locked="0"/>
    </xf>
    <xf numFmtId="0" fontId="31" fillId="0" borderId="0" xfId="0" applyFont="1" applyFill="1" applyBorder="1" applyAlignment="1" applyProtection="1">
      <alignment horizontal="left" vertical="center"/>
    </xf>
    <xf numFmtId="0" fontId="31" fillId="0" borderId="18" xfId="0" applyFont="1" applyFill="1" applyBorder="1" applyAlignment="1" applyProtection="1">
      <alignment horizontal="left" vertical="center"/>
    </xf>
    <xf numFmtId="0" fontId="32" fillId="5" borderId="2" xfId="0" applyFont="1" applyFill="1" applyBorder="1" applyAlignment="1" applyProtection="1">
      <alignment horizontal="center" vertical="center"/>
      <protection locked="0"/>
    </xf>
    <xf numFmtId="0" fontId="32" fillId="0" borderId="11" xfId="0" applyFont="1" applyFill="1" applyBorder="1" applyAlignment="1" applyProtection="1">
      <alignment horizontal="center" vertical="center"/>
    </xf>
    <xf numFmtId="0" fontId="0" fillId="0" borderId="6" xfId="0" applyFont="1" applyBorder="1" applyProtection="1">
      <protection locked="0"/>
    </xf>
    <xf numFmtId="0" fontId="0" fillId="6" borderId="2" xfId="0" applyFont="1" applyFill="1" applyBorder="1" applyAlignment="1" applyProtection="1">
      <alignment horizontal="center"/>
      <protection locked="0"/>
    </xf>
    <xf numFmtId="0" fontId="33" fillId="0" borderId="2" xfId="0" applyFont="1" applyFill="1" applyBorder="1" applyAlignment="1" applyProtection="1">
      <alignment horizontal="center"/>
      <protection locked="0"/>
    </xf>
    <xf numFmtId="0" fontId="0" fillId="0" borderId="2" xfId="0" applyFont="1" applyBorder="1" applyProtection="1">
      <protection locked="0"/>
    </xf>
    <xf numFmtId="0" fontId="0" fillId="6" borderId="6" xfId="0" applyFont="1" applyFill="1" applyBorder="1" applyAlignment="1" applyProtection="1">
      <alignment horizontal="center"/>
      <protection locked="0"/>
    </xf>
    <xf numFmtId="0" fontId="1" fillId="0" borderId="2" xfId="0" applyFont="1" applyBorder="1" applyProtection="1">
      <protection locked="0"/>
    </xf>
    <xf numFmtId="0" fontId="0" fillId="0" borderId="0" xfId="0" applyFont="1" applyProtection="1">
      <protection locked="0"/>
    </xf>
    <xf numFmtId="0" fontId="32" fillId="5" borderId="13" xfId="0" applyFont="1" applyFill="1" applyBorder="1" applyAlignment="1" applyProtection="1">
      <alignment horizontal="center"/>
      <protection locked="0"/>
    </xf>
    <xf numFmtId="0" fontId="32" fillId="0" borderId="11" xfId="0" applyFont="1" applyFill="1" applyBorder="1" applyAlignment="1" applyProtection="1">
      <alignment horizontal="center"/>
    </xf>
    <xf numFmtId="0" fontId="32" fillId="5" borderId="14" xfId="0" applyFont="1" applyFill="1" applyBorder="1" applyAlignment="1" applyProtection="1">
      <alignment horizontal="center"/>
      <protection locked="0"/>
    </xf>
    <xf numFmtId="0" fontId="32" fillId="0" borderId="15" xfId="0" applyFont="1" applyFill="1" applyBorder="1" applyAlignment="1" applyProtection="1">
      <alignment horizontal="center"/>
      <protection locked="0"/>
    </xf>
    <xf numFmtId="0" fontId="32" fillId="0" borderId="2" xfId="0" applyFont="1" applyFill="1" applyBorder="1" applyAlignment="1" applyProtection="1">
      <alignment horizontal="center"/>
      <protection locked="0"/>
    </xf>
    <xf numFmtId="0" fontId="32" fillId="7" borderId="16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/>
      <protection locked="0"/>
    </xf>
    <xf numFmtId="0" fontId="32" fillId="5" borderId="2" xfId="0" applyFont="1" applyFill="1" applyBorder="1" applyAlignment="1" applyProtection="1">
      <alignment horizontal="center"/>
      <protection locked="0"/>
    </xf>
    <xf numFmtId="0" fontId="32" fillId="0" borderId="0" xfId="0" applyFont="1" applyProtection="1">
      <protection locked="0"/>
    </xf>
    <xf numFmtId="0" fontId="36" fillId="0" borderId="0" xfId="0" applyFont="1" applyFill="1" applyBorder="1" applyAlignment="1" applyProtection="1">
      <alignment horizontal="left"/>
      <protection locked="0"/>
    </xf>
    <xf numFmtId="0" fontId="36" fillId="0" borderId="0" xfId="0" applyFont="1" applyAlignment="1" applyProtection="1">
      <alignment horizontal="left"/>
      <protection locked="0"/>
    </xf>
    <xf numFmtId="0" fontId="32" fillId="7" borderId="1" xfId="0" applyFont="1" applyFill="1" applyBorder="1" applyAlignment="1" applyProtection="1">
      <alignment horizontal="center"/>
      <protection locked="0"/>
    </xf>
    <xf numFmtId="0" fontId="36" fillId="0" borderId="0" xfId="0" applyFont="1" applyFill="1" applyAlignment="1" applyProtection="1">
      <alignment horizontal="left"/>
      <protection locked="0"/>
    </xf>
    <xf numFmtId="0" fontId="36" fillId="0" borderId="0" xfId="0" applyFont="1" applyFill="1" applyAlignment="1" applyProtection="1">
      <alignment horizontal="left" vertical="center"/>
      <protection locked="0"/>
    </xf>
    <xf numFmtId="0" fontId="32" fillId="0" borderId="0" xfId="0" applyFont="1" applyFill="1" applyAlignment="1" applyProtection="1">
      <alignment horizontal="left"/>
      <protection locked="0"/>
    </xf>
    <xf numFmtId="0" fontId="31" fillId="0" borderId="0" xfId="0" applyFont="1" applyFill="1" applyBorder="1" applyAlignment="1" applyProtection="1">
      <alignment horizontal="left"/>
    </xf>
    <xf numFmtId="0" fontId="31" fillId="0" borderId="10" xfId="0" applyFont="1" applyFill="1" applyBorder="1" applyAlignment="1" applyProtection="1">
      <alignment horizontal="left"/>
    </xf>
    <xf numFmtId="0" fontId="31" fillId="0" borderId="18" xfId="0" applyFont="1" applyFill="1" applyBorder="1" applyAlignment="1" applyProtection="1">
      <alignment horizontal="left"/>
    </xf>
    <xf numFmtId="0" fontId="31" fillId="0" borderId="6" xfId="0" applyFont="1" applyFill="1" applyBorder="1" applyAlignment="1" applyProtection="1">
      <alignment horizontal="left"/>
      <protection locked="0"/>
    </xf>
    <xf numFmtId="0" fontId="31" fillId="0" borderId="9" xfId="0" applyFont="1" applyFill="1" applyBorder="1" applyAlignment="1" applyProtection="1">
      <alignment horizontal="left"/>
      <protection locked="0"/>
    </xf>
    <xf numFmtId="0" fontId="31" fillId="0" borderId="10" xfId="0" applyFont="1" applyFill="1" applyBorder="1" applyAlignment="1" applyProtection="1">
      <alignment horizontal="left"/>
      <protection locked="0"/>
    </xf>
    <xf numFmtId="0" fontId="0" fillId="0" borderId="16" xfId="0" applyFont="1" applyFill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left"/>
    </xf>
    <xf numFmtId="0" fontId="0" fillId="0" borderId="16" xfId="0" applyFont="1" applyFill="1" applyBorder="1" applyAlignment="1" applyProtection="1">
      <alignment horizontal="center"/>
    </xf>
    <xf numFmtId="0" fontId="0" fillId="0" borderId="1" xfId="0" applyFont="1" applyFill="1" applyBorder="1" applyAlignment="1" applyProtection="1">
      <alignment horizontal="center"/>
    </xf>
    <xf numFmtId="0" fontId="38" fillId="0" borderId="0" xfId="0" applyFont="1" applyFill="1" applyAlignment="1" applyProtection="1">
      <alignment horizontal="center"/>
      <protection locked="0"/>
    </xf>
    <xf numFmtId="14" fontId="37" fillId="0" borderId="0" xfId="0" applyNumberFormat="1" applyFont="1" applyAlignment="1" applyProtection="1">
      <alignment horizontal="center" vertical="center"/>
      <protection locked="0"/>
    </xf>
    <xf numFmtId="0" fontId="25" fillId="0" borderId="6" xfId="0" applyFont="1" applyFill="1" applyBorder="1" applyProtection="1">
      <protection locked="0"/>
    </xf>
    <xf numFmtId="0" fontId="25" fillId="0" borderId="9" xfId="0" applyFont="1" applyFill="1" applyBorder="1" applyProtection="1">
      <protection locked="0"/>
    </xf>
    <xf numFmtId="0" fontId="25" fillId="0" borderId="10" xfId="0" applyFont="1" applyFill="1" applyBorder="1" applyProtection="1">
      <protection locked="0"/>
    </xf>
    <xf numFmtId="14" fontId="2" fillId="0" borderId="0" xfId="2" applyNumberFormat="1" applyFont="1" applyFill="1" applyBorder="1" applyAlignment="1" applyProtection="1">
      <alignment horizontal="center"/>
      <protection locked="0"/>
    </xf>
    <xf numFmtId="0" fontId="1" fillId="0" borderId="0" xfId="2" applyFill="1" applyBorder="1" applyAlignment="1" applyProtection="1">
      <alignment horizontal="center"/>
      <protection locked="0"/>
    </xf>
    <xf numFmtId="0" fontId="30" fillId="0" borderId="6" xfId="0" applyFont="1" applyBorder="1" applyAlignment="1" applyProtection="1">
      <alignment horizontal="center" vertical="center"/>
      <protection locked="0"/>
    </xf>
    <xf numFmtId="0" fontId="30" fillId="0" borderId="10" xfId="0" applyFont="1" applyBorder="1" applyAlignment="1" applyProtection="1">
      <alignment horizontal="center" vertical="center"/>
      <protection locked="0"/>
    </xf>
    <xf numFmtId="0" fontId="30" fillId="0" borderId="5" xfId="0" applyFont="1" applyBorder="1" applyAlignment="1" applyProtection="1">
      <alignment horizontal="center" vertical="center"/>
      <protection locked="0"/>
    </xf>
    <xf numFmtId="0" fontId="30" fillId="0" borderId="12" xfId="0" applyFont="1" applyBorder="1" applyAlignment="1" applyProtection="1">
      <alignment horizontal="center" vertical="center"/>
      <protection locked="0"/>
    </xf>
  </cellXfs>
  <cellStyles count="3">
    <cellStyle name="Normal" xfId="0" builtinId="0"/>
    <cellStyle name="Normal_Corbeille et TCD" xfId="1"/>
    <cellStyle name="Normal_Corbeille Ste Cécile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0</xdr:row>
      <xdr:rowOff>104775</xdr:rowOff>
    </xdr:from>
    <xdr:to>
      <xdr:col>2</xdr:col>
      <xdr:colOff>1095375</xdr:colOff>
      <xdr:row>3</xdr:row>
      <xdr:rowOff>171450</xdr:rowOff>
    </xdr:to>
    <xdr:pic>
      <xdr:nvPicPr>
        <xdr:cNvPr id="6166" name="Image 4" descr="00 - Mon bouton crayon 02.g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00175" y="104775"/>
          <a:ext cx="6286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702469</xdr:colOff>
      <xdr:row>5</xdr:row>
      <xdr:rowOff>0</xdr:rowOff>
    </xdr:from>
    <xdr:to>
      <xdr:col>9</xdr:col>
      <xdr:colOff>0</xdr:colOff>
      <xdr:row>5</xdr:row>
      <xdr:rowOff>0</xdr:rowOff>
    </xdr:to>
    <xdr:cxnSp macro="">
      <xdr:nvCxnSpPr>
        <xdr:cNvPr id="17" name="Connecteur droit 16"/>
        <xdr:cNvCxnSpPr/>
      </xdr:nvCxnSpPr>
      <xdr:spPr bwMode="auto">
        <a:xfrm>
          <a:off x="6548438" y="1797844"/>
          <a:ext cx="3083718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11906</xdr:colOff>
      <xdr:row>7</xdr:row>
      <xdr:rowOff>0</xdr:rowOff>
    </xdr:to>
    <xdr:cxnSp macro="">
      <xdr:nvCxnSpPr>
        <xdr:cNvPr id="18" name="Connecteur droit 17"/>
        <xdr:cNvCxnSpPr/>
      </xdr:nvCxnSpPr>
      <xdr:spPr bwMode="auto">
        <a:xfrm>
          <a:off x="6560344" y="2607469"/>
          <a:ext cx="3083718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702469</xdr:colOff>
      <xdr:row>9</xdr:row>
      <xdr:rowOff>0</xdr:rowOff>
    </xdr:from>
    <xdr:to>
      <xdr:col>9</xdr:col>
      <xdr:colOff>0</xdr:colOff>
      <xdr:row>9</xdr:row>
      <xdr:rowOff>0</xdr:rowOff>
    </xdr:to>
    <xdr:cxnSp macro="">
      <xdr:nvCxnSpPr>
        <xdr:cNvPr id="19" name="Connecteur droit 18"/>
        <xdr:cNvCxnSpPr/>
      </xdr:nvCxnSpPr>
      <xdr:spPr bwMode="auto">
        <a:xfrm>
          <a:off x="6548438" y="3417094"/>
          <a:ext cx="3083718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702469</xdr:colOff>
      <xdr:row>11</xdr:row>
      <xdr:rowOff>0</xdr:rowOff>
    </xdr:from>
    <xdr:to>
      <xdr:col>9</xdr:col>
      <xdr:colOff>0</xdr:colOff>
      <xdr:row>11</xdr:row>
      <xdr:rowOff>0</xdr:rowOff>
    </xdr:to>
    <xdr:cxnSp macro="">
      <xdr:nvCxnSpPr>
        <xdr:cNvPr id="20" name="Connecteur droit 19"/>
        <xdr:cNvCxnSpPr/>
      </xdr:nvCxnSpPr>
      <xdr:spPr bwMode="auto">
        <a:xfrm>
          <a:off x="6548438" y="4226719"/>
          <a:ext cx="3083718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702469</xdr:colOff>
      <xdr:row>13</xdr:row>
      <xdr:rowOff>0</xdr:rowOff>
    </xdr:from>
    <xdr:to>
      <xdr:col>9</xdr:col>
      <xdr:colOff>0</xdr:colOff>
      <xdr:row>13</xdr:row>
      <xdr:rowOff>0</xdr:rowOff>
    </xdr:to>
    <xdr:cxnSp macro="">
      <xdr:nvCxnSpPr>
        <xdr:cNvPr id="21" name="Connecteur droit 20"/>
        <xdr:cNvCxnSpPr/>
      </xdr:nvCxnSpPr>
      <xdr:spPr bwMode="auto">
        <a:xfrm>
          <a:off x="6548438" y="5036344"/>
          <a:ext cx="3083718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11906</xdr:colOff>
      <xdr:row>15</xdr:row>
      <xdr:rowOff>0</xdr:rowOff>
    </xdr:to>
    <xdr:cxnSp macro="">
      <xdr:nvCxnSpPr>
        <xdr:cNvPr id="22" name="Connecteur droit 21"/>
        <xdr:cNvCxnSpPr/>
      </xdr:nvCxnSpPr>
      <xdr:spPr bwMode="auto">
        <a:xfrm>
          <a:off x="6560344" y="5845969"/>
          <a:ext cx="3083718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0</xdr:colOff>
      <xdr:row>17</xdr:row>
      <xdr:rowOff>0</xdr:rowOff>
    </xdr:from>
    <xdr:to>
      <xdr:col>9</xdr:col>
      <xdr:colOff>11906</xdr:colOff>
      <xdr:row>17</xdr:row>
      <xdr:rowOff>0</xdr:rowOff>
    </xdr:to>
    <xdr:cxnSp macro="">
      <xdr:nvCxnSpPr>
        <xdr:cNvPr id="23" name="Connecteur droit 22"/>
        <xdr:cNvCxnSpPr/>
      </xdr:nvCxnSpPr>
      <xdr:spPr bwMode="auto">
        <a:xfrm>
          <a:off x="6560344" y="6655594"/>
          <a:ext cx="3083718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12</xdr:col>
      <xdr:colOff>702469</xdr:colOff>
      <xdr:row>7</xdr:row>
      <xdr:rowOff>0</xdr:rowOff>
    </xdr:from>
    <xdr:to>
      <xdr:col>14</xdr:col>
      <xdr:colOff>11906</xdr:colOff>
      <xdr:row>7</xdr:row>
      <xdr:rowOff>0</xdr:rowOff>
    </xdr:to>
    <xdr:cxnSp macro="">
      <xdr:nvCxnSpPr>
        <xdr:cNvPr id="27" name="Connecteur droit 26"/>
        <xdr:cNvCxnSpPr/>
      </xdr:nvCxnSpPr>
      <xdr:spPr bwMode="auto">
        <a:xfrm>
          <a:off x="12477750" y="2607469"/>
          <a:ext cx="3095625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13</xdr:col>
      <xdr:colOff>11907</xdr:colOff>
      <xdr:row>5</xdr:row>
      <xdr:rowOff>0</xdr:rowOff>
    </xdr:from>
    <xdr:to>
      <xdr:col>14</xdr:col>
      <xdr:colOff>35719</xdr:colOff>
      <xdr:row>5</xdr:row>
      <xdr:rowOff>0</xdr:rowOff>
    </xdr:to>
    <xdr:cxnSp macro="">
      <xdr:nvCxnSpPr>
        <xdr:cNvPr id="28" name="Connecteur droit 27"/>
        <xdr:cNvCxnSpPr/>
      </xdr:nvCxnSpPr>
      <xdr:spPr bwMode="auto">
        <a:xfrm>
          <a:off x="12501563" y="1797844"/>
          <a:ext cx="3095625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13</xdr:col>
      <xdr:colOff>0</xdr:colOff>
      <xdr:row>9</xdr:row>
      <xdr:rowOff>0</xdr:rowOff>
    </xdr:from>
    <xdr:to>
      <xdr:col>14</xdr:col>
      <xdr:colOff>23812</xdr:colOff>
      <xdr:row>9</xdr:row>
      <xdr:rowOff>0</xdr:rowOff>
    </xdr:to>
    <xdr:cxnSp macro="">
      <xdr:nvCxnSpPr>
        <xdr:cNvPr id="29" name="Connecteur droit 28"/>
        <xdr:cNvCxnSpPr/>
      </xdr:nvCxnSpPr>
      <xdr:spPr bwMode="auto">
        <a:xfrm>
          <a:off x="12489656" y="3417094"/>
          <a:ext cx="3095625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23812</xdr:colOff>
      <xdr:row>11</xdr:row>
      <xdr:rowOff>0</xdr:rowOff>
    </xdr:to>
    <xdr:cxnSp macro="">
      <xdr:nvCxnSpPr>
        <xdr:cNvPr id="30" name="Connecteur droit 29"/>
        <xdr:cNvCxnSpPr/>
      </xdr:nvCxnSpPr>
      <xdr:spPr bwMode="auto">
        <a:xfrm>
          <a:off x="12489656" y="4226719"/>
          <a:ext cx="3095625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13</xdr:col>
      <xdr:colOff>0</xdr:colOff>
      <xdr:row>13</xdr:row>
      <xdr:rowOff>0</xdr:rowOff>
    </xdr:from>
    <xdr:to>
      <xdr:col>14</xdr:col>
      <xdr:colOff>23812</xdr:colOff>
      <xdr:row>13</xdr:row>
      <xdr:rowOff>0</xdr:rowOff>
    </xdr:to>
    <xdr:cxnSp macro="">
      <xdr:nvCxnSpPr>
        <xdr:cNvPr id="31" name="Connecteur droit 30"/>
        <xdr:cNvCxnSpPr/>
      </xdr:nvCxnSpPr>
      <xdr:spPr bwMode="auto">
        <a:xfrm>
          <a:off x="12489656" y="5036344"/>
          <a:ext cx="3095625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13</xdr:col>
      <xdr:colOff>0</xdr:colOff>
      <xdr:row>15</xdr:row>
      <xdr:rowOff>0</xdr:rowOff>
    </xdr:from>
    <xdr:to>
      <xdr:col>14</xdr:col>
      <xdr:colOff>23812</xdr:colOff>
      <xdr:row>15</xdr:row>
      <xdr:rowOff>0</xdr:rowOff>
    </xdr:to>
    <xdr:cxnSp macro="">
      <xdr:nvCxnSpPr>
        <xdr:cNvPr id="32" name="Connecteur droit 31"/>
        <xdr:cNvCxnSpPr/>
      </xdr:nvCxnSpPr>
      <xdr:spPr bwMode="auto">
        <a:xfrm>
          <a:off x="12489656" y="5845969"/>
          <a:ext cx="3095625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13</xdr:col>
      <xdr:colOff>0</xdr:colOff>
      <xdr:row>17</xdr:row>
      <xdr:rowOff>0</xdr:rowOff>
    </xdr:from>
    <xdr:to>
      <xdr:col>14</xdr:col>
      <xdr:colOff>23812</xdr:colOff>
      <xdr:row>17</xdr:row>
      <xdr:rowOff>0</xdr:rowOff>
    </xdr:to>
    <xdr:cxnSp macro="">
      <xdr:nvCxnSpPr>
        <xdr:cNvPr id="33" name="Connecteur droit 32"/>
        <xdr:cNvCxnSpPr/>
      </xdr:nvCxnSpPr>
      <xdr:spPr bwMode="auto">
        <a:xfrm>
          <a:off x="12489656" y="6655594"/>
          <a:ext cx="3095625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17</xdr:col>
      <xdr:colOff>702469</xdr:colOff>
      <xdr:row>7</xdr:row>
      <xdr:rowOff>0</xdr:rowOff>
    </xdr:from>
    <xdr:to>
      <xdr:col>19</xdr:col>
      <xdr:colOff>11906</xdr:colOff>
      <xdr:row>7</xdr:row>
      <xdr:rowOff>0</xdr:rowOff>
    </xdr:to>
    <xdr:cxnSp macro="">
      <xdr:nvCxnSpPr>
        <xdr:cNvPr id="37" name="Connecteur droit 36"/>
        <xdr:cNvCxnSpPr/>
      </xdr:nvCxnSpPr>
      <xdr:spPr bwMode="auto">
        <a:xfrm>
          <a:off x="12551569" y="2609850"/>
          <a:ext cx="3100387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18</xdr:col>
      <xdr:colOff>11907</xdr:colOff>
      <xdr:row>5</xdr:row>
      <xdr:rowOff>0</xdr:rowOff>
    </xdr:from>
    <xdr:to>
      <xdr:col>19</xdr:col>
      <xdr:colOff>35719</xdr:colOff>
      <xdr:row>5</xdr:row>
      <xdr:rowOff>0</xdr:rowOff>
    </xdr:to>
    <xdr:cxnSp macro="">
      <xdr:nvCxnSpPr>
        <xdr:cNvPr id="38" name="Connecteur droit 37"/>
        <xdr:cNvCxnSpPr/>
      </xdr:nvCxnSpPr>
      <xdr:spPr bwMode="auto">
        <a:xfrm>
          <a:off x="12584907" y="1809750"/>
          <a:ext cx="3090862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18</xdr:col>
      <xdr:colOff>0</xdr:colOff>
      <xdr:row>9</xdr:row>
      <xdr:rowOff>0</xdr:rowOff>
    </xdr:from>
    <xdr:to>
      <xdr:col>19</xdr:col>
      <xdr:colOff>23812</xdr:colOff>
      <xdr:row>9</xdr:row>
      <xdr:rowOff>0</xdr:rowOff>
    </xdr:to>
    <xdr:cxnSp macro="">
      <xdr:nvCxnSpPr>
        <xdr:cNvPr id="39" name="Connecteur droit 38"/>
        <xdr:cNvCxnSpPr/>
      </xdr:nvCxnSpPr>
      <xdr:spPr bwMode="auto">
        <a:xfrm>
          <a:off x="12573000" y="3409950"/>
          <a:ext cx="3090862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18</xdr:col>
      <xdr:colOff>0</xdr:colOff>
      <xdr:row>11</xdr:row>
      <xdr:rowOff>0</xdr:rowOff>
    </xdr:from>
    <xdr:to>
      <xdr:col>19</xdr:col>
      <xdr:colOff>23812</xdr:colOff>
      <xdr:row>11</xdr:row>
      <xdr:rowOff>0</xdr:rowOff>
    </xdr:to>
    <xdr:cxnSp macro="">
      <xdr:nvCxnSpPr>
        <xdr:cNvPr id="40" name="Connecteur droit 39"/>
        <xdr:cNvCxnSpPr/>
      </xdr:nvCxnSpPr>
      <xdr:spPr bwMode="auto">
        <a:xfrm>
          <a:off x="12573000" y="4210050"/>
          <a:ext cx="3090862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18</xdr:col>
      <xdr:colOff>0</xdr:colOff>
      <xdr:row>13</xdr:row>
      <xdr:rowOff>0</xdr:rowOff>
    </xdr:from>
    <xdr:to>
      <xdr:col>19</xdr:col>
      <xdr:colOff>23812</xdr:colOff>
      <xdr:row>13</xdr:row>
      <xdr:rowOff>0</xdr:rowOff>
    </xdr:to>
    <xdr:cxnSp macro="">
      <xdr:nvCxnSpPr>
        <xdr:cNvPr id="41" name="Connecteur droit 40"/>
        <xdr:cNvCxnSpPr/>
      </xdr:nvCxnSpPr>
      <xdr:spPr bwMode="auto">
        <a:xfrm>
          <a:off x="12573000" y="5010150"/>
          <a:ext cx="3090862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18</xdr:col>
      <xdr:colOff>0</xdr:colOff>
      <xdr:row>15</xdr:row>
      <xdr:rowOff>0</xdr:rowOff>
    </xdr:from>
    <xdr:to>
      <xdr:col>19</xdr:col>
      <xdr:colOff>23812</xdr:colOff>
      <xdr:row>15</xdr:row>
      <xdr:rowOff>0</xdr:rowOff>
    </xdr:to>
    <xdr:cxnSp macro="">
      <xdr:nvCxnSpPr>
        <xdr:cNvPr id="42" name="Connecteur droit 41"/>
        <xdr:cNvCxnSpPr/>
      </xdr:nvCxnSpPr>
      <xdr:spPr bwMode="auto">
        <a:xfrm>
          <a:off x="12573000" y="5810250"/>
          <a:ext cx="3090862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18</xdr:col>
      <xdr:colOff>0</xdr:colOff>
      <xdr:row>17</xdr:row>
      <xdr:rowOff>0</xdr:rowOff>
    </xdr:from>
    <xdr:to>
      <xdr:col>19</xdr:col>
      <xdr:colOff>23812</xdr:colOff>
      <xdr:row>17</xdr:row>
      <xdr:rowOff>0</xdr:rowOff>
    </xdr:to>
    <xdr:cxnSp macro="">
      <xdr:nvCxnSpPr>
        <xdr:cNvPr id="43" name="Connecteur droit 42"/>
        <xdr:cNvCxnSpPr/>
      </xdr:nvCxnSpPr>
      <xdr:spPr bwMode="auto">
        <a:xfrm>
          <a:off x="12573000" y="6610350"/>
          <a:ext cx="3090862" cy="0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a\Documents\Corbeille%20et%20TC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cien\AppData\Local\Temp\Aurard%2032%20TEST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criptions"/>
      <sheetName val="3_jeux"/>
      <sheetName val="4_jeux"/>
      <sheetName val="5_jeux"/>
      <sheetName val="6_jeux"/>
      <sheetName val="7_jeux"/>
      <sheetName val="8_jeux"/>
      <sheetName val="9_jeux"/>
      <sheetName val="10_jeux"/>
      <sheetName val="TCD"/>
      <sheetName val="Recap"/>
      <sheetName val="3107P41"/>
      <sheetName val="3107p51"/>
      <sheetName val="f4"/>
      <sheetName val="f5"/>
      <sheetName val="f6"/>
      <sheetName val="f7"/>
      <sheetName val="F11"/>
      <sheetName val="F12"/>
      <sheetName val="F13"/>
      <sheetName val="Feuil4"/>
      <sheetName val="Feuil3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Dates</v>
          </cell>
          <cell r="B1" t="str">
            <v>Noms</v>
          </cell>
          <cell r="C1" t="str">
            <v>Points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rtie_2 (2)"/>
      <sheetName val="Partie_1 (2)"/>
      <sheetName val="Inscriptions"/>
      <sheetName val="TCD"/>
      <sheetName val="Recap"/>
      <sheetName val="Partie_1"/>
      <sheetName val="Partie_2"/>
      <sheetName val="Partie_3"/>
      <sheetName val="Module1"/>
      <sheetName val="Module2"/>
      <sheetName val="Module3"/>
      <sheetName val="Module4"/>
      <sheetName val="Module5"/>
      <sheetName val="Module6"/>
      <sheetName val="Module7"/>
      <sheetName val="Aurard 32 TEST3"/>
    </sheetNames>
    <sheetDataSet>
      <sheetData sheetId="0"/>
      <sheetData sheetId="1"/>
      <sheetData sheetId="2"/>
      <sheetData sheetId="3"/>
      <sheetData sheetId="4">
        <row r="1">
          <cell r="A1" t="str">
            <v>Parties</v>
          </cell>
          <cell r="B1" t="str">
            <v>Noms</v>
          </cell>
          <cell r="C1" t="str">
            <v>Points</v>
          </cell>
        </row>
        <row r="2">
          <cell r="A2" t="str">
            <v>Partie 1</v>
          </cell>
        </row>
        <row r="3">
          <cell r="A3" t="str">
            <v>Partie 1</v>
          </cell>
        </row>
        <row r="4">
          <cell r="A4" t="str">
            <v>Partie 1</v>
          </cell>
        </row>
        <row r="5">
          <cell r="A5" t="str">
            <v>Partie 1</v>
          </cell>
        </row>
        <row r="6">
          <cell r="A6" t="str">
            <v>Partie 1</v>
          </cell>
        </row>
        <row r="7">
          <cell r="A7" t="str">
            <v>Partie 1</v>
          </cell>
        </row>
        <row r="8">
          <cell r="A8" t="str">
            <v>Partie 1</v>
          </cell>
        </row>
        <row r="9">
          <cell r="A9" t="str">
            <v>Partie 1</v>
          </cell>
        </row>
        <row r="10">
          <cell r="A10" t="str">
            <v>Partie 1</v>
          </cell>
        </row>
        <row r="11">
          <cell r="A11" t="str">
            <v>Partie 1</v>
          </cell>
        </row>
        <row r="12">
          <cell r="A12" t="str">
            <v>Partie 1</v>
          </cell>
        </row>
        <row r="13">
          <cell r="A13" t="str">
            <v>Partie 1</v>
          </cell>
        </row>
        <row r="14">
          <cell r="A14" t="str">
            <v>Partie 1</v>
          </cell>
        </row>
        <row r="15">
          <cell r="A15" t="str">
            <v>Partie 1</v>
          </cell>
        </row>
        <row r="16">
          <cell r="A16" t="str">
            <v>Partie 1</v>
          </cell>
        </row>
        <row r="17">
          <cell r="A17" t="str">
            <v>Partie 1</v>
          </cell>
        </row>
        <row r="18">
          <cell r="A18" t="str">
            <v>Partie 1</v>
          </cell>
        </row>
        <row r="19">
          <cell r="A19" t="str">
            <v>Partie 1</v>
          </cell>
        </row>
        <row r="20">
          <cell r="A20" t="str">
            <v>Partie 1</v>
          </cell>
        </row>
        <row r="21">
          <cell r="A21" t="str">
            <v>Partie 1</v>
          </cell>
        </row>
        <row r="22">
          <cell r="A22" t="str">
            <v>Partie 1</v>
          </cell>
        </row>
        <row r="23">
          <cell r="A23" t="str">
            <v>Partie 1</v>
          </cell>
        </row>
        <row r="24">
          <cell r="A24" t="str">
            <v>Partie 1</v>
          </cell>
        </row>
        <row r="25">
          <cell r="A25" t="str">
            <v>Partie 1</v>
          </cell>
        </row>
        <row r="26">
          <cell r="A26" t="str">
            <v>Partie 1</v>
          </cell>
        </row>
        <row r="27">
          <cell r="A27" t="str">
            <v>Partie 1</v>
          </cell>
        </row>
        <row r="28">
          <cell r="A28" t="str">
            <v>Partie 1</v>
          </cell>
        </row>
        <row r="29">
          <cell r="A29" t="str">
            <v>Partie 1</v>
          </cell>
        </row>
        <row r="30">
          <cell r="A30" t="str">
            <v>Partie 1</v>
          </cell>
        </row>
        <row r="31">
          <cell r="A31" t="str">
            <v>Partie 1</v>
          </cell>
        </row>
        <row r="32">
          <cell r="A32" t="str">
            <v>Partie 1</v>
          </cell>
        </row>
        <row r="33">
          <cell r="A33" t="str">
            <v>Partie 1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cien" refreshedDate="42510.590415393519" createdVersion="3" refreshedVersion="3" minRefreshableVersion="3" recordCount="64">
  <cacheSource type="worksheet">
    <worksheetSource ref="J1:L65" sheet="TCD"/>
  </cacheSource>
  <cacheFields count="3">
    <cacheField name="DATES" numFmtId="0">
      <sharedItems count="1">
        <s v="20/05/P1"/>
      </sharedItems>
    </cacheField>
    <cacheField name="NOMS" numFmtId="0">
      <sharedItems count="1">
        <s v=""/>
      </sharedItems>
    </cacheField>
    <cacheField name="POINTS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 rowHeaderCaption="NOMS" colHeaderCaption="DATES">
  <location ref="B3:D5" firstHeaderRow="1" firstDataRow="2" firstDataCol="1"/>
  <pivotFields count="3">
    <pivotField axis="axisCol" showAll="0">
      <items count="2">
        <item x="0"/>
        <item t="default"/>
      </items>
    </pivotField>
    <pivotField axis="axisRow" showAll="0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1">
    <i>
      <x/>
    </i>
  </rowItems>
  <colFields count="1">
    <field x="0"/>
  </colFields>
  <colItems count="2">
    <i>
      <x/>
    </i>
    <i t="grand">
      <x/>
    </i>
  </colItems>
  <dataFields count="1">
    <dataField name="Somme de POINTS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 enableFormatConditionsCalculation="0">
    <tabColor indexed="10"/>
    <pageSetUpPr fitToPage="1"/>
  </sheetPr>
  <dimension ref="B1:AC98"/>
  <sheetViews>
    <sheetView tabSelected="1" zoomScale="80" zoomScaleNormal="80" workbookViewId="0">
      <selection activeCell="D2" sqref="D2"/>
    </sheetView>
  </sheetViews>
  <sheetFormatPr baseColWidth="10" defaultColWidth="11.42578125" defaultRowHeight="15"/>
  <cols>
    <col min="1" max="1" width="3.7109375" style="6" customWidth="1"/>
    <col min="2" max="2" width="6.85546875" style="3" customWidth="1"/>
    <col min="3" max="3" width="36" style="3" customWidth="1"/>
    <col min="4" max="4" width="14.28515625" style="4" customWidth="1"/>
    <col min="5" max="5" width="6.5703125" style="4" customWidth="1"/>
    <col min="6" max="6" width="35.85546875" style="5" customWidth="1"/>
    <col min="7" max="7" width="16.140625" style="4" customWidth="1"/>
    <col min="8" max="8" width="3.5703125" style="4" customWidth="1"/>
    <col min="9" max="9" width="3.42578125" style="6" customWidth="1"/>
    <col min="10" max="10" width="3.140625" style="7" customWidth="1"/>
    <col min="11" max="12" width="11.42578125" style="2"/>
    <col min="13" max="13" width="11.42578125" style="8"/>
    <col min="14" max="14" width="0" style="9" hidden="1" customWidth="1"/>
    <col min="15" max="15" width="11.42578125" style="8"/>
    <col min="16" max="16" width="0" style="9" hidden="1" customWidth="1"/>
    <col min="17" max="17" width="5.85546875" style="7" customWidth="1"/>
    <col min="18" max="18" width="23.42578125" style="7" customWidth="1"/>
    <col min="19" max="20" width="11.42578125" style="7"/>
    <col min="21" max="25" width="11.42578125" style="11"/>
    <col min="26" max="16384" width="11.42578125" style="6"/>
  </cols>
  <sheetData>
    <row r="1" spans="2:29" ht="15.75">
      <c r="B1" s="2"/>
      <c r="S1" s="10"/>
      <c r="AA1" s="12"/>
    </row>
    <row r="2" spans="2:29" ht="23.25">
      <c r="F2" s="13"/>
      <c r="R2" s="14"/>
      <c r="U2" s="15"/>
    </row>
    <row r="3" spans="2:29">
      <c r="Q3" s="14"/>
      <c r="R3" s="16"/>
    </row>
    <row r="4" spans="2:29">
      <c r="Q4" s="14"/>
      <c r="R4" s="17"/>
    </row>
    <row r="5" spans="2:29" ht="27" thickBot="1">
      <c r="C5" s="18">
        <f ca="1">TODAY()</f>
        <v>42681</v>
      </c>
      <c r="R5" s="19"/>
    </row>
    <row r="6" spans="2:29" ht="18.75" thickBot="1">
      <c r="C6" s="20" t="s">
        <v>2</v>
      </c>
      <c r="Q6" s="21"/>
      <c r="R6" s="17"/>
    </row>
    <row r="7" spans="2:29" ht="19.5" thickBot="1">
      <c r="C7" s="22" t="s">
        <v>108</v>
      </c>
      <c r="D7" s="23" t="s">
        <v>3</v>
      </c>
      <c r="E7" s="24"/>
      <c r="F7" s="25" t="s">
        <v>4</v>
      </c>
      <c r="G7" s="26" t="s">
        <v>3</v>
      </c>
      <c r="H7" s="27"/>
      <c r="M7" s="134"/>
      <c r="N7" s="135"/>
      <c r="R7" s="28"/>
    </row>
    <row r="8" spans="2:29" ht="24.95" customHeight="1">
      <c r="B8" s="48" t="str">
        <f>IF(C8&lt;&gt;"",ROWS($1:1),"")</f>
        <v/>
      </c>
      <c r="C8" s="88"/>
      <c r="D8" s="24"/>
      <c r="E8" s="48" t="str">
        <f>IF(F8&lt;&gt;"",ROWS($1:1),"")</f>
        <v/>
      </c>
      <c r="F8" s="131"/>
      <c r="G8" s="31"/>
      <c r="H8" s="24"/>
      <c r="I8" s="30"/>
      <c r="K8" s="8"/>
      <c r="R8" s="32"/>
      <c r="AA8" s="30"/>
      <c r="AB8" s="24"/>
      <c r="AC8" s="24"/>
    </row>
    <row r="9" spans="2:29" ht="24.95" customHeight="1" thickBot="1">
      <c r="B9" s="48" t="str">
        <f>IF(C9&lt;&gt;"",ROWS($1:2),"")</f>
        <v/>
      </c>
      <c r="C9" s="88"/>
      <c r="D9" s="24"/>
      <c r="E9" s="48" t="str">
        <f>IF(F9&lt;&gt;"",ROWS($1:2),"")</f>
        <v/>
      </c>
      <c r="F9" s="132"/>
      <c r="G9" s="33"/>
      <c r="H9" s="24"/>
      <c r="I9" s="30"/>
      <c r="K9" s="34"/>
      <c r="R9" s="28"/>
      <c r="AA9" s="30"/>
      <c r="AB9" s="24"/>
      <c r="AC9" s="24"/>
    </row>
    <row r="10" spans="2:29" ht="24.95" customHeight="1">
      <c r="B10" s="48" t="str">
        <f>IF(C10&lt;&gt;"",ROWS($1:3),"")</f>
        <v/>
      </c>
      <c r="C10" s="88"/>
      <c r="D10" s="24"/>
      <c r="E10" s="48" t="str">
        <f>IF(F10&lt;&gt;"",ROWS($1:3),"")</f>
        <v/>
      </c>
      <c r="F10" s="132"/>
      <c r="G10" s="35"/>
      <c r="H10" s="24"/>
      <c r="I10" s="30"/>
      <c r="K10" s="34"/>
      <c r="L10" s="36"/>
      <c r="Q10" s="21"/>
      <c r="R10" s="19"/>
      <c r="AA10" s="30"/>
      <c r="AB10" s="24"/>
      <c r="AC10" s="24"/>
    </row>
    <row r="11" spans="2:29" ht="24.95" customHeight="1" thickBot="1">
      <c r="B11" s="48" t="str">
        <f>IF(C11&lt;&gt;"",ROWS($1:4),"")</f>
        <v/>
      </c>
      <c r="C11" s="83"/>
      <c r="D11" s="24"/>
      <c r="E11" s="48" t="str">
        <f>IF(F11&lt;&gt;"",ROWS($1:4),"")</f>
        <v/>
      </c>
      <c r="F11" s="132"/>
      <c r="G11" s="38"/>
      <c r="H11" s="24"/>
      <c r="I11" s="30"/>
      <c r="K11" s="34"/>
      <c r="L11" s="36"/>
      <c r="R11" s="28"/>
      <c r="AA11" s="37"/>
      <c r="AB11" s="24"/>
      <c r="AC11" s="24"/>
    </row>
    <row r="12" spans="2:29" ht="24.95" customHeight="1">
      <c r="B12" s="48" t="str">
        <f>IF(C12&lt;&gt;"",ROWS($1:5),"")</f>
        <v/>
      </c>
      <c r="C12" s="83"/>
      <c r="D12" s="24"/>
      <c r="E12" s="48" t="str">
        <f>IF(F12&lt;&gt;"",ROWS($1:5),"")</f>
        <v/>
      </c>
      <c r="F12" s="132"/>
      <c r="G12" s="31"/>
      <c r="H12" s="24"/>
      <c r="I12" s="30"/>
      <c r="K12" s="34"/>
      <c r="L12" s="36"/>
      <c r="R12" s="32"/>
      <c r="AA12" s="37"/>
      <c r="AB12" s="24"/>
      <c r="AC12" s="24"/>
    </row>
    <row r="13" spans="2:29" ht="24.95" customHeight="1" thickBot="1">
      <c r="B13" s="48" t="str">
        <f>IF(C13&lt;&gt;"",ROWS($1:6),"")</f>
        <v/>
      </c>
      <c r="C13" s="83"/>
      <c r="D13" s="24"/>
      <c r="E13" s="48" t="str">
        <f>IF(F13&lt;&gt;"",ROWS($1:6),"")</f>
        <v/>
      </c>
      <c r="F13" s="132"/>
      <c r="G13" s="33"/>
      <c r="H13" s="24"/>
      <c r="I13" s="30"/>
      <c r="K13" s="34"/>
      <c r="L13" s="36"/>
      <c r="R13" s="28"/>
      <c r="AA13" s="37"/>
      <c r="AB13" s="24"/>
      <c r="AC13" s="24"/>
    </row>
    <row r="14" spans="2:29" ht="24.95" customHeight="1">
      <c r="B14" s="48" t="str">
        <f>IF(C14&lt;&gt;"",ROWS($1:7),"")</f>
        <v/>
      </c>
      <c r="C14" s="83"/>
      <c r="D14" s="24"/>
      <c r="E14" s="48" t="str">
        <f>IF(F14&lt;&gt;"",ROWS($1:7),"")</f>
        <v/>
      </c>
      <c r="F14" s="132"/>
      <c r="G14" s="35"/>
      <c r="H14" s="24"/>
      <c r="I14" s="30"/>
      <c r="K14" s="39"/>
      <c r="L14" s="36"/>
      <c r="Q14" s="21"/>
      <c r="R14" s="17"/>
      <c r="AA14" s="37"/>
      <c r="AB14" s="24"/>
      <c r="AC14" s="24"/>
    </row>
    <row r="15" spans="2:29" ht="24.95" customHeight="1" thickBot="1">
      <c r="B15" s="48" t="str">
        <f>IF(C15&lt;&gt;"",ROWS($1:8),"")</f>
        <v/>
      </c>
      <c r="C15" s="83"/>
      <c r="D15" s="24"/>
      <c r="E15" s="48" t="str">
        <f>IF(F15&lt;&gt;"",ROWS($1:8),"")</f>
        <v/>
      </c>
      <c r="F15" s="132"/>
      <c r="G15" s="38"/>
      <c r="H15" s="24"/>
      <c r="I15" s="30"/>
      <c r="K15" s="34"/>
      <c r="L15" s="36"/>
      <c r="R15" s="40"/>
      <c r="AA15" s="37"/>
      <c r="AB15" s="24"/>
      <c r="AC15" s="24"/>
    </row>
    <row r="16" spans="2:29" ht="24.95" customHeight="1">
      <c r="B16" s="48" t="str">
        <f>IF(C16&lt;&gt;"",ROWS($1:9),"")</f>
        <v/>
      </c>
      <c r="C16" s="83"/>
      <c r="D16" s="24"/>
      <c r="E16" s="48" t="str">
        <f>IF(F16&lt;&gt;"",ROWS($1:9),"")</f>
        <v/>
      </c>
      <c r="F16" s="132"/>
      <c r="G16" s="31"/>
      <c r="H16" s="24"/>
      <c r="I16" s="30"/>
      <c r="J16" s="41"/>
      <c r="K16" s="34"/>
      <c r="L16" s="36"/>
      <c r="R16" s="28"/>
      <c r="AA16" s="37"/>
      <c r="AB16" s="24"/>
      <c r="AC16" s="24"/>
    </row>
    <row r="17" spans="2:29" ht="24.95" customHeight="1" thickBot="1">
      <c r="B17" s="48" t="str">
        <f>IF(C17&lt;&gt;"",ROWS($1:10),"")</f>
        <v/>
      </c>
      <c r="C17" s="83"/>
      <c r="D17" s="24"/>
      <c r="E17" s="48" t="str">
        <f>IF(F17&lt;&gt;"",ROWS($1:10),"")</f>
        <v/>
      </c>
      <c r="F17" s="132"/>
      <c r="G17" s="33"/>
      <c r="H17" s="24"/>
      <c r="I17" s="30"/>
      <c r="K17" s="34"/>
      <c r="L17" s="36"/>
      <c r="R17" s="32"/>
      <c r="AA17" s="37"/>
      <c r="AB17" s="24"/>
      <c r="AC17" s="24"/>
    </row>
    <row r="18" spans="2:29" ht="24.95" customHeight="1">
      <c r="B18" s="48" t="str">
        <f>IF(C18&lt;&gt;"",ROWS($1:11),"")</f>
        <v/>
      </c>
      <c r="C18" s="83"/>
      <c r="D18" s="24"/>
      <c r="E18" s="48" t="str">
        <f>IF(F18&lt;&gt;"",ROWS($1:11),"")</f>
        <v/>
      </c>
      <c r="F18" s="132"/>
      <c r="G18" s="35"/>
      <c r="H18" s="24"/>
      <c r="I18" s="30"/>
      <c r="K18" s="34"/>
      <c r="L18" s="42"/>
      <c r="R18" s="28"/>
      <c r="AA18" s="37"/>
      <c r="AB18" s="24"/>
      <c r="AC18" s="24"/>
    </row>
    <row r="19" spans="2:29" ht="24.95" customHeight="1" thickBot="1">
      <c r="B19" s="48" t="str">
        <f>IF(C19&lt;&gt;"",ROWS($1:12),"")</f>
        <v/>
      </c>
      <c r="C19" s="83"/>
      <c r="D19" s="24"/>
      <c r="E19" s="48" t="str">
        <f>IF(F19&lt;&gt;"",ROWS($1:12),"")</f>
        <v/>
      </c>
      <c r="F19" s="132"/>
      <c r="G19" s="38"/>
      <c r="H19" s="24"/>
      <c r="I19" s="30"/>
      <c r="L19" s="42"/>
      <c r="Q19" s="14"/>
      <c r="R19" s="17"/>
      <c r="AA19" s="37"/>
      <c r="AB19" s="24"/>
      <c r="AC19" s="24"/>
    </row>
    <row r="20" spans="2:29" ht="24.95" customHeight="1">
      <c r="B20" s="48" t="str">
        <f>IF(C20&lt;&gt;"",ROWS($1:13),"")</f>
        <v/>
      </c>
      <c r="C20" s="83"/>
      <c r="D20" s="24"/>
      <c r="E20" s="48" t="str">
        <f>IF(F20&lt;&gt;"",ROWS($1:13),"")</f>
        <v/>
      </c>
      <c r="F20" s="132"/>
      <c r="G20" s="31"/>
      <c r="H20" s="24"/>
      <c r="I20" s="30"/>
      <c r="K20" s="34"/>
      <c r="L20" s="42"/>
      <c r="R20" s="17"/>
      <c r="S20" s="14"/>
      <c r="AA20" s="37"/>
      <c r="AB20" s="24"/>
      <c r="AC20" s="24"/>
    </row>
    <row r="21" spans="2:29" ht="24.95" customHeight="1" thickBot="1">
      <c r="B21" s="48" t="str">
        <f>IF(C21&lt;&gt;"",ROWS($1:14),"")</f>
        <v/>
      </c>
      <c r="C21" s="83"/>
      <c r="D21" s="24"/>
      <c r="E21" s="48" t="str">
        <f>IF(F21&lt;&gt;"",ROWS($1:14),"")</f>
        <v/>
      </c>
      <c r="F21" s="132"/>
      <c r="G21" s="33"/>
      <c r="H21" s="24"/>
      <c r="I21" s="30"/>
      <c r="L21" s="42"/>
      <c r="R21" s="17"/>
      <c r="S21" s="14"/>
      <c r="AA21" s="37"/>
      <c r="AB21" s="24"/>
      <c r="AC21" s="24"/>
    </row>
    <row r="22" spans="2:29" ht="24.95" customHeight="1">
      <c r="B22" s="48" t="str">
        <f>IF(C22&lt;&gt;"",ROWS($1:15),"")</f>
        <v/>
      </c>
      <c r="C22" s="83"/>
      <c r="D22" s="24"/>
      <c r="E22" s="48" t="str">
        <f>IF(F22&lt;&gt;"",ROWS($1:15),"")</f>
        <v/>
      </c>
      <c r="F22" s="132"/>
      <c r="G22" s="35"/>
      <c r="H22" s="24"/>
      <c r="I22" s="30"/>
      <c r="L22" s="42"/>
      <c r="Q22" s="41"/>
      <c r="R22" s="40"/>
      <c r="S22" s="41"/>
      <c r="T22" s="41"/>
      <c r="U22" s="43"/>
      <c r="V22" s="43"/>
      <c r="W22" s="43"/>
      <c r="X22" s="43"/>
      <c r="AA22" s="37"/>
      <c r="AB22" s="24"/>
      <c r="AC22" s="24"/>
    </row>
    <row r="23" spans="2:29" ht="24.95" customHeight="1" thickBot="1">
      <c r="B23" s="48" t="str">
        <f>IF(C23&lt;&gt;"",ROWS($1:16),"")</f>
        <v/>
      </c>
      <c r="C23" s="83"/>
      <c r="D23" s="24"/>
      <c r="E23" s="48" t="str">
        <f>IF(F23&lt;&gt;"",ROWS($1:16),"")</f>
        <v/>
      </c>
      <c r="F23" s="133"/>
      <c r="G23" s="73"/>
      <c r="H23" s="24"/>
      <c r="I23" s="30"/>
      <c r="L23" s="42"/>
      <c r="Q23" s="41"/>
      <c r="R23" s="40"/>
      <c r="S23" s="41"/>
      <c r="T23" s="41"/>
      <c r="U23" s="43"/>
      <c r="V23" s="43"/>
      <c r="W23" s="43"/>
      <c r="X23" s="43"/>
      <c r="AA23" s="37"/>
      <c r="AB23" s="24"/>
      <c r="AC23" s="24"/>
    </row>
    <row r="24" spans="2:29" ht="15.75">
      <c r="B24" s="48"/>
      <c r="C24" s="37"/>
      <c r="D24" s="24"/>
      <c r="E24" s="48"/>
      <c r="F24" s="37"/>
      <c r="G24" s="9"/>
      <c r="H24" s="24"/>
      <c r="I24" s="30"/>
      <c r="L24" s="42"/>
      <c r="Q24" s="14"/>
      <c r="R24" s="17"/>
      <c r="AA24" s="37"/>
      <c r="AB24" s="24"/>
      <c r="AC24" s="24"/>
    </row>
    <row r="25" spans="2:29" ht="15.75">
      <c r="B25" s="48"/>
      <c r="C25" s="37"/>
      <c r="D25" s="24"/>
      <c r="E25" s="48"/>
      <c r="F25" s="37"/>
      <c r="G25" s="9"/>
      <c r="H25" s="24"/>
      <c r="I25" s="30"/>
      <c r="L25" s="42"/>
      <c r="Q25" s="21"/>
      <c r="R25" s="19"/>
      <c r="AA25" s="37"/>
      <c r="AB25" s="24"/>
      <c r="AC25" s="24"/>
    </row>
    <row r="26" spans="2:29" ht="15.75">
      <c r="B26" s="48"/>
      <c r="C26" s="37"/>
      <c r="D26" s="24"/>
      <c r="E26" s="48"/>
      <c r="F26" s="37"/>
      <c r="G26" s="9"/>
      <c r="H26" s="24"/>
      <c r="I26" s="30"/>
      <c r="L26" s="42"/>
      <c r="Q26" s="21"/>
      <c r="R26" s="17"/>
      <c r="AA26" s="37"/>
      <c r="AB26" s="24"/>
      <c r="AC26" s="24"/>
    </row>
    <row r="27" spans="2:29" ht="15.75">
      <c r="B27" s="48"/>
      <c r="C27" s="37"/>
      <c r="D27" s="24"/>
      <c r="E27" s="48"/>
      <c r="F27" s="37"/>
      <c r="G27" s="9"/>
      <c r="H27" s="24"/>
      <c r="I27" s="30"/>
      <c r="L27" s="42"/>
      <c r="Q27" s="21"/>
      <c r="R27" s="17"/>
      <c r="AA27" s="37"/>
      <c r="AB27" s="24"/>
      <c r="AC27" s="24"/>
    </row>
    <row r="28" spans="2:29" ht="15.75">
      <c r="B28" s="48"/>
      <c r="C28" s="37"/>
      <c r="D28" s="24"/>
      <c r="E28" s="48"/>
      <c r="F28" s="37"/>
      <c r="G28" s="9"/>
      <c r="H28" s="24"/>
      <c r="I28" s="30"/>
      <c r="L28" s="42"/>
      <c r="R28" s="17"/>
      <c r="AA28" s="37"/>
      <c r="AB28" s="24"/>
      <c r="AC28" s="24"/>
    </row>
    <row r="29" spans="2:29" ht="15.75">
      <c r="B29" s="48"/>
      <c r="C29" s="37"/>
      <c r="D29" s="24"/>
      <c r="E29" s="48"/>
      <c r="F29" s="37"/>
      <c r="G29" s="9"/>
      <c r="H29" s="24"/>
      <c r="I29" s="30"/>
      <c r="L29" s="42"/>
      <c r="R29" s="17"/>
      <c r="AA29" s="37"/>
      <c r="AB29" s="24"/>
      <c r="AC29" s="24"/>
    </row>
    <row r="30" spans="2:29" ht="15.75">
      <c r="B30" s="48"/>
      <c r="C30" s="37"/>
      <c r="D30" s="24"/>
      <c r="E30" s="48"/>
      <c r="F30" s="37"/>
      <c r="G30" s="9"/>
      <c r="H30" s="24"/>
      <c r="I30" s="30"/>
      <c r="L30" s="42"/>
      <c r="Q30" s="14"/>
      <c r="R30" s="17"/>
      <c r="AA30" s="37"/>
      <c r="AB30" s="24"/>
      <c r="AC30" s="24"/>
    </row>
    <row r="31" spans="2:29" ht="15.75">
      <c r="B31" s="48"/>
      <c r="C31" s="37"/>
      <c r="D31" s="24"/>
      <c r="E31" s="48"/>
      <c r="F31" s="37"/>
      <c r="G31" s="9"/>
      <c r="H31" s="24"/>
      <c r="I31" s="30"/>
      <c r="L31" s="42"/>
      <c r="Q31" s="44"/>
      <c r="R31" s="17"/>
      <c r="AA31" s="37"/>
      <c r="AB31" s="24"/>
      <c r="AC31" s="24"/>
    </row>
    <row r="32" spans="2:29" ht="15.75">
      <c r="B32" s="68"/>
      <c r="C32" s="37"/>
      <c r="D32" s="9"/>
      <c r="E32" s="68"/>
      <c r="F32" s="37"/>
      <c r="G32" s="9"/>
      <c r="H32" s="24"/>
      <c r="I32" s="30"/>
      <c r="L32" s="42"/>
      <c r="Q32" s="44"/>
      <c r="R32" s="17"/>
      <c r="AA32" s="37"/>
      <c r="AB32" s="24"/>
      <c r="AC32" s="24"/>
    </row>
    <row r="33" spans="2:29" ht="15.75">
      <c r="B33" s="68"/>
      <c r="C33" s="37"/>
      <c r="D33" s="9"/>
      <c r="E33" s="68"/>
      <c r="F33" s="37"/>
      <c r="G33" s="9"/>
      <c r="H33" s="24"/>
      <c r="I33" s="30"/>
      <c r="L33" s="42"/>
      <c r="Q33" s="44"/>
      <c r="R33" s="17"/>
      <c r="AA33" s="37"/>
      <c r="AB33" s="24"/>
      <c r="AC33" s="24"/>
    </row>
    <row r="34" spans="2:29" ht="15.75">
      <c r="B34" s="68"/>
      <c r="C34" s="37"/>
      <c r="D34" s="9"/>
      <c r="E34" s="68"/>
      <c r="F34" s="37"/>
      <c r="G34" s="9"/>
      <c r="H34" s="24"/>
      <c r="I34" s="30"/>
      <c r="L34" s="42"/>
      <c r="Q34" s="45"/>
      <c r="R34" s="19"/>
      <c r="AA34" s="30"/>
      <c r="AB34" s="24"/>
    </row>
    <row r="35" spans="2:29" ht="15.75">
      <c r="B35" s="68"/>
      <c r="C35" s="37"/>
      <c r="D35" s="9"/>
      <c r="E35" s="68"/>
      <c r="F35" s="37"/>
      <c r="G35" s="9"/>
      <c r="H35" s="24"/>
      <c r="I35" s="30"/>
      <c r="L35" s="42"/>
      <c r="R35" s="17"/>
      <c r="AA35" s="30"/>
      <c r="AB35" s="24"/>
    </row>
    <row r="36" spans="2:29" ht="15.75">
      <c r="B36" s="68"/>
      <c r="C36" s="37"/>
      <c r="D36" s="9"/>
      <c r="E36" s="68"/>
      <c r="F36" s="37"/>
      <c r="G36" s="9"/>
      <c r="H36" s="24"/>
      <c r="I36" s="30"/>
      <c r="L36" s="42"/>
      <c r="Q36" s="45"/>
      <c r="R36" s="40"/>
      <c r="S36" s="41"/>
      <c r="AA36" s="30"/>
      <c r="AB36" s="24"/>
    </row>
    <row r="37" spans="2:29" ht="15.75">
      <c r="B37" s="68"/>
      <c r="C37" s="37"/>
      <c r="D37" s="9"/>
      <c r="E37" s="68"/>
      <c r="F37" s="37"/>
      <c r="G37" s="9"/>
      <c r="H37" s="24"/>
      <c r="I37" s="30"/>
      <c r="L37" s="42"/>
      <c r="R37" s="19"/>
      <c r="AA37" s="30"/>
      <c r="AB37" s="24"/>
    </row>
    <row r="38" spans="2:29" ht="15.75">
      <c r="B38" s="68"/>
      <c r="C38" s="37"/>
      <c r="D38" s="9"/>
      <c r="E38" s="68"/>
      <c r="F38" s="37"/>
      <c r="G38" s="9"/>
      <c r="H38" s="24"/>
      <c r="I38" s="30"/>
      <c r="L38" s="42"/>
      <c r="R38" s="17"/>
      <c r="AA38" s="30"/>
      <c r="AB38" s="24"/>
    </row>
    <row r="39" spans="2:29" ht="15.75">
      <c r="B39" s="68"/>
      <c r="C39" s="37"/>
      <c r="D39" s="9"/>
      <c r="E39" s="68"/>
      <c r="F39" s="37"/>
      <c r="G39" s="9"/>
      <c r="H39" s="24"/>
      <c r="I39" s="30"/>
      <c r="L39" s="42"/>
      <c r="R39" s="17"/>
      <c r="AA39" s="30"/>
      <c r="AB39" s="24"/>
    </row>
    <row r="40" spans="2:29" ht="15.75">
      <c r="B40" s="29"/>
      <c r="C40" s="46"/>
      <c r="D40" s="24"/>
      <c r="E40" s="29"/>
      <c r="F40" s="7"/>
      <c r="G40" s="9"/>
      <c r="H40" s="24"/>
      <c r="I40" s="30"/>
      <c r="L40" s="42"/>
      <c r="R40" s="19"/>
      <c r="AA40" s="11"/>
      <c r="AB40" s="24"/>
    </row>
    <row r="41" spans="2:29" ht="15.75">
      <c r="B41" s="29"/>
      <c r="C41" s="46"/>
      <c r="D41" s="24"/>
      <c r="E41" s="29"/>
      <c r="F41" s="7"/>
      <c r="G41" s="9"/>
      <c r="H41" s="24"/>
      <c r="I41" s="30"/>
      <c r="L41" s="42"/>
      <c r="R41" s="17"/>
      <c r="AA41" s="11"/>
      <c r="AB41" s="24"/>
    </row>
    <row r="42" spans="2:29" ht="15.75">
      <c r="B42" s="29"/>
      <c r="C42" s="46"/>
      <c r="D42" s="24"/>
      <c r="E42" s="29"/>
      <c r="F42" s="11"/>
      <c r="G42" s="24"/>
      <c r="H42" s="24"/>
      <c r="I42" s="30"/>
      <c r="L42" s="42"/>
      <c r="R42" s="17"/>
      <c r="AA42" s="11"/>
      <c r="AB42" s="24"/>
    </row>
    <row r="43" spans="2:29" ht="15.75">
      <c r="B43" s="29"/>
      <c r="C43" s="46"/>
      <c r="D43" s="24"/>
      <c r="E43" s="29"/>
      <c r="F43" s="47"/>
      <c r="G43" s="24"/>
      <c r="H43" s="24"/>
      <c r="I43" s="30"/>
      <c r="L43" s="42"/>
      <c r="R43" s="17"/>
    </row>
    <row r="44" spans="2:29" ht="15.75">
      <c r="B44" s="29"/>
      <c r="C44" s="46"/>
      <c r="D44" s="24"/>
      <c r="E44" s="29"/>
      <c r="F44" s="47"/>
      <c r="G44" s="24"/>
      <c r="H44" s="24"/>
      <c r="I44" s="30"/>
      <c r="L44" s="42"/>
      <c r="R44" s="17"/>
    </row>
    <row r="45" spans="2:29" ht="15.75">
      <c r="B45" s="29"/>
      <c r="C45" s="46"/>
      <c r="D45" s="24"/>
      <c r="E45" s="29"/>
      <c r="F45" s="47"/>
      <c r="G45" s="24"/>
      <c r="H45" s="24"/>
      <c r="I45" s="30"/>
      <c r="L45" s="42"/>
      <c r="R45" s="17"/>
    </row>
    <row r="46" spans="2:29" ht="15.75">
      <c r="B46" s="29"/>
      <c r="C46" s="46"/>
      <c r="D46" s="24"/>
      <c r="E46" s="29"/>
      <c r="F46" s="47"/>
      <c r="G46" s="24"/>
      <c r="H46" s="24"/>
      <c r="I46" s="30"/>
      <c r="L46" s="42"/>
      <c r="R46" s="17"/>
    </row>
    <row r="47" spans="2:29" ht="15.75">
      <c r="B47" s="29"/>
      <c r="C47" s="46"/>
      <c r="D47" s="24"/>
      <c r="E47" s="29"/>
      <c r="F47" s="47"/>
      <c r="G47" s="24"/>
      <c r="H47" s="24"/>
      <c r="I47" s="30"/>
      <c r="L47" s="42"/>
      <c r="R47" s="17"/>
    </row>
    <row r="48" spans="2:29" ht="15.75">
      <c r="B48" s="29"/>
      <c r="C48" s="46"/>
      <c r="D48" s="24"/>
      <c r="E48" s="29"/>
      <c r="F48" s="47"/>
      <c r="G48" s="24"/>
      <c r="H48" s="24"/>
      <c r="I48" s="30"/>
      <c r="L48" s="42"/>
      <c r="R48" s="17"/>
    </row>
    <row r="49" spans="2:18" ht="15.75">
      <c r="B49" s="29"/>
      <c r="C49" s="46"/>
      <c r="D49" s="24"/>
      <c r="E49" s="29"/>
      <c r="F49" s="47"/>
      <c r="G49" s="24"/>
      <c r="H49" s="24"/>
      <c r="I49" s="30"/>
      <c r="L49" s="42"/>
      <c r="R49" s="32"/>
    </row>
    <row r="50" spans="2:18" ht="15.75">
      <c r="B50" s="29"/>
      <c r="C50" s="46"/>
      <c r="D50" s="24"/>
      <c r="E50" s="29"/>
      <c r="F50" s="47"/>
      <c r="G50" s="24"/>
      <c r="H50" s="24"/>
      <c r="I50" s="30"/>
      <c r="L50" s="42"/>
      <c r="R50" s="17"/>
    </row>
    <row r="51" spans="2:18" ht="15.75">
      <c r="B51" s="29"/>
      <c r="C51" s="46"/>
      <c r="D51" s="24"/>
      <c r="E51" s="29"/>
      <c r="F51" s="47"/>
      <c r="G51" s="24"/>
      <c r="H51" s="24"/>
      <c r="I51" s="30"/>
      <c r="L51" s="42"/>
      <c r="R51" s="19"/>
    </row>
    <row r="52" spans="2:18" ht="15.75">
      <c r="B52" s="29"/>
      <c r="C52" s="46"/>
      <c r="D52" s="24"/>
      <c r="E52" s="29"/>
      <c r="F52" s="47"/>
      <c r="G52" s="24"/>
      <c r="H52" s="24"/>
      <c r="I52" s="30"/>
      <c r="L52" s="42"/>
      <c r="R52" s="17"/>
    </row>
    <row r="53" spans="2:18" ht="15.75">
      <c r="B53" s="29"/>
      <c r="C53" s="46"/>
      <c r="D53" s="24"/>
      <c r="E53" s="29"/>
      <c r="F53" s="47"/>
      <c r="G53" s="24"/>
      <c r="H53" s="24"/>
      <c r="I53" s="30"/>
      <c r="L53" s="42"/>
      <c r="R53" s="17"/>
    </row>
    <row r="54" spans="2:18" ht="15.75">
      <c r="B54" s="29"/>
      <c r="C54" s="46"/>
      <c r="D54" s="24"/>
      <c r="E54" s="29"/>
      <c r="F54" s="47"/>
      <c r="G54" s="24"/>
      <c r="H54" s="24"/>
      <c r="I54" s="30"/>
      <c r="L54" s="42"/>
      <c r="R54" s="17"/>
    </row>
    <row r="55" spans="2:18" ht="15.75">
      <c r="B55" s="29"/>
      <c r="C55" s="46"/>
      <c r="D55" s="24"/>
      <c r="E55" s="29"/>
      <c r="F55" s="47"/>
      <c r="G55" s="24"/>
      <c r="H55" s="24"/>
      <c r="I55" s="30"/>
      <c r="L55" s="42"/>
      <c r="R55" s="17"/>
    </row>
    <row r="56" spans="2:18" ht="15.75">
      <c r="B56" s="29"/>
      <c r="C56" s="46"/>
      <c r="D56" s="24"/>
      <c r="E56" s="29"/>
      <c r="F56" s="47"/>
      <c r="G56" s="24"/>
      <c r="H56" s="24"/>
      <c r="I56" s="30"/>
      <c r="L56" s="42"/>
      <c r="R56" s="17"/>
    </row>
    <row r="57" spans="2:18" ht="15.75">
      <c r="B57" s="29"/>
      <c r="C57" s="46"/>
      <c r="D57" s="24"/>
      <c r="E57" s="29"/>
      <c r="G57" s="24"/>
      <c r="H57" s="24"/>
      <c r="I57" s="30"/>
      <c r="L57" s="42"/>
      <c r="R57" s="19"/>
    </row>
    <row r="58" spans="2:18" ht="15.75">
      <c r="B58" s="29"/>
      <c r="C58" s="46"/>
      <c r="D58" s="24"/>
      <c r="E58" s="29"/>
      <c r="G58" s="24"/>
      <c r="H58" s="24"/>
      <c r="I58" s="30"/>
      <c r="L58" s="42"/>
      <c r="R58" s="17"/>
    </row>
    <row r="59" spans="2:18" ht="15.75">
      <c r="B59" s="29"/>
      <c r="C59" s="46"/>
      <c r="D59" s="24"/>
      <c r="E59" s="29"/>
      <c r="G59" s="24"/>
      <c r="H59" s="24"/>
      <c r="I59" s="30"/>
      <c r="L59" s="42"/>
      <c r="R59" s="17"/>
    </row>
    <row r="60" spans="2:18" ht="15.75">
      <c r="B60" s="29"/>
      <c r="C60" s="46"/>
      <c r="D60" s="24"/>
      <c r="E60" s="29"/>
      <c r="G60" s="24"/>
      <c r="H60" s="24"/>
      <c r="I60" s="30"/>
      <c r="L60" s="42"/>
      <c r="R60" s="17"/>
    </row>
    <row r="61" spans="2:18" ht="15.75">
      <c r="B61" s="29"/>
      <c r="D61" s="24"/>
      <c r="E61" s="29"/>
      <c r="G61" s="24"/>
      <c r="H61" s="24"/>
      <c r="I61" s="30"/>
      <c r="L61" s="42"/>
      <c r="R61" s="17"/>
    </row>
    <row r="62" spans="2:18" ht="15.75">
      <c r="B62" s="29"/>
      <c r="D62" s="24"/>
      <c r="E62" s="24"/>
      <c r="G62" s="24"/>
      <c r="H62" s="24"/>
      <c r="I62" s="30"/>
      <c r="L62" s="42"/>
      <c r="R62" s="19"/>
    </row>
    <row r="63" spans="2:18" ht="15.75">
      <c r="B63" s="29"/>
      <c r="D63" s="24"/>
      <c r="E63" s="24"/>
      <c r="G63" s="24"/>
      <c r="H63" s="24"/>
      <c r="I63" s="30"/>
      <c r="L63" s="42"/>
      <c r="R63" s="17"/>
    </row>
    <row r="64" spans="2:18" ht="15.75">
      <c r="B64" s="29"/>
      <c r="D64" s="24"/>
      <c r="E64" s="24"/>
      <c r="G64" s="24"/>
      <c r="H64" s="24"/>
      <c r="I64" s="30"/>
      <c r="L64" s="42"/>
      <c r="R64" s="17"/>
    </row>
    <row r="65" spans="2:18" ht="15.75">
      <c r="B65" s="29"/>
      <c r="D65" s="24"/>
      <c r="E65" s="24"/>
      <c r="G65" s="24"/>
      <c r="H65" s="24"/>
      <c r="I65" s="37"/>
      <c r="R65" s="17"/>
    </row>
    <row r="66" spans="2:18" ht="15.75">
      <c r="B66" s="29"/>
      <c r="D66" s="24"/>
      <c r="E66" s="24"/>
      <c r="G66" s="24"/>
      <c r="H66" s="24"/>
      <c r="I66" s="4"/>
      <c r="R66" s="17"/>
    </row>
    <row r="67" spans="2:18" ht="15.75">
      <c r="B67" s="29"/>
      <c r="D67" s="24"/>
      <c r="E67" s="24"/>
      <c r="I67" s="47"/>
      <c r="R67" s="17"/>
    </row>
    <row r="68" spans="2:18" ht="15" customHeight="1">
      <c r="B68" s="29"/>
      <c r="D68" s="24"/>
      <c r="E68" s="24"/>
      <c r="I68" s="47"/>
      <c r="R68" s="17"/>
    </row>
    <row r="69" spans="2:18" ht="15.75">
      <c r="B69" s="29"/>
      <c r="D69" s="24"/>
      <c r="E69" s="24"/>
      <c r="I69" s="4"/>
      <c r="R69" s="19"/>
    </row>
    <row r="70" spans="2:18" ht="15.75">
      <c r="B70" s="29"/>
      <c r="D70" s="24"/>
      <c r="E70" s="24"/>
      <c r="I70" s="4"/>
      <c r="R70" s="17"/>
    </row>
    <row r="71" spans="2:18" ht="15.75">
      <c r="B71" s="29"/>
      <c r="D71" s="24"/>
      <c r="E71" s="24"/>
      <c r="I71" s="47"/>
      <c r="R71" s="17"/>
    </row>
    <row r="72" spans="2:18" ht="15.75">
      <c r="B72" s="29"/>
      <c r="D72" s="24"/>
      <c r="E72" s="24"/>
      <c r="I72" s="47"/>
      <c r="R72" s="32"/>
    </row>
    <row r="73" spans="2:18" ht="15.75">
      <c r="B73" s="29"/>
      <c r="D73" s="24"/>
      <c r="E73" s="24"/>
      <c r="R73" s="17"/>
    </row>
    <row r="74" spans="2:18" ht="15.75">
      <c r="B74" s="29"/>
      <c r="D74" s="24"/>
      <c r="E74" s="24"/>
      <c r="I74" s="41"/>
      <c r="R74" s="17"/>
    </row>
    <row r="75" spans="2:18" ht="15.75">
      <c r="B75" s="29"/>
      <c r="D75" s="24"/>
      <c r="E75" s="24"/>
      <c r="I75" s="41"/>
      <c r="R75" s="17"/>
    </row>
    <row r="76" spans="2:18" ht="15" customHeight="1">
      <c r="B76" s="29"/>
      <c r="D76" s="24"/>
      <c r="E76" s="24"/>
      <c r="I76" s="41"/>
      <c r="R76" s="19"/>
    </row>
    <row r="77" spans="2:18" ht="15.75">
      <c r="B77" s="29"/>
      <c r="D77" s="24"/>
      <c r="E77" s="24"/>
      <c r="I77" s="41"/>
      <c r="R77" s="17"/>
    </row>
    <row r="78" spans="2:18" ht="15.75">
      <c r="B78" s="29" t="str">
        <f>IF(C78&lt;&gt;"",ROWS($1:71),"")</f>
        <v/>
      </c>
      <c r="D78" s="24"/>
      <c r="E78" s="24"/>
      <c r="I78" s="41"/>
      <c r="R78" s="32"/>
    </row>
    <row r="79" spans="2:18" ht="15.75">
      <c r="B79" s="29" t="str">
        <f>IF(C79&lt;&gt;"",ROWS($1:72),"")</f>
        <v/>
      </c>
      <c r="E79" s="24"/>
      <c r="I79" s="43"/>
      <c r="R79" s="19"/>
    </row>
    <row r="80" spans="2:18" ht="15.75">
      <c r="B80" s="29" t="str">
        <f>IF(C80&lt;&gt;"",ROWS($1:73),"")</f>
        <v/>
      </c>
      <c r="E80" s="24"/>
      <c r="I80" s="41"/>
      <c r="R80" s="19"/>
    </row>
    <row r="81" spans="2:18" ht="15.75">
      <c r="B81" s="29" t="str">
        <f>IF(C81&lt;&gt;"",ROWS($1:74),"")</f>
        <v/>
      </c>
      <c r="E81" s="24"/>
      <c r="I81" s="43"/>
      <c r="R81" s="17"/>
    </row>
    <row r="82" spans="2:18" ht="15.75">
      <c r="B82" s="29" t="str">
        <f>IF(C82&lt;&gt;"",ROWS($1:75),"")</f>
        <v/>
      </c>
      <c r="E82" s="24"/>
      <c r="I82" s="41"/>
      <c r="R82" s="17"/>
    </row>
    <row r="83" spans="2:18" ht="15.75">
      <c r="B83" s="29" t="str">
        <f>IF(C83&lt;&gt;"",ROWS($1:76),"")</f>
        <v/>
      </c>
      <c r="E83" s="24"/>
      <c r="I83" s="41"/>
    </row>
    <row r="84" spans="2:18" ht="15.75">
      <c r="B84" s="29" t="str">
        <f>IF(C84&lt;&gt;"",ROWS($1:77),"")</f>
        <v/>
      </c>
      <c r="E84" s="24"/>
      <c r="I84" s="43"/>
    </row>
    <row r="85" spans="2:18" ht="15.75">
      <c r="B85" s="29" t="str">
        <f>IF(C85&lt;&gt;"",ROWS($1:78),"")</f>
        <v/>
      </c>
      <c r="E85" s="24"/>
      <c r="I85" s="41"/>
    </row>
    <row r="86" spans="2:18" ht="15.75">
      <c r="B86" s="29" t="str">
        <f>IF(C86&lt;&gt;"",ROWS($1:79),"")</f>
        <v/>
      </c>
      <c r="E86" s="24"/>
      <c r="I86" s="43"/>
    </row>
    <row r="87" spans="2:18" ht="15.75">
      <c r="B87" s="29" t="str">
        <f>IF(C87&lt;&gt;"",ROWS($1:80),"")</f>
        <v/>
      </c>
      <c r="E87" s="24"/>
      <c r="I87" s="41"/>
    </row>
    <row r="88" spans="2:18" ht="15.75">
      <c r="B88" s="29" t="str">
        <f>IF(C88&lt;&gt;"",ROWS($1:81),"")</f>
        <v/>
      </c>
      <c r="E88" s="24"/>
      <c r="I88" s="43"/>
    </row>
    <row r="89" spans="2:18" ht="15.75">
      <c r="B89" s="29" t="str">
        <f>IF(C89&lt;&gt;"",ROWS($1:82),"")</f>
        <v/>
      </c>
      <c r="E89" s="24"/>
      <c r="I89" s="43"/>
    </row>
    <row r="90" spans="2:18" ht="15.75">
      <c r="B90" s="29" t="str">
        <f>IF(C90&lt;&gt;"",ROWS($1:83),"")</f>
        <v/>
      </c>
      <c r="E90" s="24"/>
      <c r="I90" s="41"/>
    </row>
    <row r="91" spans="2:18" ht="15.75">
      <c r="B91" s="29" t="str">
        <f>IF(C91&lt;&gt;"",ROWS($1:84),"")</f>
        <v/>
      </c>
      <c r="E91" s="24"/>
      <c r="I91" s="41"/>
    </row>
    <row r="92" spans="2:18" ht="15.75">
      <c r="B92" s="29" t="str">
        <f>IF(C92&lt;&gt;"",ROWS($1:85),"")</f>
        <v/>
      </c>
      <c r="E92" s="24"/>
      <c r="I92" s="41"/>
    </row>
    <row r="93" spans="2:18" ht="15.75">
      <c r="B93" s="29" t="str">
        <f>IF(C93&lt;&gt;"",ROWS($1:86),"")</f>
        <v/>
      </c>
      <c r="E93" s="24"/>
      <c r="I93" s="43"/>
    </row>
    <row r="94" spans="2:18" ht="15.75">
      <c r="B94" s="29" t="str">
        <f>IF(C94&lt;&gt;"",ROWS($1:87),"")</f>
        <v/>
      </c>
      <c r="E94" s="24"/>
    </row>
    <row r="95" spans="2:18" ht="15.75">
      <c r="B95" s="29" t="str">
        <f>IF(C95&lt;&gt;"",ROWS($1:88),"")</f>
        <v/>
      </c>
      <c r="E95" s="24"/>
    </row>
    <row r="96" spans="2:18" ht="15.75">
      <c r="B96" s="29" t="str">
        <f>IF(C96&lt;&gt;"",ROWS($1:89),"")</f>
        <v/>
      </c>
      <c r="E96" s="24"/>
    </row>
    <row r="97" spans="2:18" ht="15.75">
      <c r="B97" s="29" t="str">
        <f>IF(C97&lt;&gt;"",ROWS($1:90),"")</f>
        <v/>
      </c>
      <c r="E97" s="24"/>
    </row>
    <row r="98" spans="2:18">
      <c r="R98" s="17"/>
    </row>
  </sheetData>
  <sheetProtection password="C6C8" sheet="1" objects="1" scenarios="1" selectLockedCells="1"/>
  <mergeCells count="1">
    <mergeCell ref="M7:N7"/>
  </mergeCells>
  <phoneticPr fontId="0" type="noConversion"/>
  <dataValidations count="1">
    <dataValidation type="list" allowBlank="1" showInputMessage="1" showErrorMessage="1" sqref="I8:I13 I74:I93 I66:I72 I33:I38">
      <formula1>noms2</formula1>
    </dataValidation>
  </dataValidations>
  <pageMargins left="0.7" right="0.7" top="0.75" bottom="0.75" header="0.3" footer="0.3"/>
  <pageSetup paperSize="9" scale="29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2"/>
  </sheetPr>
  <dimension ref="A1:AE119"/>
  <sheetViews>
    <sheetView topLeftCell="C1" workbookViewId="0">
      <selection activeCell="E2" sqref="E2"/>
    </sheetView>
  </sheetViews>
  <sheetFormatPr baseColWidth="10" defaultColWidth="11.42578125" defaultRowHeight="15"/>
  <cols>
    <col min="1" max="1" width="6.42578125" style="1" hidden="1" customWidth="1"/>
    <col min="2" max="2" width="6" style="1" hidden="1" customWidth="1"/>
    <col min="3" max="3" width="4.140625" style="1" customWidth="1"/>
    <col min="4" max="4" width="17.5703125" style="1" customWidth="1"/>
    <col min="5" max="5" width="5.5703125" style="46" customWidth="1"/>
    <col min="6" max="6" width="4.5703125" style="46" customWidth="1"/>
    <col min="7" max="7" width="1.42578125" style="1" customWidth="1"/>
    <col min="8" max="8" width="4.140625" style="1" customWidth="1"/>
    <col min="9" max="9" width="17.5703125" style="1" customWidth="1"/>
    <col min="10" max="10" width="5.5703125" style="1" customWidth="1"/>
    <col min="11" max="11" width="4.5703125" style="1" customWidth="1"/>
    <col min="12" max="12" width="0.85546875" style="1" customWidth="1"/>
    <col min="13" max="13" width="4.140625" style="1" customWidth="1"/>
    <col min="14" max="14" width="17.5703125" style="1" customWidth="1"/>
    <col min="15" max="15" width="5.5703125" style="1" customWidth="1"/>
    <col min="16" max="16" width="4.5703125" style="1" customWidth="1"/>
    <col min="17" max="17" width="1.140625" style="1" customWidth="1"/>
    <col min="18" max="18" width="4.140625" style="1" customWidth="1"/>
    <col min="19" max="19" width="17.5703125" style="1" customWidth="1"/>
    <col min="20" max="20" width="5.5703125" style="1" customWidth="1"/>
    <col min="21" max="21" width="4.5703125" style="1" customWidth="1"/>
    <col min="22" max="22" width="2" style="1" customWidth="1"/>
    <col min="23" max="23" width="6" style="1" customWidth="1"/>
    <col min="24" max="24" width="21.28515625" style="1" customWidth="1"/>
    <col min="25" max="25" width="7.140625" style="1" customWidth="1"/>
    <col min="26" max="26" width="28.7109375" style="1" customWidth="1"/>
    <col min="27" max="27" width="7.5703125" style="1" customWidth="1"/>
    <col min="28" max="29" width="6.85546875" style="1" customWidth="1"/>
    <col min="30" max="30" width="5" style="1" customWidth="1"/>
    <col min="31" max="31" width="18.42578125" style="1" customWidth="1"/>
    <col min="32" max="32" width="7.28515625" style="1" customWidth="1"/>
    <col min="33" max="33" width="9.140625" style="1" customWidth="1"/>
    <col min="34" max="16384" width="11.42578125" style="1"/>
  </cols>
  <sheetData>
    <row r="1" spans="1:31" ht="21" customHeight="1">
      <c r="A1" s="46"/>
      <c r="T1" s="46"/>
      <c r="V1" s="51"/>
      <c r="X1" s="129" t="s">
        <v>127</v>
      </c>
    </row>
    <row r="2" spans="1:31" ht="29.25" customHeight="1" thickBot="1">
      <c r="A2" s="46"/>
      <c r="E2" s="37"/>
      <c r="T2" s="52"/>
      <c r="V2" s="46"/>
      <c r="X2" s="130">
        <f ca="1">TODAY()</f>
        <v>42681</v>
      </c>
      <c r="Z2" s="53"/>
      <c r="AA2" s="52"/>
      <c r="AB2" s="54"/>
      <c r="AC2" s="54"/>
      <c r="AD2" s="54"/>
      <c r="AE2" s="54"/>
    </row>
    <row r="3" spans="1:31" ht="19.5" customHeight="1" thickBot="1">
      <c r="A3" s="55"/>
      <c r="C3" s="94" t="s">
        <v>1</v>
      </c>
      <c r="D3" s="95" t="s">
        <v>111</v>
      </c>
      <c r="E3" s="96" t="s">
        <v>129</v>
      </c>
      <c r="F3" s="78"/>
      <c r="G3" s="79"/>
      <c r="H3" s="97" t="s">
        <v>1</v>
      </c>
      <c r="I3" s="98" t="s">
        <v>112</v>
      </c>
      <c r="J3" s="96" t="s">
        <v>129</v>
      </c>
      <c r="K3" s="100"/>
      <c r="M3" s="97" t="s">
        <v>1</v>
      </c>
      <c r="N3" s="98" t="s">
        <v>122</v>
      </c>
      <c r="O3" s="96" t="s">
        <v>129</v>
      </c>
      <c r="P3" s="100"/>
      <c r="R3" s="97" t="s">
        <v>1</v>
      </c>
      <c r="S3" s="98" t="s">
        <v>123</v>
      </c>
      <c r="T3" s="96" t="s">
        <v>129</v>
      </c>
      <c r="W3" s="99" t="s">
        <v>110</v>
      </c>
      <c r="X3" s="107" t="s">
        <v>120</v>
      </c>
      <c r="Y3" s="99" t="s">
        <v>109</v>
      </c>
    </row>
    <row r="4" spans="1:31" ht="20.100000000000001" customHeight="1" thickBot="1">
      <c r="A4" s="56">
        <v>0</v>
      </c>
      <c r="B4" s="57">
        <v>0</v>
      </c>
      <c r="C4" s="136">
        <v>1</v>
      </c>
      <c r="D4" s="90" t="str">
        <f>IF(+INSCRIPTIONS!F8=0,"",+INSCRIPTIONS!F8)</f>
        <v/>
      </c>
      <c r="E4" s="92"/>
      <c r="F4" s="93">
        <f>INDEX(B$4:B$120,MATCH(E4,A$4:A$120,FALSE))</f>
        <v>0</v>
      </c>
      <c r="H4" s="138"/>
      <c r="I4" s="122"/>
      <c r="J4" s="101"/>
      <c r="K4" s="102">
        <f>INDEX(B$4:B$120,MATCH(J4,A$4:A$120,FALSE))</f>
        <v>0</v>
      </c>
      <c r="L4" s="58"/>
      <c r="M4" s="138"/>
      <c r="N4" s="122"/>
      <c r="O4" s="101"/>
      <c r="P4" s="102">
        <f t="shared" ref="P4:P19" si="0">INDEX(B$4:B$120,MATCH(O4,A$4:A$120,FALSE))</f>
        <v>0</v>
      </c>
      <c r="Q4" s="55"/>
      <c r="R4" s="138"/>
      <c r="S4" s="122"/>
      <c r="T4" s="101"/>
      <c r="U4" s="102">
        <f t="shared" ref="U4:U19" si="1">INDEX(B$4:B$120,MATCH(T4,A$4:A$120,FALSE))</f>
        <v>0</v>
      </c>
      <c r="W4" s="108">
        <v>1</v>
      </c>
      <c r="X4" s="125" t="str">
        <f>IF(+TCD!B5=0,"",+TCD!B5)</f>
        <v/>
      </c>
      <c r="Y4" s="127" t="str">
        <f>IF(+TCD!D5=0,"",+TCD!D5)</f>
        <v/>
      </c>
    </row>
    <row r="5" spans="1:31" ht="20.100000000000001" customHeight="1" thickBot="1">
      <c r="A5" s="56">
        <v>1</v>
      </c>
      <c r="B5" s="57">
        <v>1</v>
      </c>
      <c r="C5" s="137"/>
      <c r="D5" s="91" t="str">
        <f>IF(+INSCRIPTIONS!F9=0,"",+INSCRIPTIONS!F9)</f>
        <v/>
      </c>
      <c r="E5" s="92"/>
      <c r="F5" s="93">
        <f t="shared" ref="F5:F19" si="2">INDEX(B$4:B$120,MATCH(E5,A$4:A$120,FALSE))</f>
        <v>0</v>
      </c>
      <c r="H5" s="139"/>
      <c r="I5" s="123"/>
      <c r="J5" s="103"/>
      <c r="K5" s="102">
        <f t="shared" ref="K5:K19" si="3">INDEX(B$4:B$120,MATCH(J5,A$4:A$120,FALSE))</f>
        <v>0</v>
      </c>
      <c r="L5" s="58"/>
      <c r="M5" s="139"/>
      <c r="N5" s="123"/>
      <c r="O5" s="103"/>
      <c r="P5" s="102">
        <f t="shared" si="0"/>
        <v>0</v>
      </c>
      <c r="Q5" s="55"/>
      <c r="R5" s="139"/>
      <c r="S5" s="123"/>
      <c r="T5" s="103"/>
      <c r="U5" s="102">
        <f t="shared" si="1"/>
        <v>0</v>
      </c>
      <c r="W5" s="109">
        <v>2</v>
      </c>
      <c r="X5" s="126" t="str">
        <f>IF(+TCD!B6=0,"",+TCD!B6)</f>
        <v/>
      </c>
      <c r="Y5" s="128" t="str">
        <f>IF(+TCD!D6=0,"",+TCD!D6)</f>
        <v/>
      </c>
    </row>
    <row r="6" spans="1:31" ht="20.100000000000001" customHeight="1" thickBot="1">
      <c r="A6" s="56">
        <v>2</v>
      </c>
      <c r="B6" s="57">
        <v>2</v>
      </c>
      <c r="C6" s="136">
        <v>2</v>
      </c>
      <c r="D6" s="119" t="str">
        <f>IF(+INSCRIPTIONS!F10=0,"",+INSCRIPTIONS!F10)</f>
        <v/>
      </c>
      <c r="E6" s="105"/>
      <c r="F6" s="93">
        <f t="shared" si="2"/>
        <v>0</v>
      </c>
      <c r="G6" s="46"/>
      <c r="H6" s="138"/>
      <c r="I6" s="123" t="s">
        <v>118</v>
      </c>
      <c r="J6" s="104"/>
      <c r="K6" s="102">
        <f t="shared" si="3"/>
        <v>0</v>
      </c>
      <c r="L6" s="58"/>
      <c r="M6" s="138"/>
      <c r="N6" s="123" t="s">
        <v>118</v>
      </c>
      <c r="O6" s="104"/>
      <c r="P6" s="102">
        <f t="shared" si="0"/>
        <v>0</v>
      </c>
      <c r="Q6" s="55"/>
      <c r="R6" s="138"/>
      <c r="S6" s="123" t="s">
        <v>118</v>
      </c>
      <c r="T6" s="104"/>
      <c r="U6" s="102">
        <f t="shared" si="1"/>
        <v>0</v>
      </c>
      <c r="W6" s="109">
        <v>3</v>
      </c>
      <c r="X6" s="126" t="str">
        <f>IF(+TCD!B7=0,"",+TCD!B7)</f>
        <v/>
      </c>
      <c r="Y6" s="128" t="str">
        <f>IF(+TCD!D7=0,"",+TCD!D7)</f>
        <v/>
      </c>
    </row>
    <row r="7" spans="1:31" ht="20.100000000000001" customHeight="1" thickBot="1">
      <c r="A7" s="56">
        <v>3</v>
      </c>
      <c r="B7" s="57">
        <v>3</v>
      </c>
      <c r="C7" s="137"/>
      <c r="D7" s="120" t="str">
        <f>IF(+INSCRIPTIONS!F11=0,"",+INSCRIPTIONS!F11)</f>
        <v/>
      </c>
      <c r="E7" s="105"/>
      <c r="F7" s="93">
        <f t="shared" si="2"/>
        <v>0</v>
      </c>
      <c r="G7" s="46"/>
      <c r="H7" s="139"/>
      <c r="I7" s="123" t="s">
        <v>118</v>
      </c>
      <c r="J7" s="104"/>
      <c r="K7" s="102">
        <f t="shared" si="3"/>
        <v>0</v>
      </c>
      <c r="L7" s="58"/>
      <c r="M7" s="139"/>
      <c r="N7" s="123" t="s">
        <v>118</v>
      </c>
      <c r="O7" s="104"/>
      <c r="P7" s="102">
        <f t="shared" si="0"/>
        <v>0</v>
      </c>
      <c r="Q7" s="55"/>
      <c r="R7" s="139"/>
      <c r="S7" s="123" t="s">
        <v>118</v>
      </c>
      <c r="T7" s="104"/>
      <c r="U7" s="102">
        <f t="shared" si="1"/>
        <v>0</v>
      </c>
      <c r="W7" s="109">
        <v>4</v>
      </c>
      <c r="X7" s="126" t="str">
        <f>IF(+TCD!B8=0,"",+TCD!B8)</f>
        <v/>
      </c>
      <c r="Y7" s="128" t="str">
        <f>IF(+TCD!D8=0,"",+TCD!D8)</f>
        <v/>
      </c>
    </row>
    <row r="8" spans="1:31" ht="20.100000000000001" customHeight="1" thickBot="1">
      <c r="A8" s="56">
        <v>4</v>
      </c>
      <c r="B8" s="57">
        <v>4</v>
      </c>
      <c r="C8" s="136">
        <v>3</v>
      </c>
      <c r="D8" s="119" t="str">
        <f>IF(+INSCRIPTIONS!F12=0,"",+INSCRIPTIONS!F12)</f>
        <v/>
      </c>
      <c r="E8" s="111"/>
      <c r="F8" s="93">
        <f t="shared" si="2"/>
        <v>0</v>
      </c>
      <c r="H8" s="138"/>
      <c r="I8" s="123" t="s">
        <v>118</v>
      </c>
      <c r="J8" s="101"/>
      <c r="K8" s="102">
        <f t="shared" si="3"/>
        <v>0</v>
      </c>
      <c r="L8" s="58"/>
      <c r="M8" s="138"/>
      <c r="N8" s="123" t="s">
        <v>118</v>
      </c>
      <c r="O8" s="101"/>
      <c r="P8" s="102">
        <f t="shared" si="0"/>
        <v>0</v>
      </c>
      <c r="Q8" s="55"/>
      <c r="R8" s="138"/>
      <c r="S8" s="123" t="s">
        <v>118</v>
      </c>
      <c r="T8" s="101"/>
      <c r="U8" s="102">
        <f t="shared" si="1"/>
        <v>0</v>
      </c>
      <c r="W8" s="109">
        <v>5</v>
      </c>
      <c r="X8" s="126" t="str">
        <f>IF(+TCD!B9=0,"",+TCD!B9)</f>
        <v/>
      </c>
      <c r="Y8" s="128" t="str">
        <f>IF(+TCD!D9=0,"",+TCD!D9)</f>
        <v/>
      </c>
    </row>
    <row r="9" spans="1:31" ht="20.100000000000001" customHeight="1" thickBot="1">
      <c r="A9" s="56">
        <v>5</v>
      </c>
      <c r="B9" s="57">
        <v>5</v>
      </c>
      <c r="C9" s="137"/>
      <c r="D9" s="121" t="str">
        <f>IF(+INSCRIPTIONS!F13=0,"",+INSCRIPTIONS!F13)</f>
        <v/>
      </c>
      <c r="E9" s="111"/>
      <c r="F9" s="93">
        <f t="shared" si="2"/>
        <v>0</v>
      </c>
      <c r="H9" s="139"/>
      <c r="I9" s="123" t="s">
        <v>118</v>
      </c>
      <c r="J9" s="103"/>
      <c r="K9" s="102">
        <f t="shared" si="3"/>
        <v>0</v>
      </c>
      <c r="L9" s="58"/>
      <c r="M9" s="139"/>
      <c r="N9" s="123" t="s">
        <v>118</v>
      </c>
      <c r="O9" s="103"/>
      <c r="P9" s="102">
        <f t="shared" si="0"/>
        <v>0</v>
      </c>
      <c r="Q9" s="55"/>
      <c r="R9" s="139"/>
      <c r="S9" s="123" t="s">
        <v>118</v>
      </c>
      <c r="T9" s="103"/>
      <c r="U9" s="102">
        <f t="shared" si="1"/>
        <v>0</v>
      </c>
      <c r="W9" s="109">
        <v>6</v>
      </c>
      <c r="X9" s="126" t="str">
        <f>IF(+TCD!B10=0,"",+TCD!B10)</f>
        <v/>
      </c>
      <c r="Y9" s="128" t="str">
        <f>IF(+TCD!D10=0,"",+TCD!D10)</f>
        <v/>
      </c>
    </row>
    <row r="10" spans="1:31" ht="20.100000000000001" customHeight="1" thickBot="1">
      <c r="A10" s="56">
        <v>6</v>
      </c>
      <c r="B10" s="57">
        <v>6</v>
      </c>
      <c r="C10" s="136">
        <v>4</v>
      </c>
      <c r="D10" s="119" t="str">
        <f>IF(+INSCRIPTIONS!F14=0,"",+INSCRIPTIONS!F14)</f>
        <v/>
      </c>
      <c r="E10" s="105"/>
      <c r="F10" s="93">
        <f t="shared" si="2"/>
        <v>0</v>
      </c>
      <c r="G10" s="46"/>
      <c r="H10" s="138"/>
      <c r="I10" s="123" t="s">
        <v>118</v>
      </c>
      <c r="J10" s="104"/>
      <c r="K10" s="102">
        <f t="shared" si="3"/>
        <v>0</v>
      </c>
      <c r="L10" s="58"/>
      <c r="M10" s="138"/>
      <c r="N10" s="123" t="s">
        <v>118</v>
      </c>
      <c r="O10" s="104"/>
      <c r="P10" s="102">
        <f t="shared" si="0"/>
        <v>0</v>
      </c>
      <c r="Q10" s="55"/>
      <c r="R10" s="138"/>
      <c r="S10" s="123" t="s">
        <v>118</v>
      </c>
      <c r="T10" s="104"/>
      <c r="U10" s="102">
        <f t="shared" si="1"/>
        <v>0</v>
      </c>
      <c r="W10" s="109">
        <v>7</v>
      </c>
      <c r="X10" s="126" t="str">
        <f>IF(+TCD!B11=0,"",+TCD!B11)</f>
        <v/>
      </c>
      <c r="Y10" s="128" t="str">
        <f>IF(+TCD!D11=0,"",+TCD!D11)</f>
        <v/>
      </c>
    </row>
    <row r="11" spans="1:31" ht="20.100000000000001" customHeight="1" thickBot="1">
      <c r="A11" s="56">
        <v>7</v>
      </c>
      <c r="B11" s="57">
        <v>7</v>
      </c>
      <c r="C11" s="137"/>
      <c r="D11" s="121" t="str">
        <f>IF(+INSCRIPTIONS!F15=0,"",+INSCRIPTIONS!F15)</f>
        <v/>
      </c>
      <c r="E11" s="105"/>
      <c r="F11" s="93">
        <f t="shared" si="2"/>
        <v>0</v>
      </c>
      <c r="G11" s="46"/>
      <c r="H11" s="139"/>
      <c r="I11" s="123" t="s">
        <v>118</v>
      </c>
      <c r="J11" s="104"/>
      <c r="K11" s="102">
        <f t="shared" si="3"/>
        <v>0</v>
      </c>
      <c r="L11" s="58"/>
      <c r="M11" s="139"/>
      <c r="N11" s="123" t="s">
        <v>118</v>
      </c>
      <c r="O11" s="104"/>
      <c r="P11" s="102">
        <f t="shared" si="0"/>
        <v>0</v>
      </c>
      <c r="Q11" s="55"/>
      <c r="R11" s="139"/>
      <c r="S11" s="123" t="s">
        <v>118</v>
      </c>
      <c r="T11" s="104"/>
      <c r="U11" s="102">
        <f t="shared" si="1"/>
        <v>0</v>
      </c>
      <c r="W11" s="109">
        <v>8</v>
      </c>
      <c r="X11" s="126" t="str">
        <f>IF(+TCD!B12=0,"",+TCD!B12)</f>
        <v/>
      </c>
      <c r="Y11" s="128" t="str">
        <f>IF(+TCD!D12=0,"",+TCD!D12)</f>
        <v/>
      </c>
    </row>
    <row r="12" spans="1:31" ht="20.100000000000001" customHeight="1" thickBot="1">
      <c r="A12" s="56">
        <v>8</v>
      </c>
      <c r="B12" s="57">
        <v>8</v>
      </c>
      <c r="C12" s="136">
        <v>5</v>
      </c>
      <c r="D12" s="119" t="str">
        <f>IF(+INSCRIPTIONS!F16=0,"",+INSCRIPTIONS!F16)</f>
        <v/>
      </c>
      <c r="E12" s="111"/>
      <c r="F12" s="93">
        <f t="shared" si="2"/>
        <v>0</v>
      </c>
      <c r="H12" s="138"/>
      <c r="I12" s="123" t="s">
        <v>118</v>
      </c>
      <c r="J12" s="101"/>
      <c r="K12" s="102">
        <f t="shared" si="3"/>
        <v>0</v>
      </c>
      <c r="L12" s="58"/>
      <c r="M12" s="138"/>
      <c r="N12" s="123" t="s">
        <v>118</v>
      </c>
      <c r="O12" s="101"/>
      <c r="P12" s="102">
        <f t="shared" si="0"/>
        <v>0</v>
      </c>
      <c r="Q12" s="55"/>
      <c r="R12" s="138"/>
      <c r="S12" s="123" t="s">
        <v>118</v>
      </c>
      <c r="T12" s="101"/>
      <c r="U12" s="102">
        <f t="shared" si="1"/>
        <v>0</v>
      </c>
      <c r="W12" s="109">
        <v>9</v>
      </c>
      <c r="X12" s="126" t="str">
        <f>IF(+TCD!B13=0,"",+TCD!B13)</f>
        <v/>
      </c>
      <c r="Y12" s="128" t="str">
        <f>IF(+TCD!D13=0,"",+TCD!D13)</f>
        <v/>
      </c>
    </row>
    <row r="13" spans="1:31" ht="20.100000000000001" customHeight="1" thickBot="1">
      <c r="A13" s="56">
        <v>9</v>
      </c>
      <c r="B13" s="57">
        <v>9</v>
      </c>
      <c r="C13" s="137"/>
      <c r="D13" s="121" t="str">
        <f>IF(+INSCRIPTIONS!F17=0,"",+INSCRIPTIONS!F17)</f>
        <v/>
      </c>
      <c r="E13" s="111"/>
      <c r="F13" s="93">
        <f t="shared" si="2"/>
        <v>0</v>
      </c>
      <c r="H13" s="139"/>
      <c r="I13" s="123" t="s">
        <v>118</v>
      </c>
      <c r="J13" s="103"/>
      <c r="K13" s="102">
        <f t="shared" si="3"/>
        <v>0</v>
      </c>
      <c r="L13" s="58"/>
      <c r="M13" s="139"/>
      <c r="N13" s="123" t="s">
        <v>118</v>
      </c>
      <c r="O13" s="103"/>
      <c r="P13" s="102">
        <f t="shared" si="0"/>
        <v>0</v>
      </c>
      <c r="Q13" s="55"/>
      <c r="R13" s="139"/>
      <c r="S13" s="123" t="s">
        <v>118</v>
      </c>
      <c r="T13" s="103"/>
      <c r="U13" s="102">
        <f t="shared" si="1"/>
        <v>0</v>
      </c>
      <c r="W13" s="109">
        <v>10</v>
      </c>
      <c r="X13" s="126" t="str">
        <f>IF(+TCD!B14=0,"",+TCD!B14)</f>
        <v/>
      </c>
      <c r="Y13" s="128" t="str">
        <f>IF(+TCD!D14=0,"",+TCD!D14)</f>
        <v/>
      </c>
    </row>
    <row r="14" spans="1:31" ht="20.100000000000001" customHeight="1" thickBot="1">
      <c r="A14" s="56">
        <v>10</v>
      </c>
      <c r="B14" s="57">
        <v>10</v>
      </c>
      <c r="C14" s="136">
        <v>6</v>
      </c>
      <c r="D14" s="119" t="str">
        <f>IF(+INSCRIPTIONS!F18=0,"",+INSCRIPTIONS!F18)</f>
        <v/>
      </c>
      <c r="E14" s="105"/>
      <c r="F14" s="93">
        <f t="shared" si="2"/>
        <v>0</v>
      </c>
      <c r="G14" s="46"/>
      <c r="H14" s="138"/>
      <c r="I14" s="123" t="s">
        <v>118</v>
      </c>
      <c r="J14" s="104"/>
      <c r="K14" s="102">
        <f t="shared" si="3"/>
        <v>0</v>
      </c>
      <c r="L14" s="58"/>
      <c r="M14" s="138"/>
      <c r="N14" s="123" t="s">
        <v>118</v>
      </c>
      <c r="O14" s="104"/>
      <c r="P14" s="102">
        <f t="shared" si="0"/>
        <v>0</v>
      </c>
      <c r="Q14" s="55"/>
      <c r="R14" s="138"/>
      <c r="S14" s="123" t="s">
        <v>118</v>
      </c>
      <c r="T14" s="104"/>
      <c r="U14" s="102">
        <f t="shared" si="1"/>
        <v>0</v>
      </c>
      <c r="W14" s="109">
        <v>11</v>
      </c>
      <c r="X14" s="126" t="str">
        <f>IF(+TCD!B15=0,"",+TCD!B15)</f>
        <v/>
      </c>
      <c r="Y14" s="128" t="str">
        <f>IF(+TCD!D15=0,"",+TCD!D15)</f>
        <v/>
      </c>
    </row>
    <row r="15" spans="1:31" ht="20.100000000000001" customHeight="1" thickBot="1">
      <c r="A15" s="56">
        <v>11</v>
      </c>
      <c r="B15" s="57">
        <v>11</v>
      </c>
      <c r="C15" s="137"/>
      <c r="D15" s="121" t="str">
        <f>IF(+INSCRIPTIONS!F19=0,"",+INSCRIPTIONS!F19)</f>
        <v/>
      </c>
      <c r="E15" s="105"/>
      <c r="F15" s="93">
        <f t="shared" si="2"/>
        <v>0</v>
      </c>
      <c r="G15" s="46"/>
      <c r="H15" s="139"/>
      <c r="I15" s="123" t="s">
        <v>118</v>
      </c>
      <c r="J15" s="104"/>
      <c r="K15" s="102">
        <f t="shared" si="3"/>
        <v>0</v>
      </c>
      <c r="L15" s="58"/>
      <c r="M15" s="139"/>
      <c r="N15" s="123" t="s">
        <v>118</v>
      </c>
      <c r="O15" s="104"/>
      <c r="P15" s="102">
        <f t="shared" si="0"/>
        <v>0</v>
      </c>
      <c r="Q15" s="55"/>
      <c r="R15" s="139"/>
      <c r="S15" s="123" t="s">
        <v>118</v>
      </c>
      <c r="T15" s="104"/>
      <c r="U15" s="102">
        <f t="shared" si="1"/>
        <v>0</v>
      </c>
      <c r="W15" s="109">
        <v>12</v>
      </c>
      <c r="X15" s="126" t="str">
        <f>IF(+TCD!B16=0,"",+TCD!B16)</f>
        <v/>
      </c>
      <c r="Y15" s="128" t="str">
        <f>IF(+TCD!D16=0,"",+TCD!D16)</f>
        <v/>
      </c>
    </row>
    <row r="16" spans="1:31" ht="20.100000000000001" customHeight="1" thickBot="1">
      <c r="A16" s="56">
        <v>12</v>
      </c>
      <c r="B16" s="57">
        <v>12</v>
      </c>
      <c r="C16" s="136">
        <v>7</v>
      </c>
      <c r="D16" s="119" t="str">
        <f>IF(+INSCRIPTIONS!F20=0,"",+INSCRIPTIONS!F20)</f>
        <v/>
      </c>
      <c r="E16" s="111"/>
      <c r="F16" s="93">
        <f t="shared" si="2"/>
        <v>0</v>
      </c>
      <c r="H16" s="138"/>
      <c r="I16" s="123" t="s">
        <v>118</v>
      </c>
      <c r="J16" s="101"/>
      <c r="K16" s="102">
        <f t="shared" si="3"/>
        <v>0</v>
      </c>
      <c r="L16" s="58"/>
      <c r="M16" s="138"/>
      <c r="N16" s="123" t="s">
        <v>118</v>
      </c>
      <c r="O16" s="101"/>
      <c r="P16" s="102">
        <f t="shared" si="0"/>
        <v>0</v>
      </c>
      <c r="Q16" s="55"/>
      <c r="R16" s="138"/>
      <c r="S16" s="123" t="s">
        <v>118</v>
      </c>
      <c r="T16" s="101"/>
      <c r="U16" s="102">
        <f t="shared" si="1"/>
        <v>0</v>
      </c>
      <c r="W16" s="109">
        <v>13</v>
      </c>
      <c r="X16" s="126" t="str">
        <f>IF(+TCD!B17=0,"",+TCD!B17)</f>
        <v/>
      </c>
      <c r="Y16" s="128" t="str">
        <f>IF(+TCD!D17=0,"",+TCD!D17)</f>
        <v/>
      </c>
    </row>
    <row r="17" spans="1:26" ht="20.100000000000001" customHeight="1" thickBot="1">
      <c r="A17" s="56" t="s">
        <v>6</v>
      </c>
      <c r="B17" s="57">
        <v>190</v>
      </c>
      <c r="C17" s="137"/>
      <c r="D17" s="121" t="str">
        <f>IF(+INSCRIPTIONS!F21=0,"",+INSCRIPTIONS!F21)</f>
        <v/>
      </c>
      <c r="E17" s="111"/>
      <c r="F17" s="93">
        <f t="shared" si="2"/>
        <v>0</v>
      </c>
      <c r="H17" s="139"/>
      <c r="I17" s="123" t="s">
        <v>118</v>
      </c>
      <c r="J17" s="103"/>
      <c r="K17" s="102">
        <f t="shared" si="3"/>
        <v>0</v>
      </c>
      <c r="L17" s="58"/>
      <c r="M17" s="139"/>
      <c r="N17" s="123" t="s">
        <v>118</v>
      </c>
      <c r="O17" s="103"/>
      <c r="P17" s="102">
        <f t="shared" si="0"/>
        <v>0</v>
      </c>
      <c r="Q17" s="55"/>
      <c r="R17" s="139"/>
      <c r="S17" s="123" t="s">
        <v>118</v>
      </c>
      <c r="T17" s="103"/>
      <c r="U17" s="102">
        <f t="shared" si="1"/>
        <v>0</v>
      </c>
      <c r="W17" s="109">
        <v>14</v>
      </c>
      <c r="X17" s="126" t="str">
        <f>IF(+TCD!B18=0,"",+TCD!B18)</f>
        <v/>
      </c>
      <c r="Y17" s="128" t="str">
        <f>IF(+TCD!D18=0,"",+TCD!D18)</f>
        <v/>
      </c>
    </row>
    <row r="18" spans="1:26" ht="20.100000000000001" customHeight="1" thickBot="1">
      <c r="A18" s="56" t="s">
        <v>7</v>
      </c>
      <c r="B18" s="57">
        <v>189</v>
      </c>
      <c r="C18" s="136">
        <v>8</v>
      </c>
      <c r="D18" s="119" t="str">
        <f>IF(+INSCRIPTIONS!F22=0,"",+INSCRIPTIONS!F22)</f>
        <v/>
      </c>
      <c r="E18" s="105"/>
      <c r="F18" s="93">
        <f t="shared" si="2"/>
        <v>0</v>
      </c>
      <c r="G18" s="46"/>
      <c r="H18" s="138"/>
      <c r="I18" s="123" t="s">
        <v>118</v>
      </c>
      <c r="J18" s="104"/>
      <c r="K18" s="102">
        <f t="shared" si="3"/>
        <v>0</v>
      </c>
      <c r="L18" s="58"/>
      <c r="M18" s="138"/>
      <c r="N18" s="123" t="s">
        <v>118</v>
      </c>
      <c r="O18" s="104"/>
      <c r="P18" s="102">
        <f t="shared" si="0"/>
        <v>0</v>
      </c>
      <c r="Q18" s="55"/>
      <c r="R18" s="138"/>
      <c r="S18" s="123" t="s">
        <v>118</v>
      </c>
      <c r="T18" s="104"/>
      <c r="U18" s="102">
        <f t="shared" si="1"/>
        <v>0</v>
      </c>
      <c r="W18" s="109">
        <v>15</v>
      </c>
      <c r="X18" s="126" t="str">
        <f>IF(+TCD!B19=0,"",+TCD!B19)</f>
        <v/>
      </c>
      <c r="Y18" s="128" t="str">
        <f>IF(+TCD!D19=0,"",+TCD!D19)</f>
        <v/>
      </c>
    </row>
    <row r="19" spans="1:26" ht="20.100000000000001" customHeight="1" thickBot="1">
      <c r="A19" s="56" t="s">
        <v>8</v>
      </c>
      <c r="B19" s="57">
        <v>188</v>
      </c>
      <c r="C19" s="137"/>
      <c r="D19" s="121" t="str">
        <f>IF(+INSCRIPTIONS!F23=0,"",+INSCRIPTIONS!F23)</f>
        <v/>
      </c>
      <c r="E19" s="105"/>
      <c r="F19" s="93">
        <f t="shared" si="2"/>
        <v>0</v>
      </c>
      <c r="G19" s="46"/>
      <c r="H19" s="139"/>
      <c r="I19" s="124" t="s">
        <v>118</v>
      </c>
      <c r="J19" s="105"/>
      <c r="K19" s="102">
        <f t="shared" si="3"/>
        <v>0</v>
      </c>
      <c r="L19" s="58"/>
      <c r="M19" s="139"/>
      <c r="N19" s="124" t="s">
        <v>118</v>
      </c>
      <c r="O19" s="105"/>
      <c r="P19" s="102">
        <f t="shared" si="0"/>
        <v>0</v>
      </c>
      <c r="Q19" s="55"/>
      <c r="R19" s="139"/>
      <c r="S19" s="124" t="s">
        <v>118</v>
      </c>
      <c r="T19" s="105"/>
      <c r="U19" s="102">
        <f t="shared" si="1"/>
        <v>0</v>
      </c>
      <c r="W19" s="110">
        <v>16</v>
      </c>
      <c r="X19" s="126" t="str">
        <f>IF(+TCD!B20=0,"",+TCD!B20)</f>
        <v/>
      </c>
      <c r="Y19" s="128" t="str">
        <f>IF(+TCD!D20=0,"",+TCD!D20)</f>
        <v/>
      </c>
    </row>
    <row r="20" spans="1:26" ht="15" customHeight="1">
      <c r="A20" s="56" t="s">
        <v>9</v>
      </c>
      <c r="B20" s="57">
        <v>187</v>
      </c>
      <c r="C20" s="72"/>
      <c r="D20" s="69"/>
      <c r="E20" s="70"/>
      <c r="F20" s="106" t="s">
        <v>109</v>
      </c>
      <c r="K20" s="106" t="s">
        <v>109</v>
      </c>
      <c r="L20" s="30"/>
      <c r="M20" s="30"/>
      <c r="P20" s="106" t="s">
        <v>109</v>
      </c>
      <c r="Q20" s="58"/>
      <c r="R20" s="30"/>
      <c r="U20" s="106" t="s">
        <v>109</v>
      </c>
      <c r="W20" s="59"/>
      <c r="Z20" s="60"/>
    </row>
    <row r="21" spans="1:26" ht="21.95" customHeight="1">
      <c r="A21" s="56" t="s">
        <v>10</v>
      </c>
      <c r="B21" s="57">
        <v>186</v>
      </c>
      <c r="C21" s="72"/>
      <c r="D21" s="69"/>
      <c r="E21" s="70"/>
      <c r="F21" s="71"/>
      <c r="G21" s="37"/>
      <c r="H21" s="72"/>
      <c r="I21" s="69"/>
      <c r="J21" s="70"/>
      <c r="K21" s="71"/>
      <c r="L21" s="58"/>
      <c r="M21" s="72"/>
      <c r="N21" s="69"/>
      <c r="O21" s="70"/>
      <c r="P21" s="71"/>
      <c r="Q21" s="58"/>
      <c r="T21" s="46"/>
      <c r="U21" s="46"/>
      <c r="W21" s="59"/>
      <c r="Z21" s="30"/>
    </row>
    <row r="22" spans="1:26" ht="21.75" customHeight="1">
      <c r="A22" s="56" t="s">
        <v>11</v>
      </c>
      <c r="B22" s="57">
        <v>185</v>
      </c>
      <c r="C22" s="72"/>
      <c r="D22" s="69"/>
      <c r="E22" s="70"/>
      <c r="F22" s="71"/>
      <c r="G22" s="37"/>
      <c r="H22" s="72"/>
      <c r="I22" s="69"/>
      <c r="J22" s="70"/>
      <c r="K22" s="71"/>
      <c r="L22" s="58"/>
      <c r="O22" s="46"/>
      <c r="P22" s="46"/>
      <c r="Q22" s="58"/>
      <c r="T22" s="46"/>
      <c r="U22" s="46"/>
      <c r="W22" s="59"/>
      <c r="Z22" s="60"/>
    </row>
    <row r="23" spans="1:26" ht="21.75" customHeight="1">
      <c r="A23" s="56" t="s">
        <v>12</v>
      </c>
      <c r="B23" s="57">
        <v>184</v>
      </c>
      <c r="C23" s="72"/>
      <c r="D23" s="69"/>
      <c r="E23" s="70"/>
      <c r="F23" s="71"/>
      <c r="G23" s="37"/>
      <c r="H23" s="72"/>
      <c r="I23" s="69"/>
      <c r="J23" s="70"/>
      <c r="K23" s="71"/>
      <c r="L23" s="58"/>
      <c r="P23" s="71"/>
      <c r="Q23" s="58"/>
      <c r="T23" s="46"/>
      <c r="U23" s="46"/>
      <c r="W23" s="59"/>
      <c r="Z23" s="60"/>
    </row>
    <row r="24" spans="1:26" ht="21.75" customHeight="1">
      <c r="A24" s="56" t="s">
        <v>13</v>
      </c>
      <c r="B24" s="57">
        <v>183</v>
      </c>
      <c r="C24" s="112"/>
      <c r="D24" s="113" t="s">
        <v>124</v>
      </c>
      <c r="E24" s="70"/>
      <c r="F24" s="71"/>
      <c r="G24" s="37"/>
      <c r="H24" s="72"/>
      <c r="I24" s="69"/>
      <c r="J24" s="70"/>
      <c r="K24" s="71"/>
      <c r="L24" s="58"/>
      <c r="P24" s="71"/>
      <c r="Q24" s="58"/>
      <c r="R24" s="71"/>
      <c r="S24" s="69"/>
      <c r="T24" s="69"/>
      <c r="W24" s="59"/>
      <c r="Z24" s="30"/>
    </row>
    <row r="25" spans="1:26" ht="24.75" customHeight="1">
      <c r="A25" s="56" t="s">
        <v>14</v>
      </c>
      <c r="B25" s="57">
        <v>182</v>
      </c>
      <c r="C25" s="112"/>
      <c r="D25" s="114" t="s">
        <v>125</v>
      </c>
      <c r="G25" s="80"/>
      <c r="L25" s="58"/>
      <c r="P25" s="71"/>
      <c r="Q25" s="58"/>
      <c r="R25" s="71"/>
      <c r="S25" s="69"/>
      <c r="T25" s="69"/>
      <c r="W25" s="59"/>
      <c r="Z25" s="60"/>
    </row>
    <row r="26" spans="1:26" s="85" customFormat="1" ht="21.95" customHeight="1">
      <c r="A26" s="81" t="s">
        <v>15</v>
      </c>
      <c r="B26" s="82">
        <v>181</v>
      </c>
      <c r="C26" s="115" t="s">
        <v>109</v>
      </c>
      <c r="D26" s="114" t="s">
        <v>126</v>
      </c>
      <c r="G26" s="83"/>
      <c r="L26" s="84"/>
      <c r="P26" s="84"/>
      <c r="Q26" s="84"/>
      <c r="R26" s="84"/>
      <c r="S26" s="84"/>
      <c r="T26" s="84"/>
      <c r="W26" s="86"/>
      <c r="Z26" s="87"/>
    </row>
    <row r="27" spans="1:26" s="85" customFormat="1" ht="21.95" customHeight="1">
      <c r="A27" s="81" t="s">
        <v>16</v>
      </c>
      <c r="B27" s="82">
        <v>180</v>
      </c>
      <c r="C27" s="112"/>
      <c r="D27" s="116" t="s">
        <v>115</v>
      </c>
      <c r="G27" s="83"/>
      <c r="L27" s="84"/>
      <c r="P27" s="84"/>
      <c r="Q27" s="84"/>
      <c r="R27" s="84"/>
      <c r="S27" s="84"/>
      <c r="T27" s="84"/>
      <c r="W27" s="86"/>
      <c r="Z27" s="88"/>
    </row>
    <row r="28" spans="1:26" s="85" customFormat="1" ht="21.95" customHeight="1">
      <c r="A28" s="81" t="s">
        <v>17</v>
      </c>
      <c r="B28" s="82">
        <v>179</v>
      </c>
      <c r="C28" s="112"/>
      <c r="D28" s="117" t="s">
        <v>119</v>
      </c>
      <c r="Q28" s="84"/>
      <c r="R28" s="84"/>
      <c r="S28" s="84"/>
      <c r="T28" s="84"/>
      <c r="W28" s="86"/>
      <c r="Z28" s="87"/>
    </row>
    <row r="29" spans="1:26" s="85" customFormat="1" ht="21.95" customHeight="1">
      <c r="A29" s="81" t="s">
        <v>18</v>
      </c>
      <c r="B29" s="82">
        <v>178</v>
      </c>
      <c r="C29" s="112"/>
      <c r="D29" s="118" t="s">
        <v>128</v>
      </c>
      <c r="G29" s="83"/>
      <c r="L29" s="84"/>
      <c r="P29" s="84"/>
      <c r="Q29" s="84"/>
      <c r="R29" s="84"/>
      <c r="S29" s="84"/>
      <c r="T29" s="84"/>
      <c r="W29" s="86"/>
      <c r="Z29" s="87"/>
    </row>
    <row r="30" spans="1:26" s="85" customFormat="1" ht="21.95" customHeight="1">
      <c r="A30" s="81" t="s">
        <v>19</v>
      </c>
      <c r="B30" s="82">
        <v>177</v>
      </c>
      <c r="G30" s="83"/>
      <c r="L30" s="84"/>
      <c r="P30" s="84"/>
      <c r="Q30" s="84"/>
      <c r="R30" s="84"/>
      <c r="S30" s="84"/>
      <c r="T30" s="84"/>
      <c r="W30" s="86"/>
      <c r="Z30" s="88"/>
    </row>
    <row r="31" spans="1:26" s="85" customFormat="1" ht="21.95" customHeight="1">
      <c r="A31" s="81" t="s">
        <v>20</v>
      </c>
      <c r="B31" s="82">
        <v>176</v>
      </c>
      <c r="G31" s="83"/>
      <c r="L31" s="84"/>
      <c r="P31" s="84"/>
      <c r="Q31" s="84"/>
      <c r="R31" s="84"/>
      <c r="S31" s="84"/>
      <c r="T31" s="84"/>
      <c r="W31" s="86"/>
      <c r="Z31" s="87"/>
    </row>
    <row r="32" spans="1:26" s="85" customFormat="1" ht="21.95" customHeight="1">
      <c r="A32" s="81" t="s">
        <v>21</v>
      </c>
      <c r="B32" s="82">
        <v>175</v>
      </c>
      <c r="G32" s="83"/>
      <c r="L32" s="84"/>
      <c r="P32" s="84"/>
      <c r="Q32" s="84"/>
      <c r="R32" s="84"/>
      <c r="S32" s="84"/>
      <c r="T32" s="84"/>
      <c r="W32" s="86"/>
      <c r="Z32" s="87"/>
    </row>
    <row r="33" spans="1:26" s="85" customFormat="1" ht="21.95" customHeight="1">
      <c r="A33" s="81" t="s">
        <v>22</v>
      </c>
      <c r="B33" s="82">
        <v>174</v>
      </c>
      <c r="G33" s="83"/>
      <c r="L33" s="84"/>
      <c r="P33" s="84"/>
      <c r="Q33" s="84"/>
      <c r="R33" s="84"/>
      <c r="S33" s="84"/>
      <c r="T33" s="84"/>
      <c r="W33" s="86"/>
      <c r="Z33" s="88"/>
    </row>
    <row r="34" spans="1:26" s="85" customFormat="1" ht="21.95" customHeight="1">
      <c r="A34" s="81" t="s">
        <v>23</v>
      </c>
      <c r="B34" s="82">
        <v>173</v>
      </c>
      <c r="G34" s="83"/>
      <c r="L34" s="84"/>
      <c r="P34" s="84"/>
      <c r="Q34" s="84"/>
      <c r="R34" s="84"/>
      <c r="S34" s="84"/>
      <c r="T34" s="84"/>
      <c r="W34" s="86"/>
      <c r="Z34" s="87"/>
    </row>
    <row r="35" spans="1:26" s="85" customFormat="1" ht="21.95" customHeight="1">
      <c r="A35" s="81" t="s">
        <v>24</v>
      </c>
      <c r="B35" s="82">
        <v>172</v>
      </c>
      <c r="G35" s="83"/>
      <c r="L35" s="84"/>
      <c r="P35" s="84"/>
      <c r="Q35" s="84"/>
      <c r="R35" s="84"/>
      <c r="S35" s="84"/>
      <c r="T35" s="84"/>
      <c r="W35" s="86"/>
      <c r="Z35" s="87"/>
    </row>
    <row r="36" spans="1:26" s="85" customFormat="1" ht="21.95" customHeight="1">
      <c r="A36" s="81" t="s">
        <v>25</v>
      </c>
      <c r="B36" s="89">
        <v>171</v>
      </c>
      <c r="Z36" s="88"/>
    </row>
    <row r="37" spans="1:26" s="85" customFormat="1" ht="21.95" customHeight="1">
      <c r="A37" s="81" t="s">
        <v>26</v>
      </c>
      <c r="B37" s="89">
        <v>170</v>
      </c>
      <c r="W37" s="77"/>
      <c r="Z37" s="87"/>
    </row>
    <row r="38" spans="1:26" s="85" customFormat="1" ht="21.95" customHeight="1">
      <c r="A38" s="81" t="s">
        <v>27</v>
      </c>
      <c r="B38" s="89">
        <v>169</v>
      </c>
      <c r="Z38" s="87"/>
    </row>
    <row r="39" spans="1:26" s="85" customFormat="1" ht="21.95" customHeight="1">
      <c r="A39" s="81" t="s">
        <v>28</v>
      </c>
      <c r="B39" s="89">
        <v>168</v>
      </c>
      <c r="Z39" s="88"/>
    </row>
    <row r="40" spans="1:26" s="85" customFormat="1" ht="21.95" customHeight="1">
      <c r="A40" s="81" t="s">
        <v>5</v>
      </c>
      <c r="B40" s="89">
        <v>167</v>
      </c>
      <c r="Z40" s="87"/>
    </row>
    <row r="41" spans="1:26" s="85" customFormat="1" ht="21.95" customHeight="1">
      <c r="A41" s="81" t="s">
        <v>29</v>
      </c>
      <c r="B41" s="89">
        <v>166</v>
      </c>
      <c r="Z41" s="87"/>
    </row>
    <row r="42" spans="1:26" ht="21.95" customHeight="1">
      <c r="A42" s="56" t="s">
        <v>30</v>
      </c>
      <c r="B42" s="61">
        <v>61</v>
      </c>
      <c r="Z42" s="30"/>
    </row>
    <row r="43" spans="1:26" ht="21.95" customHeight="1">
      <c r="A43" s="56" t="s">
        <v>31</v>
      </c>
      <c r="B43" s="61">
        <v>165</v>
      </c>
      <c r="Z43" s="60"/>
    </row>
    <row r="44" spans="1:26" ht="21.95" customHeight="1">
      <c r="A44" s="56" t="s">
        <v>32</v>
      </c>
      <c r="B44" s="61">
        <v>164</v>
      </c>
      <c r="Z44" s="60"/>
    </row>
    <row r="45" spans="1:26" ht="21.95" customHeight="1">
      <c r="A45" s="56" t="s">
        <v>33</v>
      </c>
      <c r="B45" s="61">
        <v>163</v>
      </c>
      <c r="Z45" s="30"/>
    </row>
    <row r="46" spans="1:26" ht="21.95" customHeight="1">
      <c r="A46" s="56" t="s">
        <v>34</v>
      </c>
      <c r="B46" s="61">
        <v>162</v>
      </c>
      <c r="J46" s="46"/>
      <c r="K46" s="46"/>
      <c r="Z46" s="60"/>
    </row>
    <row r="47" spans="1:26" ht="24.95" customHeight="1">
      <c r="A47" s="56" t="s">
        <v>35</v>
      </c>
      <c r="B47" s="61">
        <v>161</v>
      </c>
      <c r="Z47" s="60"/>
    </row>
    <row r="48" spans="1:26" ht="24.95" customHeight="1">
      <c r="A48" s="56" t="s">
        <v>36</v>
      </c>
      <c r="B48" s="61">
        <v>160</v>
      </c>
      <c r="Z48" s="30"/>
    </row>
    <row r="49" spans="1:26" ht="24.95" customHeight="1">
      <c r="A49" s="56" t="s">
        <v>37</v>
      </c>
      <c r="B49" s="61">
        <v>159</v>
      </c>
      <c r="Z49" s="60"/>
    </row>
    <row r="50" spans="1:26" ht="24.95" customHeight="1">
      <c r="A50" s="56" t="s">
        <v>38</v>
      </c>
      <c r="B50" s="61">
        <v>158</v>
      </c>
      <c r="Z50" s="60"/>
    </row>
    <row r="51" spans="1:26" ht="24.95" customHeight="1">
      <c r="A51" s="56" t="s">
        <v>39</v>
      </c>
      <c r="B51" s="61">
        <v>157</v>
      </c>
    </row>
    <row r="52" spans="1:26">
      <c r="A52" s="56" t="s">
        <v>40</v>
      </c>
      <c r="B52" s="61">
        <v>156</v>
      </c>
      <c r="R52" s="62"/>
    </row>
    <row r="53" spans="1:26">
      <c r="A53" s="56" t="s">
        <v>41</v>
      </c>
      <c r="B53" s="61">
        <v>155</v>
      </c>
      <c r="R53" s="62"/>
    </row>
    <row r="54" spans="1:26">
      <c r="A54" s="56" t="s">
        <v>42</v>
      </c>
      <c r="B54" s="61">
        <v>60</v>
      </c>
    </row>
    <row r="55" spans="1:26">
      <c r="A55" s="56" t="s">
        <v>43</v>
      </c>
      <c r="B55" s="61">
        <v>154</v>
      </c>
    </row>
    <row r="56" spans="1:26">
      <c r="A56" s="56" t="s">
        <v>44</v>
      </c>
      <c r="B56" s="61">
        <v>153</v>
      </c>
    </row>
    <row r="57" spans="1:26">
      <c r="A57" s="56" t="s">
        <v>45</v>
      </c>
      <c r="B57" s="61">
        <v>152</v>
      </c>
    </row>
    <row r="58" spans="1:26">
      <c r="A58" s="56" t="s">
        <v>46</v>
      </c>
      <c r="B58" s="61">
        <v>151</v>
      </c>
    </row>
    <row r="59" spans="1:26">
      <c r="A59" s="56" t="s">
        <v>47</v>
      </c>
      <c r="B59" s="61">
        <v>150</v>
      </c>
    </row>
    <row r="60" spans="1:26">
      <c r="A60" s="56" t="s">
        <v>48</v>
      </c>
      <c r="B60" s="61">
        <v>149</v>
      </c>
    </row>
    <row r="61" spans="1:26">
      <c r="A61" s="56" t="s">
        <v>49</v>
      </c>
      <c r="B61" s="61">
        <v>148</v>
      </c>
    </row>
    <row r="62" spans="1:26">
      <c r="A62" s="56" t="s">
        <v>50</v>
      </c>
      <c r="B62" s="61">
        <v>147</v>
      </c>
    </row>
    <row r="63" spans="1:26">
      <c r="A63" s="56" t="s">
        <v>51</v>
      </c>
      <c r="B63" s="61">
        <v>146</v>
      </c>
    </row>
    <row r="64" spans="1:26">
      <c r="A64" s="56" t="s">
        <v>52</v>
      </c>
      <c r="B64" s="61">
        <v>145</v>
      </c>
    </row>
    <row r="65" spans="1:2">
      <c r="A65" s="63" t="s">
        <v>53</v>
      </c>
      <c r="B65" s="64">
        <v>59</v>
      </c>
    </row>
    <row r="66" spans="1:2">
      <c r="A66" s="56" t="s">
        <v>54</v>
      </c>
      <c r="B66" s="61">
        <v>144</v>
      </c>
    </row>
    <row r="67" spans="1:2">
      <c r="A67" s="56" t="s">
        <v>55</v>
      </c>
      <c r="B67" s="61">
        <v>143</v>
      </c>
    </row>
    <row r="68" spans="1:2">
      <c r="A68" s="56" t="s">
        <v>56</v>
      </c>
      <c r="B68" s="61">
        <v>142</v>
      </c>
    </row>
    <row r="69" spans="1:2">
      <c r="A69" s="56" t="s">
        <v>57</v>
      </c>
      <c r="B69" s="61">
        <v>141</v>
      </c>
    </row>
    <row r="70" spans="1:2">
      <c r="A70" s="56" t="s">
        <v>58</v>
      </c>
      <c r="B70" s="61">
        <v>140</v>
      </c>
    </row>
    <row r="71" spans="1:2">
      <c r="A71" s="56" t="s">
        <v>59</v>
      </c>
      <c r="B71" s="61">
        <v>139</v>
      </c>
    </row>
    <row r="72" spans="1:2">
      <c r="A72" s="56" t="s">
        <v>60</v>
      </c>
      <c r="B72" s="61">
        <v>138</v>
      </c>
    </row>
    <row r="73" spans="1:2">
      <c r="A73" s="56" t="s">
        <v>61</v>
      </c>
      <c r="B73" s="61">
        <v>137</v>
      </c>
    </row>
    <row r="74" spans="1:2">
      <c r="A74" s="56" t="s">
        <v>62</v>
      </c>
      <c r="B74" s="61">
        <v>136</v>
      </c>
    </row>
    <row r="75" spans="1:2">
      <c r="A75" s="56" t="s">
        <v>63</v>
      </c>
      <c r="B75" s="61">
        <v>58</v>
      </c>
    </row>
    <row r="76" spans="1:2">
      <c r="A76" s="56" t="s">
        <v>64</v>
      </c>
      <c r="B76" s="61">
        <v>135</v>
      </c>
    </row>
    <row r="77" spans="1:2">
      <c r="A77" s="56" t="s">
        <v>65</v>
      </c>
      <c r="B77" s="61">
        <v>134</v>
      </c>
    </row>
    <row r="78" spans="1:2">
      <c r="A78" s="56" t="s">
        <v>66</v>
      </c>
      <c r="B78" s="61">
        <v>133</v>
      </c>
    </row>
    <row r="79" spans="1:2">
      <c r="A79" s="56" t="s">
        <v>67</v>
      </c>
      <c r="B79" s="61">
        <v>132</v>
      </c>
    </row>
    <row r="80" spans="1:2">
      <c r="A80" s="56" t="s">
        <v>68</v>
      </c>
      <c r="B80" s="61">
        <v>131</v>
      </c>
    </row>
    <row r="81" spans="1:2">
      <c r="A81" s="56" t="s">
        <v>69</v>
      </c>
      <c r="B81" s="61">
        <v>130</v>
      </c>
    </row>
    <row r="82" spans="1:2">
      <c r="A82" s="56" t="s">
        <v>70</v>
      </c>
      <c r="B82" s="61">
        <v>129</v>
      </c>
    </row>
    <row r="83" spans="1:2">
      <c r="A83" s="56" t="s">
        <v>71</v>
      </c>
      <c r="B83" s="61">
        <v>128</v>
      </c>
    </row>
    <row r="84" spans="1:2">
      <c r="A84" s="56" t="s">
        <v>73</v>
      </c>
      <c r="B84" s="61">
        <v>57</v>
      </c>
    </row>
    <row r="85" spans="1:2">
      <c r="A85" s="56" t="s">
        <v>72</v>
      </c>
      <c r="B85" s="61">
        <v>127</v>
      </c>
    </row>
    <row r="86" spans="1:2">
      <c r="A86" s="56" t="s">
        <v>77</v>
      </c>
      <c r="B86" s="61">
        <v>126</v>
      </c>
    </row>
    <row r="87" spans="1:2">
      <c r="A87" s="56" t="s">
        <v>78</v>
      </c>
      <c r="B87" s="61">
        <v>125</v>
      </c>
    </row>
    <row r="88" spans="1:2">
      <c r="A88" s="56" t="s">
        <v>74</v>
      </c>
      <c r="B88" s="61">
        <v>124</v>
      </c>
    </row>
    <row r="89" spans="1:2">
      <c r="A89" s="56" t="s">
        <v>75</v>
      </c>
      <c r="B89" s="61">
        <v>123</v>
      </c>
    </row>
    <row r="90" spans="1:2">
      <c r="A90" s="56" t="s">
        <v>76</v>
      </c>
      <c r="B90" s="61">
        <v>122</v>
      </c>
    </row>
    <row r="91" spans="1:2">
      <c r="A91" s="56" t="s">
        <v>79</v>
      </c>
      <c r="B91" s="61">
        <v>121</v>
      </c>
    </row>
    <row r="92" spans="1:2">
      <c r="A92" s="56" t="s">
        <v>80</v>
      </c>
      <c r="B92" s="61">
        <v>56</v>
      </c>
    </row>
    <row r="93" spans="1:2">
      <c r="A93" s="56" t="s">
        <v>81</v>
      </c>
      <c r="B93" s="61">
        <v>120</v>
      </c>
    </row>
    <row r="94" spans="1:2">
      <c r="A94" s="56" t="s">
        <v>82</v>
      </c>
      <c r="B94" s="61">
        <v>119</v>
      </c>
    </row>
    <row r="95" spans="1:2">
      <c r="A95" s="56" t="s">
        <v>83</v>
      </c>
      <c r="B95" s="61">
        <v>118</v>
      </c>
    </row>
    <row r="96" spans="1:2">
      <c r="A96" s="56" t="s">
        <v>84</v>
      </c>
      <c r="B96" s="61">
        <v>117</v>
      </c>
    </row>
    <row r="97" spans="1:2">
      <c r="A97" s="56" t="s">
        <v>85</v>
      </c>
      <c r="B97" s="61">
        <v>116</v>
      </c>
    </row>
    <row r="98" spans="1:2">
      <c r="A98" s="56" t="s">
        <v>86</v>
      </c>
      <c r="B98" s="61">
        <v>115</v>
      </c>
    </row>
    <row r="99" spans="1:2">
      <c r="A99" s="56" t="s">
        <v>87</v>
      </c>
      <c r="B99" s="61">
        <v>55</v>
      </c>
    </row>
    <row r="100" spans="1:2">
      <c r="A100" s="56" t="s">
        <v>88</v>
      </c>
      <c r="B100" s="61">
        <v>114</v>
      </c>
    </row>
    <row r="101" spans="1:2">
      <c r="A101" s="56" t="s">
        <v>89</v>
      </c>
      <c r="B101" s="61">
        <v>113</v>
      </c>
    </row>
    <row r="102" spans="1:2">
      <c r="A102" s="56" t="s">
        <v>90</v>
      </c>
      <c r="B102" s="61">
        <v>112</v>
      </c>
    </row>
    <row r="103" spans="1:2">
      <c r="A103" s="56" t="s">
        <v>91</v>
      </c>
      <c r="B103" s="61">
        <v>111</v>
      </c>
    </row>
    <row r="104" spans="1:2">
      <c r="A104" s="56" t="s">
        <v>93</v>
      </c>
      <c r="B104" s="61">
        <v>110</v>
      </c>
    </row>
    <row r="105" spans="1:2">
      <c r="A105" s="56" t="s">
        <v>92</v>
      </c>
      <c r="B105" s="61">
        <v>54</v>
      </c>
    </row>
    <row r="106" spans="1:2">
      <c r="A106" s="56" t="s">
        <v>94</v>
      </c>
      <c r="B106" s="61">
        <v>109</v>
      </c>
    </row>
    <row r="107" spans="1:2">
      <c r="A107" s="56" t="s">
        <v>95</v>
      </c>
      <c r="B107" s="61">
        <v>108</v>
      </c>
    </row>
    <row r="108" spans="1:2">
      <c r="A108" s="56" t="s">
        <v>96</v>
      </c>
      <c r="B108" s="61">
        <v>107</v>
      </c>
    </row>
    <row r="109" spans="1:2">
      <c r="A109" s="56" t="s">
        <v>97</v>
      </c>
      <c r="B109" s="61">
        <v>106</v>
      </c>
    </row>
    <row r="110" spans="1:2">
      <c r="A110" s="56" t="s">
        <v>98</v>
      </c>
      <c r="B110" s="61">
        <v>53</v>
      </c>
    </row>
    <row r="111" spans="1:2">
      <c r="A111" s="56" t="s">
        <v>99</v>
      </c>
      <c r="B111" s="61">
        <v>105</v>
      </c>
    </row>
    <row r="112" spans="1:2">
      <c r="A112" s="56" t="s">
        <v>101</v>
      </c>
      <c r="B112" s="61">
        <v>104</v>
      </c>
    </row>
    <row r="113" spans="1:2">
      <c r="A113" s="56" t="s">
        <v>100</v>
      </c>
      <c r="B113" s="61">
        <v>103</v>
      </c>
    </row>
    <row r="114" spans="1:2">
      <c r="A114" s="56" t="s">
        <v>102</v>
      </c>
      <c r="B114" s="61">
        <v>52</v>
      </c>
    </row>
    <row r="115" spans="1:2">
      <c r="A115" s="56" t="s">
        <v>103</v>
      </c>
      <c r="B115" s="61">
        <v>102</v>
      </c>
    </row>
    <row r="116" spans="1:2">
      <c r="A116" s="56" t="s">
        <v>104</v>
      </c>
      <c r="B116" s="61">
        <v>101</v>
      </c>
    </row>
    <row r="117" spans="1:2">
      <c r="A117" s="56" t="s">
        <v>105</v>
      </c>
      <c r="B117" s="61">
        <v>51</v>
      </c>
    </row>
    <row r="118" spans="1:2">
      <c r="A118" s="56" t="s">
        <v>106</v>
      </c>
      <c r="B118" s="61">
        <v>100</v>
      </c>
    </row>
    <row r="119" spans="1:2">
      <c r="A119" s="56" t="s">
        <v>107</v>
      </c>
      <c r="B119" s="61">
        <v>50</v>
      </c>
    </row>
  </sheetData>
  <sheetProtection password="C6C8" sheet="1" objects="1" scenarios="1" selectLockedCells="1" sort="0"/>
  <sortState ref="I11:I12">
    <sortCondition descending="1" ref="I11"/>
  </sortState>
  <mergeCells count="32">
    <mergeCell ref="R14:R15"/>
    <mergeCell ref="R16:R17"/>
    <mergeCell ref="R18:R19"/>
    <mergeCell ref="R4:R5"/>
    <mergeCell ref="R6:R7"/>
    <mergeCell ref="R8:R9"/>
    <mergeCell ref="R10:R11"/>
    <mergeCell ref="R12:R13"/>
    <mergeCell ref="M14:M15"/>
    <mergeCell ref="M16:M17"/>
    <mergeCell ref="M18:M19"/>
    <mergeCell ref="M4:M5"/>
    <mergeCell ref="M6:M7"/>
    <mergeCell ref="M8:M9"/>
    <mergeCell ref="M10:M11"/>
    <mergeCell ref="M12:M13"/>
    <mergeCell ref="H10:H11"/>
    <mergeCell ref="H12:H13"/>
    <mergeCell ref="H14:H15"/>
    <mergeCell ref="H16:H17"/>
    <mergeCell ref="H18:H19"/>
    <mergeCell ref="C8:C9"/>
    <mergeCell ref="C6:C7"/>
    <mergeCell ref="C4:C5"/>
    <mergeCell ref="H4:H5"/>
    <mergeCell ref="H6:H7"/>
    <mergeCell ref="H8:H9"/>
    <mergeCell ref="C12:C13"/>
    <mergeCell ref="C18:C19"/>
    <mergeCell ref="C16:C17"/>
    <mergeCell ref="C14:C15"/>
    <mergeCell ref="C10:C11"/>
  </mergeCells>
  <phoneticPr fontId="0" type="noConversion"/>
  <pageMargins left="0.70866141732283472" right="0.70866141732283472" top="0.27559055118110237" bottom="0.31496062992125984" header="0.15748031496062992" footer="0.19685039370078741"/>
  <pageSetup paperSize="9" scale="150" orientation="portrait" horizontalDpi="4294967293" verticalDpi="4294967293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B1:L65"/>
  <sheetViews>
    <sheetView workbookViewId="0">
      <selection activeCell="F3" sqref="F3"/>
    </sheetView>
  </sheetViews>
  <sheetFormatPr baseColWidth="10" defaultRowHeight="15"/>
  <cols>
    <col min="1" max="1" width="6.5703125" customWidth="1"/>
    <col min="2" max="2" width="17.5703125" customWidth="1"/>
    <col min="3" max="3" width="8.85546875" customWidth="1"/>
    <col min="4" max="4" width="12.5703125" customWidth="1"/>
    <col min="5" max="5" width="4.7109375" customWidth="1"/>
    <col min="6" max="6" width="5.28515625" customWidth="1"/>
    <col min="7" max="7" width="19" customWidth="1"/>
    <col min="8" max="8" width="3.140625" customWidth="1"/>
    <col min="9" max="9" width="3.5703125" customWidth="1"/>
    <col min="10" max="10" width="10" customWidth="1"/>
    <col min="11" max="11" width="22.7109375" customWidth="1"/>
  </cols>
  <sheetData>
    <row r="1" spans="2:12">
      <c r="J1" s="74" t="s">
        <v>113</v>
      </c>
      <c r="K1" s="74" t="s">
        <v>0</v>
      </c>
      <c r="L1" s="74" t="s">
        <v>114</v>
      </c>
    </row>
    <row r="2" spans="2:12">
      <c r="J2" s="49" t="str">
        <f ca="1">TEXT(+INSCRIPTIONS!$C$5,"JJ/MM")&amp;"/P1"</f>
        <v>07/11/P1</v>
      </c>
      <c r="K2" s="49" t="str">
        <f>IF(+CONCOURS!D4=0,"",+CONCOURS!D4)</f>
        <v/>
      </c>
      <c r="L2" s="49" t="str">
        <f>IF(+CONCOURS!F4=0,"",+CONCOURS!F4)</f>
        <v/>
      </c>
    </row>
    <row r="3" spans="2:12">
      <c r="B3" s="65" t="s">
        <v>117</v>
      </c>
      <c r="C3" s="65" t="s">
        <v>113</v>
      </c>
      <c r="J3" s="49" t="str">
        <f ca="1">TEXT(+INSCRIPTIONS!$C$5,"JJ/MM")&amp;"/P1"</f>
        <v>07/11/P1</v>
      </c>
      <c r="K3" s="49" t="str">
        <f>IF(+CONCOURS!D5=0,"",+CONCOURS!D5)</f>
        <v/>
      </c>
      <c r="L3" s="49" t="str">
        <f>IF(+CONCOURS!F5=0,"",+CONCOURS!F5)</f>
        <v/>
      </c>
    </row>
    <row r="4" spans="2:12">
      <c r="B4" s="65" t="s">
        <v>0</v>
      </c>
      <c r="C4" t="s">
        <v>121</v>
      </c>
      <c r="D4" t="s">
        <v>116</v>
      </c>
      <c r="J4" s="49" t="str">
        <f ca="1">TEXT(+INSCRIPTIONS!$C$5,"JJ/MM")&amp;"/P1"</f>
        <v>07/11/P1</v>
      </c>
      <c r="K4" s="49" t="str">
        <f>IF(+CONCOURS!D6=0,"",+CONCOURS!D6)</f>
        <v/>
      </c>
      <c r="L4" s="49" t="str">
        <f>IF(+CONCOURS!F6=0,"",+CONCOURS!F6)</f>
        <v/>
      </c>
    </row>
    <row r="5" spans="2:12">
      <c r="B5" s="66"/>
      <c r="C5" s="67">
        <v>0</v>
      </c>
      <c r="D5" s="67">
        <v>0</v>
      </c>
      <c r="F5" s="75">
        <v>1</v>
      </c>
      <c r="G5" s="49" t="str">
        <f>IF(B5=0,"",B5)</f>
        <v/>
      </c>
      <c r="J5" s="49" t="str">
        <f ca="1">TEXT(+INSCRIPTIONS!$C$5,"JJ/MM")&amp;"/P1"</f>
        <v>07/11/P1</v>
      </c>
      <c r="K5" s="49" t="str">
        <f>IF(+CONCOURS!D7=0,"",+CONCOURS!D7)</f>
        <v/>
      </c>
      <c r="L5" s="49" t="str">
        <f>IF(+CONCOURS!F7=0,"",+CONCOURS!F7)</f>
        <v/>
      </c>
    </row>
    <row r="6" spans="2:12">
      <c r="F6" s="75">
        <v>2</v>
      </c>
      <c r="G6" s="49" t="str">
        <f t="shared" ref="G6:G20" si="0">IF(B6=0,"",B6)</f>
        <v/>
      </c>
      <c r="J6" s="49" t="str">
        <f ca="1">TEXT(+INSCRIPTIONS!$C$5,"JJ/MM")&amp;"/P1"</f>
        <v>07/11/P1</v>
      </c>
      <c r="K6" s="49" t="str">
        <f>IF(+CONCOURS!D8=0,"",+CONCOURS!D8)</f>
        <v/>
      </c>
      <c r="L6" s="49" t="str">
        <f>IF(+CONCOURS!F8=0,"",+CONCOURS!F8)</f>
        <v/>
      </c>
    </row>
    <row r="7" spans="2:12">
      <c r="F7" s="75">
        <v>3</v>
      </c>
      <c r="G7" s="49" t="str">
        <f t="shared" si="0"/>
        <v/>
      </c>
      <c r="J7" s="49" t="str">
        <f ca="1">TEXT(+INSCRIPTIONS!$C$5,"JJ/MM")&amp;"/P1"</f>
        <v>07/11/P1</v>
      </c>
      <c r="K7" s="49" t="str">
        <f>IF(+CONCOURS!D9=0,"",+CONCOURS!D9)</f>
        <v/>
      </c>
      <c r="L7" s="49" t="str">
        <f>IF(+CONCOURS!F9=0,"",+CONCOURS!F9)</f>
        <v/>
      </c>
    </row>
    <row r="8" spans="2:12">
      <c r="F8" s="75">
        <v>4</v>
      </c>
      <c r="G8" s="49" t="str">
        <f t="shared" si="0"/>
        <v/>
      </c>
      <c r="J8" s="49" t="str">
        <f ca="1">TEXT(+INSCRIPTIONS!$C$5,"JJ/MM")&amp;"/P1"</f>
        <v>07/11/P1</v>
      </c>
      <c r="K8" s="49" t="str">
        <f>IF(+CONCOURS!D10=0,"",+CONCOURS!D10)</f>
        <v/>
      </c>
      <c r="L8" s="49" t="str">
        <f>IF(+CONCOURS!F10=0,"",+CONCOURS!F10)</f>
        <v/>
      </c>
    </row>
    <row r="9" spans="2:12">
      <c r="F9" s="75">
        <v>5</v>
      </c>
      <c r="G9" s="49" t="str">
        <f t="shared" si="0"/>
        <v/>
      </c>
      <c r="J9" s="49" t="str">
        <f ca="1">TEXT(+INSCRIPTIONS!$C$5,"JJ/MM")&amp;"/P1"</f>
        <v>07/11/P1</v>
      </c>
      <c r="K9" s="49" t="str">
        <f>IF(+CONCOURS!D11=0,"",+CONCOURS!D11)</f>
        <v/>
      </c>
      <c r="L9" s="49" t="str">
        <f>IF(+CONCOURS!F11=0,"",+CONCOURS!F11)</f>
        <v/>
      </c>
    </row>
    <row r="10" spans="2:12">
      <c r="F10" s="75">
        <v>6</v>
      </c>
      <c r="G10" s="49" t="str">
        <f t="shared" si="0"/>
        <v/>
      </c>
      <c r="J10" s="49" t="str">
        <f ca="1">TEXT(+INSCRIPTIONS!$C$5,"JJ/MM")&amp;"/P1"</f>
        <v>07/11/P1</v>
      </c>
      <c r="K10" s="49" t="str">
        <f>IF(+CONCOURS!D12=0,"",+CONCOURS!D12)</f>
        <v/>
      </c>
      <c r="L10" s="49" t="str">
        <f>IF(+CONCOURS!F12=0,"",+CONCOURS!F12)</f>
        <v/>
      </c>
    </row>
    <row r="11" spans="2:12">
      <c r="F11" s="75">
        <v>7</v>
      </c>
      <c r="G11" s="49" t="str">
        <f t="shared" si="0"/>
        <v/>
      </c>
      <c r="J11" s="49" t="str">
        <f ca="1">TEXT(+INSCRIPTIONS!$C$5,"JJ/MM")&amp;"/P1"</f>
        <v>07/11/P1</v>
      </c>
      <c r="K11" s="49" t="str">
        <f>IF(+CONCOURS!D13=0,"",+CONCOURS!D13)</f>
        <v/>
      </c>
      <c r="L11" s="49" t="str">
        <f>IF(+CONCOURS!F13=0,"",+CONCOURS!F13)</f>
        <v/>
      </c>
    </row>
    <row r="12" spans="2:12">
      <c r="F12" s="75">
        <v>8</v>
      </c>
      <c r="G12" s="49" t="str">
        <f t="shared" si="0"/>
        <v/>
      </c>
      <c r="J12" s="49" t="str">
        <f ca="1">TEXT(+INSCRIPTIONS!$C$5,"JJ/MM")&amp;"/P1"</f>
        <v>07/11/P1</v>
      </c>
      <c r="K12" s="49" t="str">
        <f>IF(+CONCOURS!D14=0,"",+CONCOURS!D14)</f>
        <v/>
      </c>
      <c r="L12" s="49" t="str">
        <f>IF(+CONCOURS!F14=0,"",+CONCOURS!F14)</f>
        <v/>
      </c>
    </row>
    <row r="13" spans="2:12">
      <c r="F13" s="75">
        <v>9</v>
      </c>
      <c r="G13" s="49" t="str">
        <f t="shared" si="0"/>
        <v/>
      </c>
      <c r="J13" s="49" t="str">
        <f ca="1">TEXT(+INSCRIPTIONS!$C$5,"JJ/MM")&amp;"/P1"</f>
        <v>07/11/P1</v>
      </c>
      <c r="K13" s="49" t="str">
        <f>IF(+CONCOURS!D15=0,"",+CONCOURS!D15)</f>
        <v/>
      </c>
      <c r="L13" s="49" t="str">
        <f>IF(+CONCOURS!F15=0,"",+CONCOURS!F15)</f>
        <v/>
      </c>
    </row>
    <row r="14" spans="2:12">
      <c r="F14" s="75">
        <v>10</v>
      </c>
      <c r="G14" s="49" t="str">
        <f t="shared" si="0"/>
        <v/>
      </c>
      <c r="J14" s="49" t="str">
        <f ca="1">TEXT(+INSCRIPTIONS!$C$5,"JJ/MM")&amp;"/P1"</f>
        <v>07/11/P1</v>
      </c>
      <c r="K14" s="49" t="str">
        <f>IF(+CONCOURS!D16=0,"",+CONCOURS!D16)</f>
        <v/>
      </c>
      <c r="L14" s="49" t="str">
        <f>IF(+CONCOURS!F16=0,"",+CONCOURS!F16)</f>
        <v/>
      </c>
    </row>
    <row r="15" spans="2:12">
      <c r="F15" s="75">
        <v>11</v>
      </c>
      <c r="G15" s="49" t="str">
        <f t="shared" si="0"/>
        <v/>
      </c>
      <c r="J15" s="49" t="str">
        <f ca="1">TEXT(+INSCRIPTIONS!$C$5,"JJ/MM")&amp;"/P1"</f>
        <v>07/11/P1</v>
      </c>
      <c r="K15" s="49" t="str">
        <f>IF(+CONCOURS!D17=0,"",+CONCOURS!D17)</f>
        <v/>
      </c>
      <c r="L15" s="49" t="str">
        <f>IF(+CONCOURS!F17=0,"",+CONCOURS!F17)</f>
        <v/>
      </c>
    </row>
    <row r="16" spans="2:12">
      <c r="F16" s="75">
        <v>12</v>
      </c>
      <c r="G16" s="49" t="str">
        <f t="shared" si="0"/>
        <v/>
      </c>
      <c r="J16" s="49" t="str">
        <f ca="1">TEXT(+INSCRIPTIONS!$C$5,"JJ/MM")&amp;"/P1"</f>
        <v>07/11/P1</v>
      </c>
      <c r="K16" s="49" t="str">
        <f>IF(+CONCOURS!D18=0,"",+CONCOURS!D18)</f>
        <v/>
      </c>
      <c r="L16" s="49" t="str">
        <f>IF(+CONCOURS!F18=0,"",+CONCOURS!F18)</f>
        <v/>
      </c>
    </row>
    <row r="17" spans="6:12">
      <c r="F17" s="75">
        <v>13</v>
      </c>
      <c r="G17" s="49" t="str">
        <f t="shared" si="0"/>
        <v/>
      </c>
      <c r="J17" s="49" t="str">
        <f ca="1">TEXT(+INSCRIPTIONS!$C$5,"JJ/MM")&amp;"/P1"</f>
        <v>07/11/P1</v>
      </c>
      <c r="K17" s="49" t="str">
        <f>IF(+CONCOURS!D19=0,"",+CONCOURS!D19)</f>
        <v/>
      </c>
      <c r="L17" s="49" t="str">
        <f>IF(+CONCOURS!F19=0,"",+CONCOURS!F19)</f>
        <v/>
      </c>
    </row>
    <row r="18" spans="6:12">
      <c r="F18" s="75">
        <v>14</v>
      </c>
      <c r="G18" s="49" t="str">
        <f t="shared" si="0"/>
        <v/>
      </c>
      <c r="J18" s="50" t="str">
        <f ca="1">TEXT(+INSCRIPTIONS!$C$5,"JJ/MM")&amp;"/P1"</f>
        <v>07/11/P1</v>
      </c>
      <c r="K18" s="50" t="str">
        <f>IF(+CONCOURS!I4=0,"",+CONCOURS!I4)</f>
        <v/>
      </c>
      <c r="L18" s="50" t="str">
        <f>IF(+CONCOURS!K4=0,"",+CONCOURS!K4)</f>
        <v/>
      </c>
    </row>
    <row r="19" spans="6:12">
      <c r="F19" s="75">
        <v>15</v>
      </c>
      <c r="G19" s="49" t="str">
        <f t="shared" si="0"/>
        <v/>
      </c>
      <c r="J19" s="49" t="str">
        <f ca="1">TEXT(+INSCRIPTIONS!$C$5,"JJ/MM")&amp;"/P1"</f>
        <v>07/11/P1</v>
      </c>
      <c r="K19" s="49" t="str">
        <f>IF(+CONCOURS!I5=0,"",+CONCOURS!I5)</f>
        <v/>
      </c>
      <c r="L19" s="49" t="str">
        <f>IF(+CONCOURS!K5=0,"",+CONCOURS!K5)</f>
        <v/>
      </c>
    </row>
    <row r="20" spans="6:12">
      <c r="F20" s="75">
        <v>16</v>
      </c>
      <c r="G20" s="49" t="str">
        <f t="shared" si="0"/>
        <v/>
      </c>
      <c r="J20" s="49" t="str">
        <f ca="1">TEXT(+INSCRIPTIONS!$C$5,"JJ/MM")&amp;"/P1"</f>
        <v>07/11/P1</v>
      </c>
      <c r="K20" s="49" t="str">
        <f>IF(+CONCOURS!I6=0,"",+CONCOURS!I6)</f>
        <v/>
      </c>
      <c r="L20" s="49" t="str">
        <f>IF(+CONCOURS!K6=0,"",+CONCOURS!K6)</f>
        <v/>
      </c>
    </row>
    <row r="21" spans="6:12">
      <c r="J21" s="49" t="str">
        <f ca="1">TEXT(+INSCRIPTIONS!$C$5,"JJ/MM")&amp;"/P1"</f>
        <v>07/11/P1</v>
      </c>
      <c r="K21" s="49" t="str">
        <f>IF(+CONCOURS!I7=0,"",+CONCOURS!I7)</f>
        <v/>
      </c>
      <c r="L21" s="49" t="str">
        <f>IF(+CONCOURS!K7=0,"",+CONCOURS!K7)</f>
        <v/>
      </c>
    </row>
    <row r="22" spans="6:12">
      <c r="J22" s="49" t="str">
        <f ca="1">TEXT(+INSCRIPTIONS!$C$5,"JJ/MM")&amp;"/P1"</f>
        <v>07/11/P1</v>
      </c>
      <c r="K22" s="49" t="str">
        <f>IF(+CONCOURS!I8=0,"",+CONCOURS!I8)</f>
        <v/>
      </c>
      <c r="L22" s="49" t="str">
        <f>IF(+CONCOURS!K8=0,"",+CONCOURS!K8)</f>
        <v/>
      </c>
    </row>
    <row r="23" spans="6:12">
      <c r="J23" s="49" t="str">
        <f ca="1">TEXT(+INSCRIPTIONS!$C$5,"JJ/MM")&amp;"/P1"</f>
        <v>07/11/P1</v>
      </c>
      <c r="K23" s="49" t="str">
        <f>IF(+CONCOURS!I9=0,"",+CONCOURS!I9)</f>
        <v/>
      </c>
      <c r="L23" s="49" t="str">
        <f>IF(+CONCOURS!K9=0,"",+CONCOURS!K9)</f>
        <v/>
      </c>
    </row>
    <row r="24" spans="6:12">
      <c r="J24" s="49" t="str">
        <f ca="1">TEXT(+INSCRIPTIONS!$C$5,"JJ/MM")&amp;"/P1"</f>
        <v>07/11/P1</v>
      </c>
      <c r="K24" s="49" t="str">
        <f>IF(+CONCOURS!I10=0,"",+CONCOURS!I10)</f>
        <v/>
      </c>
      <c r="L24" s="49" t="str">
        <f>IF(+CONCOURS!K10=0,"",+CONCOURS!K10)</f>
        <v/>
      </c>
    </row>
    <row r="25" spans="6:12">
      <c r="J25" s="49" t="str">
        <f ca="1">TEXT(+INSCRIPTIONS!$C$5,"JJ/MM")&amp;"/P1"</f>
        <v>07/11/P1</v>
      </c>
      <c r="K25" s="49" t="str">
        <f>IF(+CONCOURS!I11=0,"",+CONCOURS!I11)</f>
        <v/>
      </c>
      <c r="L25" s="49" t="str">
        <f>IF(+CONCOURS!K11=0,"",+CONCOURS!K11)</f>
        <v/>
      </c>
    </row>
    <row r="26" spans="6:12">
      <c r="J26" s="49" t="str">
        <f ca="1">TEXT(+INSCRIPTIONS!$C$5,"JJ/MM")&amp;"/P1"</f>
        <v>07/11/P1</v>
      </c>
      <c r="K26" s="49" t="str">
        <f>IF(+CONCOURS!I12=0,"",+CONCOURS!I12)</f>
        <v/>
      </c>
      <c r="L26" s="49" t="str">
        <f>IF(+CONCOURS!K12=0,"",+CONCOURS!K12)</f>
        <v/>
      </c>
    </row>
    <row r="27" spans="6:12">
      <c r="J27" s="49" t="str">
        <f ca="1">TEXT(+INSCRIPTIONS!$C$5,"JJ/MM")&amp;"/P1"</f>
        <v>07/11/P1</v>
      </c>
      <c r="K27" s="49" t="str">
        <f>IF(+CONCOURS!I13=0,"",+CONCOURS!I13)</f>
        <v/>
      </c>
      <c r="L27" s="49" t="str">
        <f>IF(+CONCOURS!K13=0,"",+CONCOURS!K13)</f>
        <v/>
      </c>
    </row>
    <row r="28" spans="6:12">
      <c r="J28" s="49" t="str">
        <f ca="1">TEXT(+INSCRIPTIONS!$C$5,"JJ/MM")&amp;"/P1"</f>
        <v>07/11/P1</v>
      </c>
      <c r="K28" s="49" t="str">
        <f>IF(+CONCOURS!I14=0,"",+CONCOURS!I14)</f>
        <v/>
      </c>
      <c r="L28" s="49" t="str">
        <f>IF(+CONCOURS!K14=0,"",+CONCOURS!K14)</f>
        <v/>
      </c>
    </row>
    <row r="29" spans="6:12">
      <c r="J29" s="49" t="str">
        <f ca="1">TEXT(+INSCRIPTIONS!$C$5,"JJ/MM")&amp;"/P1"</f>
        <v>07/11/P1</v>
      </c>
      <c r="K29" s="49" t="str">
        <f>IF(+CONCOURS!I15=0,"",+CONCOURS!I15)</f>
        <v/>
      </c>
      <c r="L29" s="49" t="str">
        <f>IF(+CONCOURS!K15=0,"",+CONCOURS!K15)</f>
        <v/>
      </c>
    </row>
    <row r="30" spans="6:12">
      <c r="J30" s="49" t="str">
        <f ca="1">TEXT(+INSCRIPTIONS!$C$5,"JJ/MM")&amp;"/P1"</f>
        <v>07/11/P1</v>
      </c>
      <c r="K30" s="49" t="str">
        <f>IF(+CONCOURS!I16=0,"",+CONCOURS!I16)</f>
        <v/>
      </c>
      <c r="L30" s="49" t="str">
        <f>IF(+CONCOURS!K16=0,"",+CONCOURS!K16)</f>
        <v/>
      </c>
    </row>
    <row r="31" spans="6:12">
      <c r="J31" s="49" t="str">
        <f ca="1">TEXT(+INSCRIPTIONS!$C$5,"JJ/MM")&amp;"/P1"</f>
        <v>07/11/P1</v>
      </c>
      <c r="K31" s="49" t="str">
        <f>IF(+CONCOURS!I17=0,"",+CONCOURS!I17)</f>
        <v/>
      </c>
      <c r="L31" s="49" t="str">
        <f>IF(+CONCOURS!K17=0,"",+CONCOURS!K17)</f>
        <v/>
      </c>
    </row>
    <row r="32" spans="6:12">
      <c r="J32" s="49" t="str">
        <f ca="1">TEXT(+INSCRIPTIONS!$C$5,"JJ/MM")&amp;"/P1"</f>
        <v>07/11/P1</v>
      </c>
      <c r="K32" s="49" t="str">
        <f>IF(+CONCOURS!I18=0,"",+CONCOURS!I18)</f>
        <v/>
      </c>
      <c r="L32" s="49" t="str">
        <f>IF(+CONCOURS!K18=0,"",+CONCOURS!K18)</f>
        <v/>
      </c>
    </row>
    <row r="33" spans="10:12">
      <c r="J33" s="49" t="str">
        <f ca="1">TEXT(+INSCRIPTIONS!$C$5,"JJ/MM")&amp;"/P1"</f>
        <v>07/11/P1</v>
      </c>
      <c r="K33" s="49" t="str">
        <f>IF(+CONCOURS!I19=0,"",+CONCOURS!I19)</f>
        <v/>
      </c>
      <c r="L33" s="49" t="str">
        <f>IF(+CONCOURS!K19=0,"",+CONCOURS!K19)</f>
        <v/>
      </c>
    </row>
    <row r="34" spans="10:12">
      <c r="J34" s="50" t="str">
        <f ca="1">TEXT(+INSCRIPTIONS!$C$5,"JJ/MM")&amp;"/P1"</f>
        <v>07/11/P1</v>
      </c>
      <c r="K34" s="50" t="str">
        <f>IF(+CONCOURS!N4=0,"",+CONCOURS!N4)</f>
        <v/>
      </c>
      <c r="L34" s="50" t="str">
        <f>IF(+CONCOURS!P4=0,"",+CONCOURS!P4)</f>
        <v/>
      </c>
    </row>
    <row r="35" spans="10:12">
      <c r="J35" s="49" t="str">
        <f ca="1">TEXT(+INSCRIPTIONS!$C$5,"JJ/MM")&amp;"/P1"</f>
        <v>07/11/P1</v>
      </c>
      <c r="K35" s="49" t="str">
        <f>IF(+CONCOURS!N5=0,"",+CONCOURS!N5)</f>
        <v/>
      </c>
      <c r="L35" s="49" t="str">
        <f>IF(+CONCOURS!P5=0,"",+CONCOURS!P5)</f>
        <v/>
      </c>
    </row>
    <row r="36" spans="10:12">
      <c r="J36" s="49" t="str">
        <f ca="1">TEXT(+INSCRIPTIONS!$C$5,"JJ/MM")&amp;"/P1"</f>
        <v>07/11/P1</v>
      </c>
      <c r="K36" s="49" t="str">
        <f>IF(+CONCOURS!N6=0,"",+CONCOURS!N6)</f>
        <v/>
      </c>
      <c r="L36" s="49" t="str">
        <f>IF(+CONCOURS!P6=0,"",+CONCOURS!P6)</f>
        <v/>
      </c>
    </row>
    <row r="37" spans="10:12">
      <c r="J37" s="49" t="str">
        <f ca="1">TEXT(+INSCRIPTIONS!$C$5,"JJ/MM")&amp;"/P1"</f>
        <v>07/11/P1</v>
      </c>
      <c r="K37" s="49" t="str">
        <f>IF(+CONCOURS!N7=0,"",+CONCOURS!N7)</f>
        <v/>
      </c>
      <c r="L37" s="49" t="str">
        <f>IF(+CONCOURS!P7=0,"",+CONCOURS!P7)</f>
        <v/>
      </c>
    </row>
    <row r="38" spans="10:12">
      <c r="J38" s="49" t="str">
        <f ca="1">TEXT(+INSCRIPTIONS!$C$5,"JJ/MM")&amp;"/P1"</f>
        <v>07/11/P1</v>
      </c>
      <c r="K38" s="49" t="str">
        <f>IF(+CONCOURS!N8=0,"",+CONCOURS!N8)</f>
        <v/>
      </c>
      <c r="L38" s="49" t="str">
        <f>IF(+CONCOURS!P8=0,"",+CONCOURS!P8)</f>
        <v/>
      </c>
    </row>
    <row r="39" spans="10:12">
      <c r="J39" s="49" t="str">
        <f ca="1">TEXT(+INSCRIPTIONS!$C$5,"JJ/MM")&amp;"/P1"</f>
        <v>07/11/P1</v>
      </c>
      <c r="K39" s="49" t="str">
        <f>IF(+CONCOURS!N9=0,"",+CONCOURS!N9)</f>
        <v/>
      </c>
      <c r="L39" s="49" t="str">
        <f>IF(+CONCOURS!P9=0,"",+CONCOURS!P9)</f>
        <v/>
      </c>
    </row>
    <row r="40" spans="10:12">
      <c r="J40" s="49" t="str">
        <f ca="1">TEXT(+INSCRIPTIONS!$C$5,"JJ/MM")&amp;"/P1"</f>
        <v>07/11/P1</v>
      </c>
      <c r="K40" s="49" t="str">
        <f>IF(+CONCOURS!N10=0,"",+CONCOURS!N10)</f>
        <v/>
      </c>
      <c r="L40" s="49" t="str">
        <f>IF(+CONCOURS!P10=0,"",+CONCOURS!P10)</f>
        <v/>
      </c>
    </row>
    <row r="41" spans="10:12">
      <c r="J41" s="49" t="str">
        <f ca="1">TEXT(+INSCRIPTIONS!$C$5,"JJ/MM")&amp;"/P1"</f>
        <v>07/11/P1</v>
      </c>
      <c r="K41" s="49" t="str">
        <f>IF(+CONCOURS!N11=0,"",+CONCOURS!N11)</f>
        <v/>
      </c>
      <c r="L41" s="49" t="str">
        <f>IF(+CONCOURS!P11=0,"",+CONCOURS!P11)</f>
        <v/>
      </c>
    </row>
    <row r="42" spans="10:12">
      <c r="J42" s="49" t="str">
        <f ca="1">TEXT(+INSCRIPTIONS!$C$5,"JJ/MM")&amp;"/P1"</f>
        <v>07/11/P1</v>
      </c>
      <c r="K42" s="49" t="str">
        <f>IF(+CONCOURS!N12=0,"",+CONCOURS!N12)</f>
        <v/>
      </c>
      <c r="L42" s="49" t="str">
        <f>IF(+CONCOURS!P12=0,"",+CONCOURS!P12)</f>
        <v/>
      </c>
    </row>
    <row r="43" spans="10:12">
      <c r="J43" s="49" t="str">
        <f ca="1">TEXT(+INSCRIPTIONS!$C$5,"JJ/MM")&amp;"/P1"</f>
        <v>07/11/P1</v>
      </c>
      <c r="K43" s="49" t="str">
        <f>IF(+CONCOURS!N13=0,"",+CONCOURS!N13)</f>
        <v/>
      </c>
      <c r="L43" s="49" t="str">
        <f>IF(+CONCOURS!P13=0,"",+CONCOURS!P13)</f>
        <v/>
      </c>
    </row>
    <row r="44" spans="10:12">
      <c r="J44" s="49" t="str">
        <f ca="1">TEXT(+INSCRIPTIONS!$C$5,"JJ/MM")&amp;"/P1"</f>
        <v>07/11/P1</v>
      </c>
      <c r="K44" s="49" t="str">
        <f>IF(+CONCOURS!N14=0,"",+CONCOURS!N14)</f>
        <v/>
      </c>
      <c r="L44" s="49" t="str">
        <f>IF(+CONCOURS!P14=0,"",+CONCOURS!P14)</f>
        <v/>
      </c>
    </row>
    <row r="45" spans="10:12">
      <c r="J45" s="49" t="str">
        <f ca="1">TEXT(+INSCRIPTIONS!$C$5,"JJ/MM")&amp;"/P1"</f>
        <v>07/11/P1</v>
      </c>
      <c r="K45" s="49" t="str">
        <f>IF(+CONCOURS!N15=0,"",+CONCOURS!N15)</f>
        <v/>
      </c>
      <c r="L45" s="49" t="str">
        <f>IF(+CONCOURS!P15=0,"",+CONCOURS!P15)</f>
        <v/>
      </c>
    </row>
    <row r="46" spans="10:12">
      <c r="J46" s="49" t="str">
        <f ca="1">TEXT(+INSCRIPTIONS!$C$5,"JJ/MM")&amp;"/P1"</f>
        <v>07/11/P1</v>
      </c>
      <c r="K46" s="49" t="str">
        <f>IF(+CONCOURS!N16=0,"",+CONCOURS!N16)</f>
        <v/>
      </c>
      <c r="L46" s="49" t="str">
        <f>IF(+CONCOURS!P16=0,"",+CONCOURS!P16)</f>
        <v/>
      </c>
    </row>
    <row r="47" spans="10:12">
      <c r="J47" s="49" t="str">
        <f ca="1">TEXT(+INSCRIPTIONS!$C$5,"JJ/MM")&amp;"/P1"</f>
        <v>07/11/P1</v>
      </c>
      <c r="K47" s="49" t="str">
        <f>IF(+CONCOURS!N17=0,"",+CONCOURS!N17)</f>
        <v/>
      </c>
      <c r="L47" s="49" t="str">
        <f>IF(+CONCOURS!P17=0,"",+CONCOURS!P17)</f>
        <v/>
      </c>
    </row>
    <row r="48" spans="10:12">
      <c r="J48" s="49" t="str">
        <f ca="1">TEXT(+INSCRIPTIONS!$C$5,"JJ/MM")&amp;"/P1"</f>
        <v>07/11/P1</v>
      </c>
      <c r="K48" s="49" t="str">
        <f>IF(+CONCOURS!N18=0,"",+CONCOURS!N18)</f>
        <v/>
      </c>
      <c r="L48" s="49" t="str">
        <f>IF(+CONCOURS!P18=0,"",+CONCOURS!P18)</f>
        <v/>
      </c>
    </row>
    <row r="49" spans="10:12">
      <c r="J49" s="49" t="str">
        <f ca="1">TEXT(+INSCRIPTIONS!$C$5,"JJ/MM")&amp;"/P1"</f>
        <v>07/11/P1</v>
      </c>
      <c r="K49" s="49" t="str">
        <f>IF(+CONCOURS!N19=0,"",+CONCOURS!N19)</f>
        <v/>
      </c>
      <c r="L49" s="49" t="str">
        <f>IF(+CONCOURS!P19=0,"",+CONCOURS!P19)</f>
        <v/>
      </c>
    </row>
    <row r="50" spans="10:12">
      <c r="J50" s="50" t="str">
        <f ca="1">TEXT(+INSCRIPTIONS!$C$5,"JJ/MM")&amp;"/P1"</f>
        <v>07/11/P1</v>
      </c>
      <c r="K50" s="50" t="str">
        <f>IF(+CONCOURS!S4=0,"",+CONCOURS!S4)</f>
        <v/>
      </c>
      <c r="L50" s="50" t="str">
        <f>IF(+CONCOURS!U4=0,"",+CONCOURS!U4)</f>
        <v/>
      </c>
    </row>
    <row r="51" spans="10:12">
      <c r="J51" s="49" t="str">
        <f ca="1">TEXT(+INSCRIPTIONS!$C$5,"JJ/MM")&amp;"/P1"</f>
        <v>07/11/P1</v>
      </c>
      <c r="K51" s="76" t="str">
        <f>IF(+CONCOURS!S5=0,"",+CONCOURS!S5)</f>
        <v/>
      </c>
      <c r="L51" s="76" t="str">
        <f>IF(+CONCOURS!U5=0,"",+CONCOURS!U5)</f>
        <v/>
      </c>
    </row>
    <row r="52" spans="10:12">
      <c r="J52" s="49" t="str">
        <f ca="1">TEXT(+INSCRIPTIONS!$C$5,"JJ/MM")&amp;"/P1"</f>
        <v>07/11/P1</v>
      </c>
      <c r="K52" s="76" t="str">
        <f>IF(+CONCOURS!S6=0,"",+CONCOURS!S6)</f>
        <v/>
      </c>
      <c r="L52" s="76" t="str">
        <f>IF(+CONCOURS!U6=0,"",+CONCOURS!U6)</f>
        <v/>
      </c>
    </row>
    <row r="53" spans="10:12">
      <c r="J53" s="49" t="str">
        <f ca="1">TEXT(+INSCRIPTIONS!$C$5,"JJ/MM")&amp;"/P1"</f>
        <v>07/11/P1</v>
      </c>
      <c r="K53" s="76" t="str">
        <f>IF(+CONCOURS!S7=0,"",+CONCOURS!S7)</f>
        <v/>
      </c>
      <c r="L53" s="76" t="str">
        <f>IF(+CONCOURS!U7=0,"",+CONCOURS!U7)</f>
        <v/>
      </c>
    </row>
    <row r="54" spans="10:12">
      <c r="J54" s="49" t="str">
        <f ca="1">TEXT(+INSCRIPTIONS!$C$5,"JJ/MM")&amp;"/P1"</f>
        <v>07/11/P1</v>
      </c>
      <c r="K54" s="76" t="str">
        <f>IF(+CONCOURS!S8=0,"",+CONCOURS!S8)</f>
        <v/>
      </c>
      <c r="L54" s="76" t="str">
        <f>IF(+CONCOURS!U8=0,"",+CONCOURS!U8)</f>
        <v/>
      </c>
    </row>
    <row r="55" spans="10:12">
      <c r="J55" s="49" t="str">
        <f ca="1">TEXT(+INSCRIPTIONS!$C$5,"JJ/MM")&amp;"/P1"</f>
        <v>07/11/P1</v>
      </c>
      <c r="K55" s="76" t="str">
        <f>IF(+CONCOURS!S9=0,"",+CONCOURS!S9)</f>
        <v/>
      </c>
      <c r="L55" s="76" t="str">
        <f>IF(+CONCOURS!U9=0,"",+CONCOURS!U9)</f>
        <v/>
      </c>
    </row>
    <row r="56" spans="10:12">
      <c r="J56" s="49" t="str">
        <f ca="1">TEXT(+INSCRIPTIONS!$C$5,"JJ/MM")&amp;"/P1"</f>
        <v>07/11/P1</v>
      </c>
      <c r="K56" s="76" t="str">
        <f>IF(+CONCOURS!S10=0,"",+CONCOURS!S10)</f>
        <v/>
      </c>
      <c r="L56" s="76" t="str">
        <f>IF(+CONCOURS!U10=0,"",+CONCOURS!U10)</f>
        <v/>
      </c>
    </row>
    <row r="57" spans="10:12">
      <c r="J57" s="49" t="str">
        <f ca="1">TEXT(+INSCRIPTIONS!$C$5,"JJ/MM")&amp;"/P1"</f>
        <v>07/11/P1</v>
      </c>
      <c r="K57" s="76" t="str">
        <f>IF(+CONCOURS!S11=0,"",+CONCOURS!S11)</f>
        <v/>
      </c>
      <c r="L57" s="76" t="str">
        <f>IF(+CONCOURS!U11=0,"",+CONCOURS!U11)</f>
        <v/>
      </c>
    </row>
    <row r="58" spans="10:12">
      <c r="J58" s="49" t="str">
        <f ca="1">TEXT(+INSCRIPTIONS!$C$5,"JJ/MM")&amp;"/P1"</f>
        <v>07/11/P1</v>
      </c>
      <c r="K58" s="76" t="str">
        <f>IF(+CONCOURS!S12=0,"",+CONCOURS!S12)</f>
        <v/>
      </c>
      <c r="L58" s="76" t="str">
        <f>IF(+CONCOURS!U12=0,"",+CONCOURS!U12)</f>
        <v/>
      </c>
    </row>
    <row r="59" spans="10:12">
      <c r="J59" s="49" t="str">
        <f ca="1">TEXT(+INSCRIPTIONS!$C$5,"JJ/MM")&amp;"/P1"</f>
        <v>07/11/P1</v>
      </c>
      <c r="K59" s="76" t="str">
        <f>IF(+CONCOURS!S13=0,"",+CONCOURS!S13)</f>
        <v/>
      </c>
      <c r="L59" s="76" t="str">
        <f>IF(+CONCOURS!U13=0,"",+CONCOURS!U13)</f>
        <v/>
      </c>
    </row>
    <row r="60" spans="10:12">
      <c r="J60" s="49" t="str">
        <f ca="1">TEXT(+INSCRIPTIONS!$C$5,"JJ/MM")&amp;"/P1"</f>
        <v>07/11/P1</v>
      </c>
      <c r="K60" s="76" t="str">
        <f>IF(+CONCOURS!S14=0,"",+CONCOURS!S14)</f>
        <v/>
      </c>
      <c r="L60" s="76" t="str">
        <f>IF(+CONCOURS!U14=0,"",+CONCOURS!U14)</f>
        <v/>
      </c>
    </row>
    <row r="61" spans="10:12">
      <c r="J61" s="49" t="str">
        <f ca="1">TEXT(+INSCRIPTIONS!$C$5,"JJ/MM")&amp;"/P1"</f>
        <v>07/11/P1</v>
      </c>
      <c r="K61" s="76" t="str">
        <f>IF(+CONCOURS!S15=0,"",+CONCOURS!S15)</f>
        <v/>
      </c>
      <c r="L61" s="76" t="str">
        <f>IF(+CONCOURS!U15=0,"",+CONCOURS!U15)</f>
        <v/>
      </c>
    </row>
    <row r="62" spans="10:12">
      <c r="J62" s="49" t="str">
        <f ca="1">TEXT(+INSCRIPTIONS!$C$5,"JJ/MM")&amp;"/P1"</f>
        <v>07/11/P1</v>
      </c>
      <c r="K62" s="76" t="str">
        <f>IF(+CONCOURS!S16=0,"",+CONCOURS!S16)</f>
        <v/>
      </c>
      <c r="L62" s="76" t="str">
        <f>IF(+CONCOURS!U16=0,"",+CONCOURS!U16)</f>
        <v/>
      </c>
    </row>
    <row r="63" spans="10:12">
      <c r="J63" s="49" t="str">
        <f ca="1">TEXT(+INSCRIPTIONS!$C$5,"JJ/MM")&amp;"/P1"</f>
        <v>07/11/P1</v>
      </c>
      <c r="K63" s="76" t="str">
        <f>IF(+CONCOURS!S17=0,"",+CONCOURS!S17)</f>
        <v/>
      </c>
      <c r="L63" s="76" t="str">
        <f>IF(+CONCOURS!U17=0,"",+CONCOURS!U17)</f>
        <v/>
      </c>
    </row>
    <row r="64" spans="10:12">
      <c r="J64" s="49" t="str">
        <f ca="1">TEXT(+INSCRIPTIONS!$C$5,"JJ/MM")&amp;"/P1"</f>
        <v>07/11/P1</v>
      </c>
      <c r="K64" s="76" t="str">
        <f>IF(+CONCOURS!S18=0,"",+CONCOURS!S18)</f>
        <v/>
      </c>
      <c r="L64" s="76" t="str">
        <f>IF(+CONCOURS!U18=0,"",+CONCOURS!U18)</f>
        <v/>
      </c>
    </row>
    <row r="65" spans="10:12">
      <c r="J65" s="49" t="str">
        <f ca="1">TEXT(+INSCRIPTIONS!$C$5,"JJ/MM")&amp;"/P1"</f>
        <v>07/11/P1</v>
      </c>
      <c r="K65" s="76" t="str">
        <f>IF(+CONCOURS!S19=0,"",+CONCOURS!S19)</f>
        <v/>
      </c>
      <c r="L65" s="76" t="str">
        <f>IF(+CONCOURS!U19=0,"",+CONCOURS!U19)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INSCRIPTIONS</vt:lpstr>
      <vt:lpstr>CONCOURS</vt:lpstr>
      <vt:lpstr>TCD</vt:lpstr>
      <vt:lpstr>INSCRIPTIONS!noms1</vt:lpstr>
      <vt:lpstr>INSCRIPTIONS!noms2</vt:lpstr>
      <vt:lpstr>INSCRIPTIONS!orthographe</vt:lpstr>
      <vt:lpstr>CONCOURS!Zone_d_impression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VincentPierre84850</cp:lastModifiedBy>
  <cp:lastPrinted>2016-10-14T16:44:25Z</cp:lastPrinted>
  <dcterms:created xsi:type="dcterms:W3CDTF">2012-07-31T10:22:18Z</dcterms:created>
  <dcterms:modified xsi:type="dcterms:W3CDTF">2016-11-07T16:22:43Z</dcterms:modified>
</cp:coreProperties>
</file>