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480" yWindow="60" windowWidth="14520" windowHeight="8730" tabRatio="599" activeTab="1"/>
  </bookViews>
  <sheets>
    <sheet name="Camaret" sheetId="8" r:id="rId1"/>
    <sheet name="INSCRIPTIONS" sheetId="5" r:id="rId2"/>
    <sheet name="CONCOURS" sheetId="2" r:id="rId3"/>
    <sheet name="TCD" sheetId="7" r:id="rId4"/>
    <sheet name="Exemple" sheetId="9" r:id="rId5"/>
    <sheet name="Vérif équipes" sheetId="10" r:id="rId6"/>
  </sheets>
  <externalReferences>
    <externalReference r:id="rId7"/>
    <externalReference r:id="rId8"/>
    <externalReference r:id="rId9"/>
  </externalReferences>
  <definedNames>
    <definedName name="_xlnm._FilterDatabase" localSheetId="1" hidden="1">INSCRIPTIONS!$R$3:$R$97</definedName>
    <definedName name="BDD" localSheetId="1">OFFSET([1]Recap!$A$1,,,COUNTA([1]Recap!$A$1:$A$1965),COUNTA([1]Recap!$A$1:$C$1))</definedName>
    <definedName name="BDD">OFFSET([2]Recap!$A$1,,,COUNTA([2]Recap!$A$1:$A$65536),COUNTA([2]Recap!$A$1:$IV$1))</definedName>
    <definedName name="Bonus" localSheetId="0">#REF!</definedName>
    <definedName name="Bonus" localSheetId="4">#REF!</definedName>
    <definedName name="Bonus" localSheetId="1">INSCRIPTIONS!#REF!</definedName>
    <definedName name="Bonus" localSheetId="5">#REF!</definedName>
    <definedName name="Bonus">#REF!</definedName>
    <definedName name="noms1" localSheetId="0">#REF!</definedName>
    <definedName name="noms1" localSheetId="4">#REF!</definedName>
    <definedName name="noms1" localSheetId="1">INSCRIPTIONS!$R$3:$R$66</definedName>
    <definedName name="noms1" localSheetId="5">#REF!</definedName>
    <definedName name="noms1">#REF!</definedName>
    <definedName name="noms2" localSheetId="0">#REF!</definedName>
    <definedName name="noms2" localSheetId="4">#REF!</definedName>
    <definedName name="noms2" localSheetId="1">INSCRIPTIONS!$R$3:$R$81</definedName>
    <definedName name="noms2" localSheetId="5">#REF!</definedName>
    <definedName name="noms2">#REF!</definedName>
    <definedName name="orthographe" localSheetId="0">#REF!</definedName>
    <definedName name="orthographe" localSheetId="4">#REF!</definedName>
    <definedName name="orthographe" localSheetId="1">INSCRIPTIONS!$R$3:$R$74</definedName>
    <definedName name="orthographe" localSheetId="5">#REF!</definedName>
    <definedName name="orthographe">#REF!</definedName>
    <definedName name="TIRAGE_JOUEURS___F9" localSheetId="0">#REF!</definedName>
    <definedName name="TIRAGE_JOUEURS___F9" localSheetId="4">#REF!</definedName>
    <definedName name="TIRAGE_JOUEURS___F9" localSheetId="1">INSCRIPTIONS!#REF!</definedName>
    <definedName name="TIRAGE_JOUEURS___F9" localSheetId="5">#REF!</definedName>
    <definedName name="TIRAGE_JOUEURS___F9">#REF!</definedName>
    <definedName name="_xlnm.Print_Area" localSheetId="2">CONCOURS!$C$3:$T$35</definedName>
  </definedNames>
  <calcPr calcId="144525"/>
  <pivotCaches>
    <pivotCache cacheId="18" r:id="rId10"/>
  </pivotCaches>
</workbook>
</file>

<file path=xl/calcChain.xml><?xml version="1.0" encoding="utf-8"?>
<calcChain xmlns="http://schemas.openxmlformats.org/spreadsheetml/2006/main">
  <c r="P35" i="2" l="1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6" i="2"/>
  <c r="K35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F35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P5" i="2"/>
  <c r="K5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P34" i="2" s="1"/>
  <c r="B114" i="2"/>
  <c r="B83" i="2"/>
  <c r="P4" i="2" s="1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K34" i="2" s="1"/>
  <c r="B82" i="2"/>
  <c r="B51" i="2"/>
  <c r="K4" i="2" s="1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F34" i="2" s="1"/>
  <c r="B50" i="2"/>
  <c r="F5" i="2"/>
  <c r="B19" i="2"/>
  <c r="F4" i="2" s="1"/>
  <c r="B9" i="5" l="1"/>
  <c r="E9" i="5"/>
  <c r="B10" i="5"/>
  <c r="E10" i="5"/>
  <c r="B11" i="5"/>
  <c r="E11" i="5"/>
  <c r="B12" i="5"/>
  <c r="E12" i="5"/>
  <c r="B13" i="5"/>
  <c r="E13" i="5"/>
  <c r="B14" i="5"/>
  <c r="E14" i="5"/>
  <c r="B15" i="5"/>
  <c r="E15" i="5"/>
  <c r="B16" i="5"/>
  <c r="E16" i="5"/>
  <c r="B17" i="5"/>
  <c r="E17" i="5"/>
  <c r="B18" i="5"/>
  <c r="E18" i="5"/>
  <c r="B19" i="5"/>
  <c r="E19" i="5"/>
  <c r="B20" i="5"/>
  <c r="E20" i="5"/>
  <c r="B21" i="5"/>
  <c r="E21" i="5"/>
  <c r="B22" i="5"/>
  <c r="E22" i="5"/>
  <c r="B23" i="5"/>
  <c r="E23" i="5"/>
  <c r="B24" i="5"/>
  <c r="E24" i="5"/>
  <c r="B25" i="5"/>
  <c r="E25" i="5"/>
  <c r="B26" i="5"/>
  <c r="E26" i="5"/>
  <c r="B27" i="5"/>
  <c r="E27" i="5"/>
  <c r="B28" i="5"/>
  <c r="E28" i="5"/>
  <c r="B29" i="5"/>
  <c r="E29" i="5"/>
  <c r="B30" i="5"/>
  <c r="E30" i="5"/>
  <c r="B31" i="5"/>
  <c r="E31" i="5"/>
  <c r="B32" i="5"/>
  <c r="E32" i="5"/>
  <c r="B33" i="5"/>
  <c r="E33" i="5"/>
  <c r="B34" i="5"/>
  <c r="E34" i="5"/>
  <c r="B35" i="5"/>
  <c r="E35" i="5"/>
  <c r="B36" i="5"/>
  <c r="E36" i="5"/>
  <c r="B37" i="5"/>
  <c r="E37" i="5"/>
  <c r="B38" i="5"/>
  <c r="E38" i="5"/>
  <c r="B39" i="5"/>
  <c r="E39" i="5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66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34" i="7"/>
  <c r="T35" i="2"/>
  <c r="S35" i="2"/>
  <c r="T34" i="2"/>
  <c r="S34" i="2"/>
  <c r="T33" i="2"/>
  <c r="S33" i="2"/>
  <c r="T32" i="2"/>
  <c r="S32" i="2"/>
  <c r="T31" i="2"/>
  <c r="S31" i="2"/>
  <c r="T30" i="2"/>
  <c r="S30" i="2"/>
  <c r="T29" i="2"/>
  <c r="S29" i="2"/>
  <c r="T28" i="2"/>
  <c r="S28" i="2"/>
  <c r="T27" i="2"/>
  <c r="S27" i="2"/>
  <c r="T26" i="2"/>
  <c r="S26" i="2"/>
  <c r="T25" i="2"/>
  <c r="S25" i="2"/>
  <c r="T24" i="2"/>
  <c r="S24" i="2"/>
  <c r="T23" i="2"/>
  <c r="S23" i="2"/>
  <c r="T22" i="2"/>
  <c r="S22" i="2"/>
  <c r="T21" i="2"/>
  <c r="S21" i="2"/>
  <c r="T20" i="2"/>
  <c r="S20" i="2"/>
  <c r="L97" i="7"/>
  <c r="L96" i="7"/>
  <c r="L95" i="7"/>
  <c r="L94" i="7"/>
  <c r="L93" i="7"/>
  <c r="L92" i="7"/>
  <c r="L91" i="7"/>
  <c r="L90" i="7"/>
  <c r="L89" i="7"/>
  <c r="L88" i="7"/>
  <c r="L87" i="7"/>
  <c r="L86" i="7"/>
  <c r="L85" i="7"/>
  <c r="L84" i="7"/>
  <c r="L83" i="7"/>
  <c r="L82" i="7"/>
  <c r="L65" i="7"/>
  <c r="L64" i="7"/>
  <c r="L63" i="7"/>
  <c r="L62" i="7"/>
  <c r="L61" i="7"/>
  <c r="L60" i="7"/>
  <c r="L59" i="7"/>
  <c r="L58" i="7"/>
  <c r="L57" i="7"/>
  <c r="L56" i="7"/>
  <c r="L55" i="7"/>
  <c r="L54" i="7"/>
  <c r="L53" i="7"/>
  <c r="L52" i="7"/>
  <c r="L51" i="7"/>
  <c r="L50" i="7"/>
  <c r="L33" i="7"/>
  <c r="D35" i="2"/>
  <c r="K33" i="7" s="1"/>
  <c r="L32" i="7"/>
  <c r="D34" i="2"/>
  <c r="K32" i="7" s="1"/>
  <c r="L31" i="7"/>
  <c r="D33" i="2"/>
  <c r="K31" i="7" s="1"/>
  <c r="L30" i="7"/>
  <c r="D32" i="2"/>
  <c r="K30" i="7" s="1"/>
  <c r="L29" i="7"/>
  <c r="D31" i="2"/>
  <c r="K29" i="7" s="1"/>
  <c r="L28" i="7"/>
  <c r="D30" i="2"/>
  <c r="K28" i="7" s="1"/>
  <c r="L27" i="7"/>
  <c r="D29" i="2"/>
  <c r="K27" i="7" s="1"/>
  <c r="L26" i="7"/>
  <c r="D28" i="2"/>
  <c r="K26" i="7" s="1"/>
  <c r="L25" i="7"/>
  <c r="D27" i="2"/>
  <c r="K25" i="7" s="1"/>
  <c r="L24" i="7"/>
  <c r="D26" i="2"/>
  <c r="K24" i="7" s="1"/>
  <c r="L23" i="7"/>
  <c r="D25" i="2"/>
  <c r="K23" i="7" s="1"/>
  <c r="L22" i="7"/>
  <c r="D24" i="2"/>
  <c r="K22" i="7" s="1"/>
  <c r="L21" i="7"/>
  <c r="D23" i="2"/>
  <c r="K21" i="7" s="1"/>
  <c r="L20" i="7"/>
  <c r="D22" i="2"/>
  <c r="K20" i="7" s="1"/>
  <c r="L19" i="7"/>
  <c r="D21" i="2"/>
  <c r="K19" i="7" s="1"/>
  <c r="L18" i="7"/>
  <c r="D20" i="2"/>
  <c r="K18" i="7" s="1"/>
  <c r="S2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4" i="2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3" i="7"/>
  <c r="L4" i="7"/>
  <c r="L5" i="7"/>
  <c r="L6" i="7"/>
  <c r="L7" i="7"/>
  <c r="L8" i="7"/>
  <c r="L9" i="7"/>
  <c r="L10" i="7"/>
  <c r="L11" i="7"/>
  <c r="L12" i="7"/>
  <c r="L13" i="7"/>
  <c r="L14" i="7"/>
  <c r="L15" i="7"/>
  <c r="L16" i="7"/>
  <c r="L17" i="7"/>
  <c r="L66" i="7"/>
  <c r="L34" i="7"/>
  <c r="D4" i="2"/>
  <c r="K2" i="7" s="1"/>
  <c r="D5" i="2"/>
  <c r="K3" i="7" s="1"/>
  <c r="D6" i="2"/>
  <c r="K4" i="7" s="1"/>
  <c r="D7" i="2"/>
  <c r="K5" i="7" s="1"/>
  <c r="D8" i="2"/>
  <c r="K6" i="7" s="1"/>
  <c r="D9" i="2"/>
  <c r="K7" i="7" s="1"/>
  <c r="D10" i="2"/>
  <c r="K8" i="7" s="1"/>
  <c r="D11" i="2"/>
  <c r="K9" i="7" s="1"/>
  <c r="D12" i="2"/>
  <c r="K10" i="7" s="1"/>
  <c r="D13" i="2"/>
  <c r="K11" i="7" s="1"/>
  <c r="D14" i="2"/>
  <c r="K12" i="7" s="1"/>
  <c r="D15" i="2"/>
  <c r="K13" i="7" s="1"/>
  <c r="D16" i="2"/>
  <c r="K14" i="7" s="1"/>
  <c r="D17" i="2"/>
  <c r="K15" i="7" s="1"/>
  <c r="D18" i="2"/>
  <c r="K16" i="7" s="1"/>
  <c r="D19" i="2"/>
  <c r="K17" i="7" s="1"/>
  <c r="L2" i="7" l="1"/>
  <c r="C5" i="5"/>
  <c r="B8" i="5"/>
  <c r="E8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J68" i="7" l="1"/>
  <c r="J70" i="7"/>
  <c r="J72" i="7"/>
  <c r="J74" i="7"/>
  <c r="J76" i="7"/>
  <c r="J78" i="7"/>
  <c r="J80" i="7"/>
  <c r="J82" i="7"/>
  <c r="J84" i="7"/>
  <c r="J86" i="7"/>
  <c r="J88" i="7"/>
  <c r="J90" i="7"/>
  <c r="J92" i="7"/>
  <c r="J94" i="7"/>
  <c r="J96" i="7"/>
  <c r="J67" i="7"/>
  <c r="J69" i="7"/>
  <c r="J71" i="7"/>
  <c r="J73" i="7"/>
  <c r="J75" i="7"/>
  <c r="J77" i="7"/>
  <c r="J79" i="7"/>
  <c r="J81" i="7"/>
  <c r="J83" i="7"/>
  <c r="J85" i="7"/>
  <c r="J87" i="7"/>
  <c r="J89" i="7"/>
  <c r="J91" i="7"/>
  <c r="J93" i="7"/>
  <c r="J95" i="7"/>
  <c r="J97" i="7"/>
  <c r="J36" i="7"/>
  <c r="J38" i="7"/>
  <c r="J40" i="7"/>
  <c r="J42" i="7"/>
  <c r="J44" i="7"/>
  <c r="J46" i="7"/>
  <c r="J48" i="7"/>
  <c r="J50" i="7"/>
  <c r="J52" i="7"/>
  <c r="J54" i="7"/>
  <c r="J56" i="7"/>
  <c r="J58" i="7"/>
  <c r="J60" i="7"/>
  <c r="J62" i="7"/>
  <c r="J64" i="7"/>
  <c r="J35" i="7"/>
  <c r="J37" i="7"/>
  <c r="J39" i="7"/>
  <c r="J41" i="7"/>
  <c r="J43" i="7"/>
  <c r="J45" i="7"/>
  <c r="J47" i="7"/>
  <c r="J49" i="7"/>
  <c r="J51" i="7"/>
  <c r="J53" i="7"/>
  <c r="J55" i="7"/>
  <c r="J57" i="7"/>
  <c r="J59" i="7"/>
  <c r="J61" i="7"/>
  <c r="J63" i="7"/>
  <c r="J65" i="7"/>
  <c r="J4" i="7"/>
  <c r="J6" i="7"/>
  <c r="J8" i="7"/>
  <c r="J10" i="7"/>
  <c r="J12" i="7"/>
  <c r="J14" i="7"/>
  <c r="J16" i="7"/>
  <c r="J18" i="7"/>
  <c r="J20" i="7"/>
  <c r="J22" i="7"/>
  <c r="J24" i="7"/>
  <c r="J26" i="7"/>
  <c r="J28" i="7"/>
  <c r="J30" i="7"/>
  <c r="J32" i="7"/>
  <c r="J3" i="7"/>
  <c r="J5" i="7"/>
  <c r="J7" i="7"/>
  <c r="J9" i="7"/>
  <c r="J11" i="7"/>
  <c r="J13" i="7"/>
  <c r="J15" i="7"/>
  <c r="J17" i="7"/>
  <c r="J19" i="7"/>
  <c r="J21" i="7"/>
  <c r="J23" i="7"/>
  <c r="J25" i="7"/>
  <c r="J27" i="7"/>
  <c r="J29" i="7"/>
  <c r="J31" i="7"/>
  <c r="J33" i="7"/>
  <c r="J34" i="7"/>
  <c r="J2" i="7"/>
  <c r="J66" i="7"/>
</calcChain>
</file>

<file path=xl/sharedStrings.xml><?xml version="1.0" encoding="utf-8"?>
<sst xmlns="http://schemas.openxmlformats.org/spreadsheetml/2006/main" count="263" uniqueCount="219">
  <si>
    <t>NOMS</t>
  </si>
  <si>
    <t>JEU</t>
  </si>
  <si>
    <t>Inscriptions</t>
  </si>
  <si>
    <t>Club</t>
  </si>
  <si>
    <t>Partie 1</t>
  </si>
  <si>
    <t>NOM + CLUB</t>
  </si>
  <si>
    <t>PTS</t>
  </si>
  <si>
    <t>RANG</t>
  </si>
  <si>
    <t>PARTIE 1</t>
  </si>
  <si>
    <t>PARTIE 2</t>
  </si>
  <si>
    <t>DATES</t>
  </si>
  <si>
    <t>POINTS</t>
  </si>
  <si>
    <t>Total général</t>
  </si>
  <si>
    <t>Somme de POINTS</t>
  </si>
  <si>
    <t>Doublons  = équipes s'étant déjà rencontrées</t>
  </si>
  <si>
    <t>CLASSEMENT</t>
  </si>
  <si>
    <t>PARTIE 3</t>
  </si>
  <si>
    <t>CONCOURS DU</t>
  </si>
  <si>
    <t>Scores</t>
  </si>
  <si>
    <t>Activer les macros avec "Options"</t>
  </si>
  <si>
    <t>Faire COPIE FICHIER</t>
  </si>
  <si>
    <t>Inscrire les noms dans les colonnes à gauche</t>
  </si>
  <si>
    <t>Cliquer macro "tirage"et vérifier le tirage dans colonne club à droite</t>
  </si>
  <si>
    <t>si équipes du même club refaire "tirage"</t>
  </si>
  <si>
    <t>Ouvrir onglet CONCOURS</t>
  </si>
  <si>
    <r>
      <t xml:space="preserve">Quand tous les scores marqués et verifiés cliquer sur macro </t>
    </r>
    <r>
      <rPr>
        <sz val="16"/>
        <color theme="1"/>
        <rFont val="Calibri"/>
        <family val="2"/>
        <scheme val="minor"/>
      </rPr>
      <t>FIN SCORES</t>
    </r>
  </si>
  <si>
    <r>
      <t xml:space="preserve">Si #N/A dans colonne PTS  erreur de marquage modifier dans colonne scores et recliquer sur </t>
    </r>
    <r>
      <rPr>
        <sz val="16"/>
        <color theme="1"/>
        <rFont val="Calibri"/>
        <family val="2"/>
        <scheme val="minor"/>
      </rPr>
      <t xml:space="preserve">FIN SCORES </t>
    </r>
    <r>
      <rPr>
        <sz val="16"/>
        <color rgb="FFFF0000"/>
        <rFont val="Calibri"/>
        <family val="2"/>
        <scheme val="minor"/>
      </rPr>
      <t>si nécessaire</t>
    </r>
  </si>
  <si>
    <r>
      <t xml:space="preserve">Si doublons selectionner les 2 cellules et faire macro </t>
    </r>
    <r>
      <rPr>
        <sz val="16"/>
        <color rgb="FFFF0000"/>
        <rFont val="Calibri"/>
        <family val="2"/>
        <scheme val="minor"/>
      </rPr>
      <t>INVERSER</t>
    </r>
  </si>
  <si>
    <t>13/04/P1</t>
  </si>
  <si>
    <r>
      <rPr>
        <sz val="16"/>
        <color rgb="FFFF0000"/>
        <rFont val="Calibri"/>
        <family val="2"/>
        <scheme val="minor"/>
      </rPr>
      <t>Après</t>
    </r>
    <r>
      <rPr>
        <sz val="16"/>
        <color theme="1"/>
        <rFont val="Calibri"/>
        <family val="2"/>
        <scheme val="minor"/>
      </rPr>
      <t xml:space="preserve"> FIN SCORES P3   </t>
    </r>
    <r>
      <rPr>
        <sz val="16"/>
        <color rgb="FFFF0000"/>
        <rFont val="Calibri"/>
        <family val="2"/>
        <scheme val="minor"/>
      </rPr>
      <t>classement final</t>
    </r>
  </si>
  <si>
    <t xml:space="preserve"> </t>
  </si>
  <si>
    <t xml:space="preserve">    Office 13.7  marquer le score normalement      si match nul accepté marquer le score de parité  </t>
  </si>
  <si>
    <t>Particularités :</t>
  </si>
  <si>
    <t>Attribution des points :</t>
  </si>
  <si>
    <t>- partie perdue = points fait</t>
  </si>
  <si>
    <t>- partie nulle = malgré les scores, le résultat sera de 55 points chacun</t>
  </si>
  <si>
    <t>- Office : mettre 13 pour l'office et 7 dans la case vide d'adversaire = 183 points</t>
  </si>
  <si>
    <t>Classement en fonction du total de points obtenus et non en fonction du nombre de parties gagnées</t>
  </si>
  <si>
    <t>Ne pas oublier de paramétrer l'imprimante :</t>
  </si>
  <si>
    <t>- Imprimer la sélection</t>
  </si>
  <si>
    <t>- Orientation paysage</t>
  </si>
  <si>
    <t>- Marges étroites</t>
  </si>
  <si>
    <t>- Ajuster la feuille à 1 page</t>
  </si>
  <si>
    <t>METHODE DE CALCUL DES POINTS POUR SYSTÈME AURARD (UB. VALREAS)</t>
  </si>
  <si>
    <t>PARTIE PERDUE</t>
  </si>
  <si>
    <t>PARTIE GAGNEE</t>
  </si>
  <si>
    <t>SCORE</t>
  </si>
  <si>
    <t>13.0</t>
  </si>
  <si>
    <t>11.6</t>
  </si>
  <si>
    <t>7.0</t>
  </si>
  <si>
    <t>13.1</t>
  </si>
  <si>
    <t>11.7</t>
  </si>
  <si>
    <t>7.1</t>
  </si>
  <si>
    <t>13.2</t>
  </si>
  <si>
    <t>11.8</t>
  </si>
  <si>
    <t>7.2</t>
  </si>
  <si>
    <t>13.3</t>
  </si>
  <si>
    <t>11.9</t>
  </si>
  <si>
    <t>7.3</t>
  </si>
  <si>
    <t>13.4</t>
  </si>
  <si>
    <t>11.10</t>
  </si>
  <si>
    <t>7.4</t>
  </si>
  <si>
    <t>13.5</t>
  </si>
  <si>
    <t>10.0</t>
  </si>
  <si>
    <t>7.5</t>
  </si>
  <si>
    <t>13.6</t>
  </si>
  <si>
    <t>10.1</t>
  </si>
  <si>
    <t>7.6</t>
  </si>
  <si>
    <t>13.7</t>
  </si>
  <si>
    <t>10.2</t>
  </si>
  <si>
    <t>6.0</t>
  </si>
  <si>
    <t>13.8</t>
  </si>
  <si>
    <t>10.3</t>
  </si>
  <si>
    <t>6.1</t>
  </si>
  <si>
    <t>13.9</t>
  </si>
  <si>
    <t>10.4</t>
  </si>
  <si>
    <t>6.2</t>
  </si>
  <si>
    <t>13.10</t>
  </si>
  <si>
    <t>10.5</t>
  </si>
  <si>
    <t>6.3</t>
  </si>
  <si>
    <t>13.11</t>
  </si>
  <si>
    <t>10.6</t>
  </si>
  <si>
    <t>6.4</t>
  </si>
  <si>
    <t>13.12</t>
  </si>
  <si>
    <t>10.7</t>
  </si>
  <si>
    <t>6.5</t>
  </si>
  <si>
    <t>12.0</t>
  </si>
  <si>
    <t>10.8</t>
  </si>
  <si>
    <t>5.0</t>
  </si>
  <si>
    <t>12.1</t>
  </si>
  <si>
    <t>10.9</t>
  </si>
  <si>
    <t>5.1</t>
  </si>
  <si>
    <t>PARTIE NULLE</t>
  </si>
  <si>
    <t>12.2</t>
  </si>
  <si>
    <t>9.0</t>
  </si>
  <si>
    <t>5.2</t>
  </si>
  <si>
    <t>12.3</t>
  </si>
  <si>
    <t>9.1</t>
  </si>
  <si>
    <t>5.3</t>
  </si>
  <si>
    <t>12.4</t>
  </si>
  <si>
    <t>9.2</t>
  </si>
  <si>
    <t>5.4</t>
  </si>
  <si>
    <t>OFFICE</t>
  </si>
  <si>
    <t>12.5</t>
  </si>
  <si>
    <t>9.3</t>
  </si>
  <si>
    <t>4.0</t>
  </si>
  <si>
    <t>12.6</t>
  </si>
  <si>
    <t>9.4</t>
  </si>
  <si>
    <t>4.1</t>
  </si>
  <si>
    <t>12.7</t>
  </si>
  <si>
    <t>9.5</t>
  </si>
  <si>
    <t>4.2</t>
  </si>
  <si>
    <t>12.8</t>
  </si>
  <si>
    <t>9.6</t>
  </si>
  <si>
    <t>4.3</t>
  </si>
  <si>
    <t>12.9</t>
  </si>
  <si>
    <t>9.7</t>
  </si>
  <si>
    <t>3.0</t>
  </si>
  <si>
    <t>12.10</t>
  </si>
  <si>
    <t>9.8</t>
  </si>
  <si>
    <t>3.1</t>
  </si>
  <si>
    <t>12.11</t>
  </si>
  <si>
    <t>8.0</t>
  </si>
  <si>
    <t>3.2</t>
  </si>
  <si>
    <t>11.0</t>
  </si>
  <si>
    <t>8.1</t>
  </si>
  <si>
    <t>2.0</t>
  </si>
  <si>
    <t>11.1</t>
  </si>
  <si>
    <t>8.2</t>
  </si>
  <si>
    <t>2.1</t>
  </si>
  <si>
    <t>11.2</t>
  </si>
  <si>
    <t>8.3</t>
  </si>
  <si>
    <t>1.0</t>
  </si>
  <si>
    <t>11.3</t>
  </si>
  <si>
    <t>8.4</t>
  </si>
  <si>
    <t>11.4</t>
  </si>
  <si>
    <t>8.5</t>
  </si>
  <si>
    <t>11.5</t>
  </si>
  <si>
    <t>8.6</t>
  </si>
  <si>
    <t>8.7</t>
  </si>
  <si>
    <t>CONCOURS SYSTÈME AURARD 32 EQUIPES</t>
  </si>
  <si>
    <t>GROSSE BOULE CAMARETOISE</t>
  </si>
  <si>
    <t xml:space="preserve">- partie gagnée = 100 points + bonus </t>
  </si>
  <si>
    <t>ce bonus évite un maximum d'ex aequos dans les classements</t>
  </si>
  <si>
    <t>comme il a 90 combinaisons d'écarts  entre 13 et 0 points</t>
  </si>
  <si>
    <t>ce bonus est calculé selon l'écart de score (voir tableau)</t>
  </si>
  <si>
    <t>roure - gbc</t>
  </si>
  <si>
    <t>gbc</t>
  </si>
  <si>
    <t>barone - gbc</t>
  </si>
  <si>
    <t>vincent - stc</t>
  </si>
  <si>
    <t>stc</t>
  </si>
  <si>
    <t>luc- val</t>
  </si>
  <si>
    <t>val</t>
  </si>
  <si>
    <t>jose - gbc</t>
  </si>
  <si>
    <t>boyer - bol</t>
  </si>
  <si>
    <t>bol</t>
  </si>
  <si>
    <t>denat - bol</t>
  </si>
  <si>
    <t>fusy - stc</t>
  </si>
  <si>
    <t>huertas -stc</t>
  </si>
  <si>
    <t>louis - ora</t>
  </si>
  <si>
    <t>ora</t>
  </si>
  <si>
    <t>fred - ora</t>
  </si>
  <si>
    <t>greg - vis</t>
  </si>
  <si>
    <t>vis</t>
  </si>
  <si>
    <t>sapin - ora</t>
  </si>
  <si>
    <t>tartenpion - vis</t>
  </si>
  <si>
    <t>toto - val</t>
  </si>
  <si>
    <t>papa - avi</t>
  </si>
  <si>
    <t>avi</t>
  </si>
  <si>
    <t>hug - gbc</t>
  </si>
  <si>
    <t>paul - abf</t>
  </si>
  <si>
    <t>abf</t>
  </si>
  <si>
    <t>jhonny - abf</t>
  </si>
  <si>
    <t>jack - blb</t>
  </si>
  <si>
    <t>blb</t>
  </si>
  <si>
    <t>titi - blb</t>
  </si>
  <si>
    <t>mama - ora</t>
  </si>
  <si>
    <t>personne - avi</t>
  </si>
  <si>
    <t>rene - avi</t>
  </si>
  <si>
    <t>pete - gbc</t>
  </si>
  <si>
    <t>camille - stc</t>
  </si>
  <si>
    <t>robert - stc</t>
  </si>
  <si>
    <t>mick - val</t>
  </si>
  <si>
    <t>alain - bol</t>
  </si>
  <si>
    <t>denis - bol</t>
  </si>
  <si>
    <t>celine - gbc</t>
  </si>
  <si>
    <t>jules - gbc</t>
  </si>
  <si>
    <t>Pour visualiser la vérification des équipes, il faut aller :</t>
  </si>
  <si>
    <t>- clic droit sur onglet CONCOURS</t>
  </si>
  <si>
    <t>- clic gauche sur "Visualiser le code"</t>
  </si>
  <si>
    <t>Private Sub Worksheet_SelectionChange(ByVal Target As Range)</t>
  </si>
  <si>
    <t>If Not Intersect(Target, [D4:D35]) Is Nothing Then</t>
  </si>
  <si>
    <t xml:space="preserve">    If Target.Count &gt; 1 Then Exit Sub</t>
  </si>
  <si>
    <t xml:space="preserve">    Set plg = Union([I4:I35], [N4:N35], [S4:S35])</t>
  </si>
  <si>
    <t xml:space="preserve">    decal = 1 * (Target.Row Mod 2 = 1)</t>
  </si>
  <si>
    <t xml:space="preserve">    If Target.Interior.ColorIndex = xlNone Then</t>
  </si>
  <si>
    <t xml:space="preserve">        If Target.Row Mod 2 = 0 Then 'si ligne paire</t>
  </si>
  <si>
    <t xml:space="preserve">            equ1 = Target.Value</t>
  </si>
  <si>
    <t xml:space="preserve">            equ2 = Target.Offset(1, 0).Value</t>
  </si>
  <si>
    <t xml:space="preserve">        Else</t>
  </si>
  <si>
    <t xml:space="preserve">            equ1 = Target.Offset(-1, 0).Value</t>
  </si>
  <si>
    <t xml:space="preserve">            equ2 = Target.Value</t>
  </si>
  <si>
    <t xml:space="preserve">        End If</t>
  </si>
  <si>
    <t xml:space="preserve">        [D4:D35].Interior.ColorIndex = xlNone</t>
  </si>
  <si>
    <t xml:space="preserve">        plg.Interior.ColorIndex = xlNone</t>
  </si>
  <si>
    <t xml:space="preserve">        Target.Offset(decal, 0).Interior.ColorIndex = 37</t>
  </si>
  <si>
    <t xml:space="preserve">        Target.Offset(decal + 1, 0).Interior.ColorIndex = 44</t>
  </si>
  <si>
    <t xml:space="preserve">        For Each c In plg</t>
  </si>
  <si>
    <t xml:space="preserve">            If c = equ1 Then c.Interior.ColorIndex = 37</t>
  </si>
  <si>
    <t xml:space="preserve">            If c = equ2 Then c.Interior.ColorIndex = 44</t>
  </si>
  <si>
    <t xml:space="preserve">        Next c</t>
  </si>
  <si>
    <t xml:space="preserve">    Else</t>
  </si>
  <si>
    <t xml:space="preserve">        Target.Offset(decal, 0).Resize(2, 1).Interior.ColorIndex = xlNone</t>
  </si>
  <si>
    <t xml:space="preserve">    End If</t>
  </si>
  <si>
    <t xml:space="preserve">    Target.Offset(0, 1).Activate</t>
  </si>
  <si>
    <t>End If</t>
  </si>
  <si>
    <t>End Sub</t>
  </si>
  <si>
    <t>Concours en 3 parties avec vérification de l'attribution de jeu et de doublons d'adversaires</t>
  </si>
  <si>
    <r>
      <t xml:space="preserve">Le fichier ne se réutilise pas, donc cliquer sur bouton  macro </t>
    </r>
    <r>
      <rPr>
        <sz val="18"/>
        <color rgb="FFFF0000"/>
        <rFont val="Calibri"/>
        <family val="2"/>
        <scheme val="minor"/>
      </rPr>
      <t>COPIE FICHIER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</si>
</sst>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0"/>
      <name val="Arial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sz val="10"/>
      <name val="Arial Unicode MS"/>
      <family val="2"/>
    </font>
    <font>
      <b/>
      <sz val="12"/>
      <color indexed="49"/>
      <name val="Bodoni MT Black"/>
      <family val="1"/>
    </font>
    <font>
      <b/>
      <sz val="20"/>
      <color indexed="10"/>
      <name val="Calibri"/>
      <family val="2"/>
    </font>
    <font>
      <b/>
      <u/>
      <sz val="11"/>
      <color indexed="48"/>
      <name val="Calibri"/>
      <family val="2"/>
    </font>
    <font>
      <b/>
      <sz val="14"/>
      <color indexed="10"/>
      <name val="Broadway"/>
      <family val="5"/>
    </font>
    <font>
      <sz val="11"/>
      <color indexed="10"/>
      <name val="Bodoni MT Black"/>
      <family val="1"/>
    </font>
    <font>
      <b/>
      <sz val="14"/>
      <color indexed="10"/>
      <name val="Calibri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b/>
      <sz val="18"/>
      <color indexed="10"/>
      <name val="Bodoni MT Black"/>
      <family val="1"/>
    </font>
    <font>
      <sz val="14"/>
      <color indexed="10"/>
      <name val="Bodoni MT Black"/>
      <family val="1"/>
    </font>
    <font>
      <sz val="18"/>
      <color theme="1"/>
      <name val="Calibri"/>
      <family val="2"/>
      <scheme val="minor"/>
    </font>
    <font>
      <sz val="18"/>
      <color indexed="8"/>
      <name val="Calibri"/>
      <family val="2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4"/>
      <color indexed="8"/>
      <name val="Calibri"/>
      <family val="2"/>
    </font>
    <font>
      <sz val="12"/>
      <color rgb="FFFF0000"/>
      <name val="Calibri"/>
      <family val="2"/>
    </font>
    <font>
      <b/>
      <sz val="11"/>
      <color theme="1"/>
      <name val="Calibri"/>
      <family val="2"/>
    </font>
    <font>
      <sz val="18"/>
      <color rgb="FFFF0000"/>
      <name val="Calibri"/>
      <family val="2"/>
      <scheme val="minor"/>
    </font>
    <font>
      <b/>
      <sz val="9"/>
      <color theme="1"/>
      <name val="Lucida Sans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6"/>
      <color rgb="FFFF0000"/>
      <name val="Calibri"/>
      <family val="2"/>
      <scheme val="minor"/>
    </font>
    <font>
      <sz val="14"/>
      <color theme="1"/>
      <name val="Arial"/>
      <family val="2"/>
    </font>
    <font>
      <sz val="24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6"/>
      <color rgb="FF000000"/>
      <name val="Calibri"/>
      <family val="2"/>
    </font>
    <font>
      <sz val="16"/>
      <color rgb="FFFF0000"/>
      <name val="Calibri"/>
      <family val="2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sz val="14"/>
      <color rgb="FFFF0000"/>
      <name val="Calibri"/>
      <family val="2"/>
    </font>
    <font>
      <sz val="8"/>
      <color theme="1"/>
      <name val="Calibri"/>
      <family val="2"/>
      <scheme val="minor"/>
    </font>
    <font>
      <sz val="8"/>
      <color indexed="10"/>
      <name val="Calibri"/>
      <family val="2"/>
    </font>
    <font>
      <u/>
      <sz val="12"/>
      <color rgb="FFFF0000"/>
      <name val="Calibri"/>
      <family val="2"/>
      <scheme val="minor"/>
    </font>
    <font>
      <u/>
      <sz val="14"/>
      <color rgb="FFFF0000"/>
      <name val="Calibri"/>
      <family val="2"/>
      <scheme val="minor"/>
    </font>
  </fonts>
  <fills count="6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7" fillId="0" borderId="0"/>
    <xf numFmtId="0" fontId="2" fillId="0" borderId="0"/>
    <xf numFmtId="0" fontId="2" fillId="0" borderId="0"/>
  </cellStyleXfs>
  <cellXfs count="227">
    <xf numFmtId="0" fontId="0" fillId="0" borderId="0" xfId="0"/>
    <xf numFmtId="0" fontId="0" fillId="0" borderId="0" xfId="0" applyProtection="1">
      <protection locked="0"/>
    </xf>
    <xf numFmtId="0" fontId="2" fillId="0" borderId="0" xfId="2" applyFill="1" applyBorder="1" applyAlignment="1" applyProtection="1">
      <alignment horizontal="center"/>
      <protection locked="0"/>
    </xf>
    <xf numFmtId="0" fontId="8" fillId="0" borderId="0" xfId="2" applyFont="1" applyBorder="1" applyAlignment="1" applyProtection="1">
      <alignment horizontal="center"/>
      <protection locked="0"/>
    </xf>
    <xf numFmtId="0" fontId="9" fillId="0" borderId="0" xfId="2" applyFont="1" applyBorder="1" applyProtection="1">
      <protection locked="0"/>
    </xf>
    <xf numFmtId="0" fontId="9" fillId="0" borderId="0" xfId="2" applyFont="1" applyAlignment="1" applyProtection="1">
      <alignment horizontal="left"/>
      <protection locked="0"/>
    </xf>
    <xf numFmtId="0" fontId="2" fillId="0" borderId="0" xfId="2" applyProtection="1">
      <protection locked="0"/>
    </xf>
    <xf numFmtId="0" fontId="2" fillId="0" borderId="0" xfId="2" applyFill="1" applyBorder="1" applyProtection="1">
      <protection locked="0"/>
    </xf>
    <xf numFmtId="0" fontId="3" fillId="0" borderId="0" xfId="2" applyFont="1" applyFill="1" applyBorder="1" applyAlignment="1" applyProtection="1">
      <alignment horizontal="center"/>
      <protection locked="0"/>
    </xf>
    <xf numFmtId="0" fontId="9" fillId="0" borderId="0" xfId="2" applyFont="1" applyFill="1" applyBorder="1" applyAlignment="1" applyProtection="1">
      <alignment horizontal="center"/>
      <protection locked="0"/>
    </xf>
    <xf numFmtId="0" fontId="10" fillId="0" borderId="0" xfId="2" quotePrefix="1" applyFont="1" applyFill="1" applyBorder="1" applyProtection="1">
      <protection locked="0"/>
    </xf>
    <xf numFmtId="0" fontId="2" fillId="0" borderId="0" xfId="2" applyBorder="1" applyProtection="1">
      <protection locked="0"/>
    </xf>
    <xf numFmtId="0" fontId="2" fillId="0" borderId="0" xfId="2" applyFont="1" applyProtection="1">
      <protection locked="0"/>
    </xf>
    <xf numFmtId="0" fontId="19" fillId="0" borderId="0" xfId="2" applyFont="1" applyFill="1" applyBorder="1" applyAlignment="1" applyProtection="1">
      <alignment horizontal="center"/>
      <protection locked="0"/>
    </xf>
    <xf numFmtId="0" fontId="2" fillId="0" borderId="0" xfId="2" applyFont="1" applyFill="1" applyBorder="1" applyProtection="1">
      <protection locked="0"/>
    </xf>
    <xf numFmtId="0" fontId="11" fillId="0" borderId="0" xfId="2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Protection="1">
      <protection locked="0"/>
    </xf>
    <xf numFmtId="0" fontId="7" fillId="0" borderId="0" xfId="1" applyFill="1" applyBorder="1" applyProtection="1">
      <protection locked="0"/>
    </xf>
    <xf numFmtId="14" fontId="12" fillId="0" borderId="0" xfId="2" applyNumberFormat="1" applyFont="1" applyBorder="1" applyAlignment="1" applyProtection="1">
      <alignment horizontal="center"/>
      <protection locked="0"/>
    </xf>
    <xf numFmtId="0" fontId="3" fillId="0" borderId="0" xfId="1" applyFont="1" applyFill="1" applyBorder="1" applyProtection="1">
      <protection locked="0"/>
    </xf>
    <xf numFmtId="0" fontId="14" fillId="0" borderId="2" xfId="2" applyFont="1" applyBorder="1" applyAlignment="1" applyProtection="1">
      <alignment horizontal="center"/>
      <protection locked="0"/>
    </xf>
    <xf numFmtId="0" fontId="13" fillId="0" borderId="0" xfId="2" applyFont="1" applyFill="1" applyBorder="1" applyProtection="1">
      <protection locked="0"/>
    </xf>
    <xf numFmtId="0" fontId="16" fillId="0" borderId="2" xfId="2" applyFont="1" applyBorder="1" applyAlignment="1" applyProtection="1">
      <alignment horizontal="center"/>
      <protection locked="0"/>
    </xf>
    <xf numFmtId="0" fontId="20" fillId="0" borderId="2" xfId="2" applyFont="1" applyBorder="1" applyAlignment="1" applyProtection="1">
      <alignment horizontal="center"/>
      <protection locked="0"/>
    </xf>
    <xf numFmtId="0" fontId="9" fillId="0" borderId="0" xfId="2" applyFont="1" applyBorder="1" applyAlignment="1" applyProtection="1">
      <alignment horizontal="center"/>
      <protection locked="0"/>
    </xf>
    <xf numFmtId="0" fontId="16" fillId="0" borderId="3" xfId="2" applyFont="1" applyBorder="1" applyAlignment="1" applyProtection="1">
      <alignment horizontal="center"/>
      <protection locked="0"/>
    </xf>
    <xf numFmtId="0" fontId="15" fillId="0" borderId="4" xfId="2" applyFont="1" applyBorder="1" applyAlignment="1" applyProtection="1">
      <alignment horizontal="center"/>
      <protection locked="0"/>
    </xf>
    <xf numFmtId="0" fontId="2" fillId="0" borderId="0" xfId="2" applyBorder="1" applyAlignment="1" applyProtection="1">
      <alignment horizontal="center"/>
      <protection locked="0"/>
    </xf>
    <xf numFmtId="0" fontId="7" fillId="0" borderId="0" xfId="1" applyFont="1" applyFill="1" applyBorder="1" applyProtection="1">
      <protection locked="0"/>
    </xf>
    <xf numFmtId="0" fontId="17" fillId="0" borderId="0" xfId="1" applyFon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9" fillId="0" borderId="0" xfId="1" applyFont="1" applyFill="1" applyBorder="1" applyProtection="1">
      <protection locked="0"/>
    </xf>
    <xf numFmtId="0" fontId="2" fillId="0" borderId="0" xfId="2" applyFill="1" applyBorder="1" applyAlignment="1" applyProtection="1">
      <alignment vertical="center" textRotation="255"/>
      <protection locked="0"/>
    </xf>
    <xf numFmtId="0" fontId="0" fillId="0" borderId="0" xfId="0" applyFill="1" applyBorder="1" applyProtection="1">
      <protection locked="0"/>
    </xf>
    <xf numFmtId="0" fontId="18" fillId="0" borderId="0" xfId="1" applyFont="1" applyFill="1" applyBorder="1" applyProtection="1">
      <protection locked="0"/>
    </xf>
    <xf numFmtId="0" fontId="3" fillId="0" borderId="0" xfId="2" applyFont="1" applyFill="1" applyBorder="1" applyProtection="1">
      <protection locked="0"/>
    </xf>
    <xf numFmtId="0" fontId="2" fillId="0" borderId="0" xfId="2" applyFill="1" applyBorder="1" applyAlignment="1" applyProtection="1">
      <alignment horizontal="center" vertical="center" textRotation="255"/>
      <protection locked="0"/>
    </xf>
    <xf numFmtId="0" fontId="3" fillId="0" borderId="0" xfId="2" applyFont="1" applyBorder="1" applyProtection="1">
      <protection locked="0"/>
    </xf>
    <xf numFmtId="0" fontId="2" fillId="0" borderId="0" xfId="2" quotePrefix="1" applyFont="1" applyFill="1" applyBorder="1" applyProtection="1">
      <protection locked="0"/>
    </xf>
    <xf numFmtId="0" fontId="3" fillId="0" borderId="0" xfId="2" quotePrefix="1" applyFont="1" applyFill="1" applyBorder="1" applyProtection="1">
      <protection locked="0"/>
    </xf>
    <xf numFmtId="0" fontId="0" fillId="0" borderId="0" xfId="0" applyFill="1" applyProtection="1">
      <protection locked="0"/>
    </xf>
    <xf numFmtId="0" fontId="9" fillId="0" borderId="0" xfId="2" applyFont="1" applyBorder="1" applyAlignment="1" applyProtection="1">
      <alignment horizontal="left"/>
      <protection locked="0"/>
    </xf>
    <xf numFmtId="0" fontId="17" fillId="0" borderId="0" xfId="1" applyFont="1" applyBorder="1" applyAlignment="1" applyProtection="1">
      <alignment horizontal="center"/>
    </xf>
    <xf numFmtId="0" fontId="0" fillId="0" borderId="1" xfId="0" applyBorder="1"/>
    <xf numFmtId="0" fontId="0" fillId="5" borderId="1" xfId="0" applyFill="1" applyBorder="1"/>
    <xf numFmtId="0" fontId="0" fillId="0" borderId="0" xfId="0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6" borderId="0" xfId="0" applyFill="1"/>
    <xf numFmtId="0" fontId="0" fillId="0" borderId="1" xfId="0" applyFill="1" applyBorder="1"/>
    <xf numFmtId="0" fontId="22" fillId="0" borderId="0" xfId="0" applyFont="1" applyProtection="1">
      <protection locked="0"/>
    </xf>
    <xf numFmtId="0" fontId="23" fillId="0" borderId="0" xfId="0" applyFont="1" applyFill="1" applyProtection="1">
      <protection locked="0"/>
    </xf>
    <xf numFmtId="0" fontId="23" fillId="0" borderId="0" xfId="0" applyFont="1" applyProtection="1">
      <protection locked="0"/>
    </xf>
    <xf numFmtId="0" fontId="23" fillId="0" borderId="0" xfId="0" applyFont="1" applyFill="1" applyBorder="1" applyProtection="1">
      <protection locked="0"/>
    </xf>
    <xf numFmtId="0" fontId="21" fillId="0" borderId="0" xfId="0" applyFont="1" applyFill="1" applyBorder="1" applyProtection="1">
      <protection locked="0"/>
    </xf>
    <xf numFmtId="0" fontId="21" fillId="0" borderId="0" xfId="0" applyFont="1" applyFill="1" applyBorder="1" applyAlignment="1" applyProtection="1">
      <alignment horizontal="center"/>
      <protection locked="0"/>
    </xf>
    <xf numFmtId="0" fontId="21" fillId="0" borderId="0" xfId="0" applyFont="1" applyProtection="1">
      <protection locked="0"/>
    </xf>
    <xf numFmtId="0" fontId="21" fillId="0" borderId="0" xfId="0" applyFont="1" applyBorder="1" applyAlignment="1" applyProtection="1">
      <alignment horizontal="left"/>
      <protection locked="0"/>
    </xf>
    <xf numFmtId="0" fontId="21" fillId="0" borderId="0" xfId="0" applyFont="1" applyBorder="1" applyProtection="1">
      <protection locked="0"/>
    </xf>
    <xf numFmtId="0" fontId="0" fillId="0" borderId="4" xfId="0" applyFont="1" applyBorder="1" applyProtection="1">
      <protection locked="0"/>
    </xf>
    <xf numFmtId="0" fontId="0" fillId="0" borderId="2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0" fillId="0" borderId="0" xfId="0" applyFont="1" applyProtection="1">
      <protection locked="0"/>
    </xf>
    <xf numFmtId="0" fontId="24" fillId="6" borderId="14" xfId="0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24" fillId="0" borderId="0" xfId="0" applyFont="1" applyProtection="1">
      <protection locked="0"/>
    </xf>
    <xf numFmtId="0" fontId="24" fillId="6" borderId="1" xfId="0" applyFont="1" applyFill="1" applyBorder="1" applyAlignment="1" applyProtection="1">
      <alignment horizontal="center"/>
      <protection locked="0"/>
    </xf>
    <xf numFmtId="0" fontId="26" fillId="0" borderId="0" xfId="0" applyFont="1" applyFill="1" applyAlignment="1" applyProtection="1">
      <alignment horizontal="center"/>
      <protection locked="0"/>
    </xf>
    <xf numFmtId="14" fontId="25" fillId="0" borderId="0" xfId="0" applyNumberFormat="1" applyFont="1" applyAlignment="1" applyProtection="1">
      <alignment horizontal="center" vertical="center"/>
      <protection locked="0"/>
    </xf>
    <xf numFmtId="0" fontId="27" fillId="0" borderId="2" xfId="0" applyFont="1" applyFill="1" applyBorder="1" applyAlignment="1" applyProtection="1">
      <alignment horizontal="center"/>
      <protection locked="0"/>
    </xf>
    <xf numFmtId="0" fontId="29" fillId="0" borderId="0" xfId="2" applyFont="1" applyFill="1" applyBorder="1" applyAlignment="1" applyProtection="1">
      <alignment horizontal="left"/>
      <protection locked="0"/>
    </xf>
    <xf numFmtId="0" fontId="0" fillId="0" borderId="0" xfId="0" applyFont="1" applyBorder="1" applyProtection="1">
      <protection locked="0"/>
    </xf>
    <xf numFmtId="0" fontId="9" fillId="3" borderId="5" xfId="2" applyFont="1" applyFill="1" applyBorder="1" applyAlignment="1" applyProtection="1">
      <alignment horizontal="center"/>
      <protection locked="0"/>
    </xf>
    <xf numFmtId="0" fontId="9" fillId="3" borderId="6" xfId="2" applyFont="1" applyFill="1" applyBorder="1" applyAlignment="1" applyProtection="1">
      <alignment horizontal="center"/>
      <protection locked="0"/>
    </xf>
    <xf numFmtId="0" fontId="9" fillId="0" borderId="5" xfId="2" applyFont="1" applyBorder="1" applyAlignment="1" applyProtection="1">
      <alignment horizontal="center"/>
      <protection locked="0"/>
    </xf>
    <xf numFmtId="0" fontId="9" fillId="0" borderId="6" xfId="2" applyFont="1" applyBorder="1" applyAlignment="1" applyProtection="1">
      <alignment horizontal="center"/>
      <protection locked="0"/>
    </xf>
    <xf numFmtId="0" fontId="0" fillId="0" borderId="4" xfId="0" applyFill="1" applyBorder="1" applyProtection="1">
      <protection locked="0"/>
    </xf>
    <xf numFmtId="0" fontId="24" fillId="0" borderId="0" xfId="0" applyFont="1" applyFill="1" applyProtection="1">
      <protection locked="0"/>
    </xf>
    <xf numFmtId="0" fontId="30" fillId="0" borderId="0" xfId="2" applyFont="1" applyBorder="1" applyAlignment="1" applyProtection="1">
      <alignment horizontal="center"/>
      <protection locked="0"/>
    </xf>
    <xf numFmtId="0" fontId="21" fillId="0" borderId="0" xfId="0" applyFont="1" applyFill="1" applyProtection="1">
      <protection locked="0"/>
    </xf>
    <xf numFmtId="0" fontId="32" fillId="0" borderId="0" xfId="0" applyFont="1" applyFill="1" applyBorder="1" applyAlignment="1" applyProtection="1">
      <alignment horizontal="left" vertical="center"/>
    </xf>
    <xf numFmtId="0" fontId="32" fillId="0" borderId="15" xfId="0" applyFont="1" applyFill="1" applyBorder="1" applyAlignment="1" applyProtection="1">
      <alignment horizontal="left" vertical="center"/>
    </xf>
    <xf numFmtId="0" fontId="32" fillId="0" borderId="0" xfId="0" applyFont="1" applyFill="1" applyBorder="1" applyAlignment="1" applyProtection="1">
      <alignment horizontal="left"/>
    </xf>
    <xf numFmtId="0" fontId="32" fillId="0" borderId="8" xfId="0" applyFont="1" applyFill="1" applyBorder="1" applyAlignment="1" applyProtection="1">
      <alignment horizontal="left"/>
    </xf>
    <xf numFmtId="0" fontId="32" fillId="0" borderId="15" xfId="0" applyFont="1" applyFill="1" applyBorder="1" applyAlignment="1" applyProtection="1">
      <alignment horizontal="left"/>
    </xf>
    <xf numFmtId="0" fontId="32" fillId="0" borderId="11" xfId="0" applyFont="1" applyFill="1" applyBorder="1" applyAlignment="1" applyProtection="1">
      <alignment horizontal="left"/>
    </xf>
    <xf numFmtId="0" fontId="32" fillId="0" borderId="4" xfId="0" applyFont="1" applyFill="1" applyBorder="1" applyAlignment="1" applyProtection="1">
      <alignment horizontal="left"/>
      <protection locked="0"/>
    </xf>
    <xf numFmtId="0" fontId="32" fillId="0" borderId="7" xfId="0" applyFont="1" applyFill="1" applyBorder="1" applyAlignment="1" applyProtection="1">
      <alignment horizontal="left"/>
      <protection locked="0"/>
    </xf>
    <xf numFmtId="0" fontId="32" fillId="0" borderId="8" xfId="0" applyFont="1" applyFill="1" applyBorder="1" applyAlignment="1" applyProtection="1">
      <alignment horizontal="left"/>
      <protection locked="0"/>
    </xf>
    <xf numFmtId="0" fontId="32" fillId="0" borderId="14" xfId="0" applyFont="1" applyFill="1" applyBorder="1" applyAlignment="1" applyProtection="1">
      <alignment horizontal="left"/>
    </xf>
    <xf numFmtId="0" fontId="32" fillId="0" borderId="1" xfId="0" applyFont="1" applyFill="1" applyBorder="1" applyAlignment="1" applyProtection="1">
      <alignment horizontal="left"/>
    </xf>
    <xf numFmtId="0" fontId="33" fillId="4" borderId="2" xfId="0" applyFont="1" applyFill="1" applyBorder="1" applyAlignment="1" applyProtection="1">
      <alignment horizontal="center" vertical="center"/>
      <protection locked="0"/>
    </xf>
    <xf numFmtId="0" fontId="33" fillId="0" borderId="2" xfId="0" applyFont="1" applyFill="1" applyBorder="1" applyAlignment="1" applyProtection="1">
      <alignment horizontal="center"/>
      <protection locked="0"/>
    </xf>
    <xf numFmtId="0" fontId="33" fillId="4" borderId="2" xfId="0" applyFont="1" applyFill="1" applyBorder="1" applyAlignment="1" applyProtection="1">
      <alignment horizontal="center"/>
      <protection locked="0"/>
    </xf>
    <xf numFmtId="0" fontId="33" fillId="4" borderId="11" xfId="0" applyFont="1" applyFill="1" applyBorder="1" applyAlignment="1" applyProtection="1">
      <alignment horizontal="center"/>
      <protection locked="0"/>
    </xf>
    <xf numFmtId="0" fontId="33" fillId="4" borderId="12" xfId="0" applyFont="1" applyFill="1" applyBorder="1" applyAlignment="1" applyProtection="1">
      <alignment horizontal="center"/>
      <protection locked="0"/>
    </xf>
    <xf numFmtId="0" fontId="33" fillId="0" borderId="13" xfId="0" applyFont="1" applyFill="1" applyBorder="1" applyAlignment="1" applyProtection="1">
      <alignment horizontal="center"/>
      <protection locked="0"/>
    </xf>
    <xf numFmtId="0" fontId="33" fillId="0" borderId="14" xfId="0" applyFont="1" applyBorder="1" applyAlignment="1" applyProtection="1">
      <alignment horizontal="center" vertical="center"/>
      <protection locked="0"/>
    </xf>
    <xf numFmtId="0" fontId="33" fillId="0" borderId="1" xfId="0" applyFont="1" applyBorder="1" applyAlignment="1" applyProtection="1">
      <alignment horizontal="center" vertical="center"/>
      <protection locked="0"/>
    </xf>
    <xf numFmtId="0" fontId="33" fillId="0" borderId="1" xfId="0" applyFont="1" applyBorder="1" applyAlignment="1" applyProtection="1">
      <alignment horizontal="center"/>
      <protection locked="0"/>
    </xf>
    <xf numFmtId="0" fontId="34" fillId="0" borderId="14" xfId="0" applyFont="1" applyFill="1" applyBorder="1" applyAlignment="1" applyProtection="1">
      <alignment horizontal="center"/>
    </xf>
    <xf numFmtId="0" fontId="34" fillId="0" borderId="1" xfId="0" applyFont="1" applyFill="1" applyBorder="1" applyAlignment="1" applyProtection="1">
      <alignment horizontal="center"/>
    </xf>
    <xf numFmtId="0" fontId="0" fillId="0" borderId="7" xfId="0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35" fillId="0" borderId="0" xfId="2" applyFont="1" applyFill="1" applyBorder="1" applyAlignment="1" applyProtection="1">
      <alignment horizontal="left"/>
      <protection locked="0"/>
    </xf>
    <xf numFmtId="0" fontId="35" fillId="0" borderId="0" xfId="2" applyFont="1" applyFill="1" applyBorder="1" applyAlignment="1" applyProtection="1">
      <protection locked="0"/>
    </xf>
    <xf numFmtId="0" fontId="33" fillId="5" borderId="2" xfId="0" applyFont="1" applyFill="1" applyBorder="1" applyAlignment="1" applyProtection="1">
      <alignment horizontal="center"/>
      <protection locked="0"/>
    </xf>
    <xf numFmtId="0" fontId="33" fillId="5" borderId="4" xfId="0" applyFont="1" applyFill="1" applyBorder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left"/>
      <protection locked="0"/>
    </xf>
    <xf numFmtId="0" fontId="36" fillId="0" borderId="0" xfId="0" applyFont="1" applyAlignment="1" applyProtection="1">
      <alignment horizontal="left"/>
      <protection locked="0"/>
    </xf>
    <xf numFmtId="0" fontId="23" fillId="0" borderId="0" xfId="0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horizontal="left" vertical="center"/>
      <protection locked="0"/>
    </xf>
    <xf numFmtId="0" fontId="37" fillId="0" borderId="0" xfId="0" applyFont="1" applyFill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/>
      <protection locked="0"/>
    </xf>
    <xf numFmtId="0" fontId="1" fillId="2" borderId="18" xfId="0" applyFont="1" applyFill="1" applyBorder="1" applyAlignment="1" applyProtection="1">
      <alignment horizontal="center"/>
      <protection locked="0"/>
    </xf>
    <xf numFmtId="0" fontId="1" fillId="2" borderId="19" xfId="0" applyFont="1" applyFill="1" applyBorder="1" applyAlignment="1" applyProtection="1">
      <alignment horizontal="center"/>
      <protection locked="0"/>
    </xf>
    <xf numFmtId="0" fontId="24" fillId="5" borderId="1" xfId="0" applyFont="1" applyFill="1" applyBorder="1" applyAlignment="1" applyProtection="1">
      <alignment horizontal="center" vertical="center"/>
      <protection locked="0"/>
    </xf>
    <xf numFmtId="0" fontId="24" fillId="4" borderId="1" xfId="0" applyFont="1" applyFill="1" applyBorder="1" applyAlignment="1" applyProtection="1">
      <alignment horizontal="center" vertical="center"/>
      <protection locked="0"/>
    </xf>
    <xf numFmtId="0" fontId="24" fillId="7" borderId="1" xfId="0" applyFont="1" applyFill="1" applyBorder="1" applyAlignment="1" applyProtection="1">
      <alignment horizontal="center" vertical="center"/>
      <protection locked="0"/>
    </xf>
    <xf numFmtId="0" fontId="35" fillId="0" borderId="9" xfId="0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2" fillId="0" borderId="0" xfId="3"/>
    <xf numFmtId="49" fontId="2" fillId="0" borderId="0" xfId="3" quotePrefix="1" applyNumberFormat="1"/>
    <xf numFmtId="49" fontId="2" fillId="0" borderId="0" xfId="3" applyNumberFormat="1"/>
    <xf numFmtId="0" fontId="2" fillId="0" borderId="0" xfId="3" quotePrefix="1"/>
    <xf numFmtId="0" fontId="0" fillId="0" borderId="0" xfId="0" quotePrefix="1"/>
    <xf numFmtId="0" fontId="40" fillId="0" borderId="0" xfId="3" applyFont="1"/>
    <xf numFmtId="0" fontId="2" fillId="0" borderId="0" xfId="3" applyFill="1" applyBorder="1" applyAlignment="1">
      <alignment horizontal="center"/>
    </xf>
    <xf numFmtId="0" fontId="2" fillId="0" borderId="0" xfId="3" applyFill="1" applyBorder="1"/>
    <xf numFmtId="0" fontId="2" fillId="8" borderId="1" xfId="3" applyFill="1" applyBorder="1" applyAlignment="1">
      <alignment horizontal="center"/>
    </xf>
    <xf numFmtId="0" fontId="2" fillId="0" borderId="1" xfId="3" applyFill="1" applyBorder="1" applyAlignment="1">
      <alignment horizontal="center"/>
    </xf>
    <xf numFmtId="0" fontId="2" fillId="0" borderId="0" xfId="3" applyFill="1"/>
    <xf numFmtId="0" fontId="40" fillId="0" borderId="0" xfId="3" applyFont="1" applyFill="1" applyAlignment="1"/>
    <xf numFmtId="0" fontId="2" fillId="0" borderId="1" xfId="3" applyBorder="1"/>
    <xf numFmtId="0" fontId="39" fillId="0" borderId="21" xfId="0" applyFont="1" applyBorder="1" applyAlignment="1"/>
    <xf numFmtId="0" fontId="39" fillId="0" borderId="13" xfId="0" applyFont="1" applyBorder="1" applyAlignment="1"/>
    <xf numFmtId="0" fontId="38" fillId="0" borderId="0" xfId="0" applyFont="1" applyAlignment="1"/>
    <xf numFmtId="0" fontId="21" fillId="0" borderId="1" xfId="0" applyFont="1" applyBorder="1" applyProtection="1">
      <protection locked="0"/>
    </xf>
    <xf numFmtId="0" fontId="9" fillId="0" borderId="1" xfId="2" applyFont="1" applyBorder="1" applyAlignment="1" applyProtection="1">
      <alignment horizontal="center"/>
      <protection locked="0"/>
    </xf>
    <xf numFmtId="0" fontId="0" fillId="9" borderId="1" xfId="0" applyFill="1" applyBorder="1"/>
    <xf numFmtId="0" fontId="21" fillId="0" borderId="1" xfId="0" applyFont="1" applyFill="1" applyBorder="1" applyProtection="1">
      <protection locked="0"/>
    </xf>
    <xf numFmtId="0" fontId="21" fillId="0" borderId="22" xfId="0" applyFont="1" applyFill="1" applyBorder="1" applyProtection="1">
      <protection locked="0"/>
    </xf>
    <xf numFmtId="0" fontId="9" fillId="0" borderId="22" xfId="2" applyFont="1" applyFill="1" applyBorder="1" applyAlignment="1" applyProtection="1">
      <alignment horizontal="center"/>
      <protection locked="0"/>
    </xf>
    <xf numFmtId="0" fontId="0" fillId="0" borderId="22" xfId="0" applyFill="1" applyBorder="1"/>
    <xf numFmtId="0" fontId="0" fillId="0" borderId="21" xfId="0" applyBorder="1"/>
    <xf numFmtId="0" fontId="0" fillId="0" borderId="13" xfId="0" applyBorder="1"/>
    <xf numFmtId="0" fontId="39" fillId="0" borderId="21" xfId="0" applyFont="1" applyBorder="1" applyAlignment="1">
      <alignment horizontal="center"/>
    </xf>
    <xf numFmtId="0" fontId="39" fillId="0" borderId="20" xfId="0" applyFont="1" applyBorder="1" applyAlignment="1">
      <alignment vertical="center"/>
    </xf>
    <xf numFmtId="14" fontId="3" fillId="0" borderId="0" xfId="2" applyNumberFormat="1" applyFont="1" applyFill="1" applyBorder="1" applyAlignment="1" applyProtection="1">
      <alignment horizontal="center"/>
      <protection locked="0"/>
    </xf>
    <xf numFmtId="0" fontId="2" fillId="0" borderId="0" xfId="2" applyFill="1" applyBorder="1" applyAlignment="1" applyProtection="1">
      <alignment horizontal="center"/>
      <protection locked="0"/>
    </xf>
    <xf numFmtId="0" fontId="25" fillId="0" borderId="4" xfId="0" applyFont="1" applyBorder="1" applyAlignment="1" applyProtection="1">
      <alignment horizontal="center" vertical="center"/>
      <protection locked="0"/>
    </xf>
    <xf numFmtId="0" fontId="25" fillId="0" borderId="8" xfId="0" applyFont="1" applyBorder="1" applyAlignment="1" applyProtection="1">
      <alignment horizontal="center" vertical="center"/>
      <protection locked="0"/>
    </xf>
    <xf numFmtId="0" fontId="28" fillId="0" borderId="4" xfId="0" applyFont="1" applyFill="1" applyBorder="1" applyAlignment="1" applyProtection="1">
      <alignment horizontal="center" vertical="center"/>
      <protection locked="0"/>
    </xf>
    <xf numFmtId="0" fontId="28" fillId="0" borderId="8" xfId="0" applyFont="1" applyFill="1" applyBorder="1" applyAlignment="1" applyProtection="1">
      <alignment horizontal="center" vertical="center"/>
      <protection locked="0"/>
    </xf>
    <xf numFmtId="0" fontId="28" fillId="0" borderId="3" xfId="0" applyFont="1" applyBorder="1" applyAlignment="1" applyProtection="1">
      <alignment horizontal="center" vertical="center"/>
      <protection locked="0"/>
    </xf>
    <xf numFmtId="0" fontId="28" fillId="0" borderId="10" xfId="0" applyFont="1" applyBorder="1" applyAlignment="1" applyProtection="1">
      <alignment horizontal="center" vertical="center"/>
      <protection locked="0"/>
    </xf>
    <xf numFmtId="0" fontId="28" fillId="0" borderId="16" xfId="0" applyFont="1" applyBorder="1" applyAlignment="1" applyProtection="1">
      <alignment horizontal="center" vertical="center"/>
      <protection locked="0"/>
    </xf>
    <xf numFmtId="0" fontId="28" fillId="0" borderId="4" xfId="0" applyFont="1" applyBorder="1" applyAlignment="1" applyProtection="1">
      <alignment horizontal="center" vertical="center"/>
      <protection locked="0"/>
    </xf>
    <xf numFmtId="0" fontId="28" fillId="0" borderId="8" xfId="0" applyFont="1" applyBorder="1" applyAlignment="1" applyProtection="1">
      <alignment horizontal="center" vertical="center"/>
      <protection locked="0"/>
    </xf>
    <xf numFmtId="0" fontId="28" fillId="0" borderId="7" xfId="0" applyFont="1" applyBorder="1" applyAlignment="1" applyProtection="1">
      <alignment horizontal="center" vertical="center"/>
      <protection locked="0"/>
    </xf>
    <xf numFmtId="0" fontId="46" fillId="10" borderId="0" xfId="0" applyFont="1" applyFill="1" applyAlignment="1" applyProtection="1">
      <alignment horizontal="center" vertical="center"/>
      <protection locked="0"/>
    </xf>
    <xf numFmtId="0" fontId="47" fillId="11" borderId="0" xfId="0" applyFont="1" applyFill="1" applyAlignment="1" applyProtection="1">
      <alignment horizontal="center" vertical="center"/>
      <protection locked="0"/>
    </xf>
    <xf numFmtId="0" fontId="46" fillId="12" borderId="0" xfId="0" applyFont="1" applyFill="1" applyAlignment="1" applyProtection="1">
      <alignment horizontal="center" vertical="center"/>
      <protection locked="0"/>
    </xf>
    <xf numFmtId="0" fontId="46" fillId="13" borderId="0" xfId="0" applyFont="1" applyFill="1" applyAlignment="1" applyProtection="1">
      <alignment horizontal="center" vertical="center"/>
      <protection locked="0"/>
    </xf>
    <xf numFmtId="0" fontId="46" fillId="14" borderId="0" xfId="0" applyFont="1" applyFill="1" applyAlignment="1" applyProtection="1">
      <alignment horizontal="center" vertical="center"/>
      <protection locked="0"/>
    </xf>
    <xf numFmtId="0" fontId="46" fillId="3" borderId="0" xfId="0" applyFont="1" applyFill="1" applyAlignment="1" applyProtection="1">
      <alignment horizontal="center" vertical="center"/>
      <protection locked="0"/>
    </xf>
    <xf numFmtId="0" fontId="46" fillId="15" borderId="0" xfId="0" applyFont="1" applyFill="1" applyAlignment="1" applyProtection="1">
      <alignment horizontal="center" vertical="center"/>
      <protection locked="0"/>
    </xf>
    <xf numFmtId="0" fontId="46" fillId="16" borderId="0" xfId="0" applyFont="1" applyFill="1" applyAlignment="1" applyProtection="1">
      <alignment horizontal="center" vertical="center"/>
      <protection locked="0"/>
    </xf>
    <xf numFmtId="0" fontId="46" fillId="17" borderId="0" xfId="0" applyFont="1" applyFill="1" applyAlignment="1" applyProtection="1">
      <alignment horizontal="center" vertical="center"/>
      <protection locked="0"/>
    </xf>
    <xf numFmtId="0" fontId="46" fillId="18" borderId="0" xfId="0" applyFont="1" applyFill="1" applyAlignment="1" applyProtection="1">
      <alignment horizontal="center" vertical="center"/>
      <protection locked="0"/>
    </xf>
    <xf numFmtId="0" fontId="46" fillId="19" borderId="0" xfId="0" applyFont="1" applyFill="1" applyAlignment="1" applyProtection="1">
      <alignment horizontal="center" vertical="center"/>
      <protection locked="0"/>
    </xf>
    <xf numFmtId="0" fontId="46" fillId="20" borderId="0" xfId="0" applyFont="1" applyFill="1" applyAlignment="1" applyProtection="1">
      <alignment horizontal="center" vertical="center"/>
      <protection locked="0"/>
    </xf>
    <xf numFmtId="0" fontId="46" fillId="21" borderId="0" xfId="0" applyFont="1" applyFill="1" applyAlignment="1" applyProtection="1">
      <alignment horizontal="center" vertical="center"/>
      <protection locked="0"/>
    </xf>
    <xf numFmtId="0" fontId="46" fillId="22" borderId="0" xfId="0" applyFont="1" applyFill="1" applyAlignment="1" applyProtection="1">
      <alignment horizontal="center" vertical="center"/>
      <protection locked="0"/>
    </xf>
    <xf numFmtId="0" fontId="46" fillId="23" borderId="0" xfId="0" applyFont="1" applyFill="1" applyAlignment="1" applyProtection="1">
      <alignment horizontal="center" vertical="center"/>
      <protection locked="0"/>
    </xf>
    <xf numFmtId="0" fontId="46" fillId="24" borderId="0" xfId="0" applyFont="1" applyFill="1" applyAlignment="1" applyProtection="1">
      <alignment horizontal="center" vertical="center"/>
      <protection locked="0"/>
    </xf>
    <xf numFmtId="0" fontId="46" fillId="25" borderId="0" xfId="0" applyFont="1" applyFill="1" applyAlignment="1" applyProtection="1">
      <alignment horizontal="center" vertical="center"/>
      <protection locked="0"/>
    </xf>
    <xf numFmtId="0" fontId="46" fillId="26" borderId="0" xfId="0" applyFont="1" applyFill="1" applyAlignment="1" applyProtection="1">
      <alignment horizontal="center" vertical="center"/>
      <protection locked="0"/>
    </xf>
    <xf numFmtId="0" fontId="46" fillId="27" borderId="0" xfId="0" applyFont="1" applyFill="1" applyAlignment="1" applyProtection="1">
      <alignment horizontal="center" vertical="center"/>
      <protection locked="0"/>
    </xf>
    <xf numFmtId="0" fontId="46" fillId="28" borderId="0" xfId="0" applyFont="1" applyFill="1" applyBorder="1" applyAlignment="1" applyProtection="1">
      <alignment horizontal="center" vertical="center"/>
      <protection locked="0"/>
    </xf>
    <xf numFmtId="0" fontId="46" fillId="0" borderId="0" xfId="0" applyFont="1"/>
    <xf numFmtId="0" fontId="46" fillId="29" borderId="0" xfId="0" applyFont="1" applyFill="1" applyBorder="1" applyAlignment="1" applyProtection="1">
      <alignment horizontal="center" vertical="center"/>
      <protection locked="0"/>
    </xf>
    <xf numFmtId="0" fontId="46" fillId="30" borderId="0" xfId="0" applyFont="1" applyFill="1" applyBorder="1" applyAlignment="1" applyProtection="1">
      <alignment horizontal="center" vertical="center"/>
      <protection locked="0"/>
    </xf>
    <xf numFmtId="0" fontId="46" fillId="31" borderId="0" xfId="0" applyFont="1" applyFill="1" applyBorder="1" applyAlignment="1" applyProtection="1">
      <alignment horizontal="center" vertical="center"/>
      <protection locked="0"/>
    </xf>
    <xf numFmtId="0" fontId="46" fillId="32" borderId="0" xfId="0" applyFont="1" applyFill="1" applyBorder="1" applyAlignment="1" applyProtection="1">
      <alignment horizontal="center" vertical="center"/>
      <protection locked="0"/>
    </xf>
    <xf numFmtId="0" fontId="46" fillId="33" borderId="0" xfId="0" applyFont="1" applyFill="1" applyBorder="1" applyAlignment="1" applyProtection="1">
      <alignment horizontal="center" vertical="center"/>
      <protection locked="0"/>
    </xf>
    <xf numFmtId="0" fontId="46" fillId="34" borderId="0" xfId="0" applyFont="1" applyFill="1" applyBorder="1" applyAlignment="1" applyProtection="1">
      <alignment horizontal="center" vertical="center"/>
      <protection locked="0"/>
    </xf>
    <xf numFmtId="0" fontId="46" fillId="35" borderId="0" xfId="0" applyFont="1" applyFill="1" applyBorder="1" applyAlignment="1" applyProtection="1">
      <alignment horizontal="center" vertical="center"/>
      <protection locked="0"/>
    </xf>
    <xf numFmtId="0" fontId="46" fillId="36" borderId="0" xfId="0" applyFont="1" applyFill="1" applyBorder="1" applyAlignment="1" applyProtection="1">
      <alignment horizontal="center" vertical="center"/>
      <protection locked="0"/>
    </xf>
    <xf numFmtId="0" fontId="46" fillId="37" borderId="0" xfId="0" applyFont="1" applyFill="1" applyBorder="1" applyAlignment="1" applyProtection="1">
      <alignment horizontal="center" vertical="center"/>
      <protection locked="0"/>
    </xf>
    <xf numFmtId="0" fontId="46" fillId="38" borderId="0" xfId="0" applyFont="1" applyFill="1" applyBorder="1" applyAlignment="1" applyProtection="1">
      <alignment horizontal="center" vertical="center"/>
      <protection locked="0"/>
    </xf>
    <xf numFmtId="0" fontId="46" fillId="39" borderId="0" xfId="0" applyFont="1" applyFill="1" applyBorder="1" applyAlignment="1" applyProtection="1">
      <alignment horizontal="center" vertical="center"/>
      <protection locked="0"/>
    </xf>
    <xf numFmtId="0" fontId="46" fillId="40" borderId="0" xfId="0" applyFont="1" applyFill="1" applyBorder="1" applyAlignment="1" applyProtection="1">
      <alignment horizontal="center" vertical="center"/>
      <protection locked="0"/>
    </xf>
    <xf numFmtId="0" fontId="46" fillId="41" borderId="0" xfId="0" applyFont="1" applyFill="1" applyBorder="1" applyAlignment="1" applyProtection="1">
      <alignment horizontal="center" vertical="center"/>
      <protection locked="0"/>
    </xf>
    <xf numFmtId="0" fontId="46" fillId="42" borderId="0" xfId="0" applyFont="1" applyFill="1" applyBorder="1" applyAlignment="1" applyProtection="1">
      <alignment horizontal="center" vertical="center"/>
      <protection locked="0"/>
    </xf>
    <xf numFmtId="0" fontId="46" fillId="43" borderId="0" xfId="0" applyFont="1" applyFill="1" applyBorder="1" applyAlignment="1" applyProtection="1">
      <alignment horizontal="center" vertical="center"/>
      <protection locked="0"/>
    </xf>
    <xf numFmtId="0" fontId="46" fillId="44" borderId="0" xfId="0" applyFont="1" applyFill="1" applyBorder="1" applyAlignment="1" applyProtection="1">
      <alignment horizontal="center" vertical="center"/>
      <protection locked="0"/>
    </xf>
    <xf numFmtId="0" fontId="46" fillId="45" borderId="0" xfId="0" applyFont="1" applyFill="1" applyBorder="1" applyAlignment="1" applyProtection="1">
      <alignment horizontal="center" vertical="center"/>
      <protection locked="0"/>
    </xf>
    <xf numFmtId="0" fontId="46" fillId="46" borderId="0" xfId="0" applyFont="1" applyFill="1" applyBorder="1" applyAlignment="1" applyProtection="1">
      <alignment horizontal="center" vertical="center"/>
      <protection locked="0"/>
    </xf>
    <xf numFmtId="0" fontId="46" fillId="47" borderId="0" xfId="0" applyFont="1" applyFill="1" applyBorder="1" applyAlignment="1" applyProtection="1">
      <alignment horizontal="center" vertical="center"/>
      <protection locked="0"/>
    </xf>
    <xf numFmtId="0" fontId="46" fillId="2" borderId="0" xfId="0" applyFont="1" applyFill="1" applyBorder="1" applyAlignment="1" applyProtection="1">
      <alignment horizontal="center" vertical="center"/>
      <protection locked="0"/>
    </xf>
    <xf numFmtId="0" fontId="46" fillId="48" borderId="0" xfId="0" applyFont="1" applyFill="1" applyBorder="1" applyAlignment="1" applyProtection="1">
      <alignment horizontal="center" vertical="center"/>
      <protection locked="0"/>
    </xf>
    <xf numFmtId="0" fontId="46" fillId="49" borderId="0" xfId="0" applyFont="1" applyFill="1" applyBorder="1" applyAlignment="1" applyProtection="1">
      <alignment horizontal="center" vertical="center"/>
      <protection locked="0"/>
    </xf>
    <xf numFmtId="0" fontId="46" fillId="50" borderId="0" xfId="0" applyFont="1" applyFill="1" applyBorder="1" applyAlignment="1" applyProtection="1">
      <alignment horizontal="center" vertical="center"/>
      <protection locked="0"/>
    </xf>
    <xf numFmtId="0" fontId="46" fillId="51" borderId="0" xfId="0" applyFont="1" applyFill="1" applyBorder="1" applyAlignment="1" applyProtection="1">
      <alignment horizontal="center" vertical="center"/>
      <protection locked="0"/>
    </xf>
    <xf numFmtId="0" fontId="46" fillId="52" borderId="0" xfId="0" applyFont="1" applyFill="1" applyBorder="1" applyAlignment="1" applyProtection="1">
      <alignment horizontal="center" vertical="center"/>
      <protection locked="0"/>
    </xf>
    <xf numFmtId="0" fontId="46" fillId="53" borderId="0" xfId="0" applyFont="1" applyFill="1" applyBorder="1" applyAlignment="1" applyProtection="1">
      <alignment horizontal="center" vertical="center"/>
      <protection locked="0"/>
    </xf>
    <xf numFmtId="0" fontId="46" fillId="54" borderId="0" xfId="0" applyFont="1" applyFill="1" applyBorder="1" applyAlignment="1" applyProtection="1">
      <alignment horizontal="center" vertical="center"/>
      <protection locked="0"/>
    </xf>
    <xf numFmtId="0" fontId="46" fillId="55" borderId="0" xfId="0" applyFont="1" applyFill="1" applyBorder="1" applyAlignment="1" applyProtection="1">
      <alignment horizontal="center" vertical="center"/>
      <protection locked="0"/>
    </xf>
    <xf numFmtId="0" fontId="46" fillId="56" borderId="0" xfId="0" applyFont="1" applyFill="1" applyBorder="1" applyAlignment="1" applyProtection="1">
      <alignment horizontal="center" vertical="center"/>
      <protection locked="0"/>
    </xf>
    <xf numFmtId="0" fontId="46" fillId="57" borderId="0" xfId="0" applyFont="1" applyFill="1" applyBorder="1" applyAlignment="1" applyProtection="1">
      <alignment horizontal="center" vertical="center"/>
      <protection locked="0"/>
    </xf>
    <xf numFmtId="0" fontId="46" fillId="58" borderId="0" xfId="0" applyFont="1" applyFill="1" applyAlignment="1" applyProtection="1">
      <alignment horizontal="center" vertical="center"/>
      <protection locked="0"/>
    </xf>
    <xf numFmtId="0" fontId="46" fillId="59" borderId="0" xfId="0" applyFont="1" applyFill="1" applyAlignment="1" applyProtection="1">
      <alignment horizontal="center" vertical="center"/>
      <protection locked="0"/>
    </xf>
    <xf numFmtId="0" fontId="46" fillId="60" borderId="0" xfId="0" applyFont="1" applyFill="1" applyAlignment="1" applyProtection="1">
      <alignment horizontal="center" vertical="center"/>
      <protection locked="0"/>
    </xf>
    <xf numFmtId="0" fontId="46" fillId="61" borderId="0" xfId="0" applyFont="1" applyFill="1" applyAlignment="1" applyProtection="1">
      <alignment horizontal="center" vertical="center"/>
      <protection locked="0"/>
    </xf>
    <xf numFmtId="0" fontId="46" fillId="62" borderId="0" xfId="0" applyFont="1" applyFill="1" applyAlignment="1" applyProtection="1">
      <alignment horizontal="center" vertical="center"/>
      <protection locked="0"/>
    </xf>
    <xf numFmtId="0" fontId="46" fillId="63" borderId="0" xfId="0" applyFont="1" applyFill="1" applyAlignment="1" applyProtection="1">
      <alignment horizontal="center" vertical="center"/>
      <protection locked="0"/>
    </xf>
    <xf numFmtId="0" fontId="24" fillId="0" borderId="0" xfId="0" applyFont="1"/>
    <xf numFmtId="0" fontId="48" fillId="0" borderId="0" xfId="0" quotePrefix="1" applyFont="1"/>
    <xf numFmtId="0" fontId="49" fillId="0" borderId="0" xfId="0" quotePrefix="1" applyFont="1"/>
  </cellXfs>
  <cellStyles count="4">
    <cellStyle name="Normal" xfId="0" builtinId="0"/>
    <cellStyle name="Normal 2" xfId="3"/>
    <cellStyle name="Normal_Corbeille et TCD" xfId="1"/>
    <cellStyle name="Normal_Corbeille Ste Cécile" xfId="2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196850</xdr:colOff>
          <xdr:row>3</xdr:row>
          <xdr:rowOff>101600</xdr:rowOff>
        </xdr:from>
        <xdr:to>
          <xdr:col>5</xdr:col>
          <xdr:colOff>1149350</xdr:colOff>
          <xdr:row>5</xdr:row>
          <xdr:rowOff>31750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25400</xdr:colOff>
          <xdr:row>1</xdr:row>
          <xdr:rowOff>25400</xdr:rowOff>
        </xdr:from>
        <xdr:to>
          <xdr:col>2</xdr:col>
          <xdr:colOff>1352550</xdr:colOff>
          <xdr:row>2</xdr:row>
          <xdr:rowOff>95250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COPIE FICHIER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1784350</xdr:colOff>
      <xdr:row>0</xdr:row>
      <xdr:rowOff>165100</xdr:rowOff>
    </xdr:from>
    <xdr:to>
      <xdr:col>3</xdr:col>
      <xdr:colOff>723900</xdr:colOff>
      <xdr:row>3</xdr:row>
      <xdr:rowOff>76200</xdr:rowOff>
    </xdr:to>
    <xdr:sp macro="" textlink="">
      <xdr:nvSpPr>
        <xdr:cNvPr id="2" name="Flèche gauche 1"/>
        <xdr:cNvSpPr/>
      </xdr:nvSpPr>
      <xdr:spPr bwMode="auto">
        <a:xfrm>
          <a:off x="2520950" y="165100"/>
          <a:ext cx="1143000" cy="577850"/>
        </a:xfrm>
        <a:prstGeom prst="leftArrow">
          <a:avLst/>
        </a:prstGeom>
        <a:solidFill>
          <a:srgbClr val="C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247650</xdr:colOff>
          <xdr:row>0</xdr:row>
          <xdr:rowOff>139700</xdr:rowOff>
        </xdr:from>
        <xdr:to>
          <xdr:col>9</xdr:col>
          <xdr:colOff>6350</xdr:colOff>
          <xdr:row>1</xdr:row>
          <xdr:rowOff>44450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0" rIns="45720" bIns="45720" anchor="b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25400</xdr:colOff>
          <xdr:row>36</xdr:row>
          <xdr:rowOff>6350</xdr:rowOff>
        </xdr:from>
        <xdr:to>
          <xdr:col>3</xdr:col>
          <xdr:colOff>787400</xdr:colOff>
          <xdr:row>37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SCORES P1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25400</xdr:colOff>
          <xdr:row>36</xdr:row>
          <xdr:rowOff>6350</xdr:rowOff>
        </xdr:from>
        <xdr:to>
          <xdr:col>8</xdr:col>
          <xdr:colOff>800100</xdr:colOff>
          <xdr:row>37</xdr:row>
          <xdr:rowOff>6350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SCORES P2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25400</xdr:colOff>
          <xdr:row>36</xdr:row>
          <xdr:rowOff>0</xdr:rowOff>
        </xdr:from>
        <xdr:to>
          <xdr:col>13</xdr:col>
          <xdr:colOff>787400</xdr:colOff>
          <xdr:row>37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SCORES P3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44450</xdr:colOff>
          <xdr:row>0</xdr:row>
          <xdr:rowOff>88900</xdr:rowOff>
        </xdr:from>
        <xdr:to>
          <xdr:col>3</xdr:col>
          <xdr:colOff>1003300</xdr:colOff>
          <xdr:row>0</xdr:row>
          <xdr:rowOff>273050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INVERSER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171450</xdr:colOff>
      <xdr:row>22</xdr:row>
      <xdr:rowOff>133350</xdr:rowOff>
    </xdr:from>
    <xdr:to>
      <xdr:col>31</xdr:col>
      <xdr:colOff>133350</xdr:colOff>
      <xdr:row>30</xdr:row>
      <xdr:rowOff>38100</xdr:rowOff>
    </xdr:to>
    <xdr:sp macro="" textlink="">
      <xdr:nvSpPr>
        <xdr:cNvPr id="2" name="Rectangle à coins arrondis 1"/>
        <xdr:cNvSpPr/>
      </xdr:nvSpPr>
      <xdr:spPr>
        <a:xfrm>
          <a:off x="4381500" y="4387850"/>
          <a:ext cx="3429000" cy="1479550"/>
        </a:xfrm>
        <a:prstGeom prst="wedgeRoundRectCallout">
          <a:avLst>
            <a:gd name="adj1" fmla="val -67500"/>
            <a:gd name="adj2" fmla="val 5005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On peut changer la couleur de vérification des équipes en changeant le numéro de couleur (voir cellules</a:t>
          </a:r>
          <a:r>
            <a:rPr lang="fr-FR" sz="1100" baseline="0"/>
            <a:t> ci dessus) de ColorIndex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a/Documents/Corbeille%20et%20TC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cien/AppData/Local/Temp/Aurard%2032%20TEST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nVin/Desktop/Copie%20de%20Couleurs%20&#233;quipes%20(vincent115)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ptions"/>
      <sheetName val="3_jeux"/>
      <sheetName val="4_jeux"/>
      <sheetName val="5_jeux"/>
      <sheetName val="6_jeux"/>
      <sheetName val="7_jeux"/>
      <sheetName val="8_jeux"/>
      <sheetName val="9_jeux"/>
      <sheetName val="10_jeux"/>
      <sheetName val="TCD"/>
      <sheetName val="Recap"/>
      <sheetName val="3107P41"/>
      <sheetName val="3107p51"/>
      <sheetName val="f4"/>
      <sheetName val="f5"/>
      <sheetName val="f6"/>
      <sheetName val="f7"/>
      <sheetName val="F11"/>
      <sheetName val="F12"/>
      <sheetName val="F13"/>
      <sheetName val="Feuil4"/>
      <sheetName val="Feuil3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Dates</v>
          </cell>
          <cell r="B1" t="str">
            <v>Noms</v>
          </cell>
          <cell r="C1" t="str">
            <v>Points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ie_2 (2)"/>
      <sheetName val="Partie_1 (2)"/>
      <sheetName val="Inscriptions"/>
      <sheetName val="TCD"/>
      <sheetName val="Recap"/>
      <sheetName val="Partie_1"/>
      <sheetName val="Partie_2"/>
      <sheetName val="Partie_3"/>
      <sheetName val="Module1"/>
      <sheetName val="Module2"/>
      <sheetName val="Module3"/>
      <sheetName val="Module4"/>
      <sheetName val="Module5"/>
      <sheetName val="Module6"/>
      <sheetName val="Module7"/>
      <sheetName val="Aurard 32 TEST3"/>
    </sheetNames>
    <sheetDataSet>
      <sheetData sheetId="0"/>
      <sheetData sheetId="1"/>
      <sheetData sheetId="2"/>
      <sheetData sheetId="3"/>
      <sheetData sheetId="4">
        <row r="1">
          <cell r="A1" t="str">
            <v>Parties</v>
          </cell>
          <cell r="B1" t="str">
            <v>Noms</v>
          </cell>
          <cell r="C1" t="str">
            <v>Points</v>
          </cell>
        </row>
        <row r="2">
          <cell r="A2" t="str">
            <v>Partie 1</v>
          </cell>
        </row>
        <row r="3">
          <cell r="A3" t="str">
            <v>Partie 1</v>
          </cell>
        </row>
        <row r="4">
          <cell r="A4" t="str">
            <v>Partie 1</v>
          </cell>
        </row>
        <row r="5">
          <cell r="A5" t="str">
            <v>Partie 1</v>
          </cell>
        </row>
        <row r="6">
          <cell r="A6" t="str">
            <v>Partie 1</v>
          </cell>
        </row>
        <row r="7">
          <cell r="A7" t="str">
            <v>Partie 1</v>
          </cell>
        </row>
        <row r="8">
          <cell r="A8" t="str">
            <v>Partie 1</v>
          </cell>
        </row>
        <row r="9">
          <cell r="A9" t="str">
            <v>Partie 1</v>
          </cell>
        </row>
        <row r="10">
          <cell r="A10" t="str">
            <v>Partie 1</v>
          </cell>
        </row>
        <row r="11">
          <cell r="A11" t="str">
            <v>Partie 1</v>
          </cell>
        </row>
        <row r="12">
          <cell r="A12" t="str">
            <v>Partie 1</v>
          </cell>
        </row>
        <row r="13">
          <cell r="A13" t="str">
            <v>Partie 1</v>
          </cell>
        </row>
        <row r="14">
          <cell r="A14" t="str">
            <v>Partie 1</v>
          </cell>
        </row>
        <row r="15">
          <cell r="A15" t="str">
            <v>Partie 1</v>
          </cell>
        </row>
        <row r="16">
          <cell r="A16" t="str">
            <v>Partie 1</v>
          </cell>
        </row>
        <row r="17">
          <cell r="A17" t="str">
            <v>Partie 1</v>
          </cell>
        </row>
        <row r="18">
          <cell r="A18" t="str">
            <v>Partie 1</v>
          </cell>
        </row>
        <row r="19">
          <cell r="A19" t="str">
            <v>Partie 1</v>
          </cell>
        </row>
        <row r="20">
          <cell r="A20" t="str">
            <v>Partie 1</v>
          </cell>
        </row>
        <row r="21">
          <cell r="A21" t="str">
            <v>Partie 1</v>
          </cell>
        </row>
        <row r="22">
          <cell r="A22" t="str">
            <v>Partie 1</v>
          </cell>
        </row>
        <row r="23">
          <cell r="A23" t="str">
            <v>Partie 1</v>
          </cell>
        </row>
        <row r="24">
          <cell r="A24" t="str">
            <v>Partie 1</v>
          </cell>
        </row>
        <row r="25">
          <cell r="A25" t="str">
            <v>Partie 1</v>
          </cell>
        </row>
        <row r="26">
          <cell r="A26" t="str">
            <v>Partie 1</v>
          </cell>
        </row>
        <row r="27">
          <cell r="A27" t="str">
            <v>Partie 1</v>
          </cell>
        </row>
        <row r="28">
          <cell r="A28" t="str">
            <v>Partie 1</v>
          </cell>
        </row>
        <row r="29">
          <cell r="A29" t="str">
            <v>Partie 1</v>
          </cell>
        </row>
        <row r="30">
          <cell r="A30" t="str">
            <v>Partie 1</v>
          </cell>
        </row>
        <row r="31">
          <cell r="A31" t="str">
            <v>Partie 1</v>
          </cell>
        </row>
        <row r="32">
          <cell r="A32" t="str">
            <v>Partie 1</v>
          </cell>
        </row>
        <row r="33">
          <cell r="A33" t="str">
            <v>Partie 1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OURS"/>
      <sheetName val="Vérif équipes"/>
      <sheetName val="Feuil2"/>
      <sheetName val="Feuil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ucien" refreshedDate="43203.250677314812" createdVersion="3" refreshedVersion="3" minRefreshableVersion="3" recordCount="96">
  <cacheSource type="worksheet">
    <worksheetSource ref="J1:L97" sheet="TCD"/>
  </cacheSource>
  <cacheFields count="3">
    <cacheField name="DATES" numFmtId="0">
      <sharedItems count="1">
        <s v="13/04/P1"/>
      </sharedItems>
    </cacheField>
    <cacheField name="NOMS" numFmtId="0">
      <sharedItems count="1">
        <s v=""/>
      </sharedItems>
    </cacheField>
    <cacheField name="POINT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"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  <r>
    <x v="0"/>
    <x v="0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 rowHeaderCaption="NOMS" colHeaderCaption="DATES">
  <location ref="B3:D5" firstHeaderRow="1" firstDataRow="2" firstDataCol="1"/>
  <pivotFields count="3">
    <pivotField axis="axisCol" showAll="0">
      <items count="2">
        <item x="0"/>
        <item t="default"/>
      </items>
    </pivotField>
    <pivotField axis="axisRow" showAll="0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1"/>
  </rowFields>
  <rowItems count="1">
    <i>
      <x/>
    </i>
  </rowItems>
  <colFields count="1">
    <field x="0"/>
  </colFields>
  <colItems count="2">
    <i>
      <x/>
    </i>
    <i t="grand">
      <x/>
    </i>
  </colItems>
  <dataFields count="1">
    <dataField name="Somme de POINTS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N64"/>
  <sheetViews>
    <sheetView zoomScaleNormal="100" workbookViewId="0">
      <selection activeCell="C19" sqref="C19"/>
    </sheetView>
  </sheetViews>
  <sheetFormatPr baseColWidth="10" defaultRowHeight="14.5"/>
  <cols>
    <col min="1" max="1" width="2.90625" customWidth="1"/>
    <col min="4" max="4" width="2.6328125" customWidth="1"/>
    <col min="7" max="7" width="2.90625" customWidth="1"/>
    <col min="10" max="10" width="3.453125" customWidth="1"/>
  </cols>
  <sheetData>
    <row r="2" spans="2:9" ht="31">
      <c r="B2" s="143" t="s">
        <v>141</v>
      </c>
      <c r="C2" s="143"/>
      <c r="D2" s="143"/>
      <c r="E2" s="143"/>
      <c r="F2" s="143"/>
    </row>
    <row r="3" spans="2:9" ht="15" thickBot="1"/>
    <row r="4" spans="2:9" ht="26.5" thickBot="1">
      <c r="B4" s="154" t="s">
        <v>140</v>
      </c>
      <c r="C4" s="153"/>
      <c r="D4" s="141"/>
      <c r="E4" s="141"/>
      <c r="F4" s="141"/>
      <c r="G4" s="142"/>
      <c r="H4" s="151"/>
      <c r="I4" s="152"/>
    </row>
    <row r="8" spans="2:9">
      <c r="B8" t="s">
        <v>32</v>
      </c>
    </row>
    <row r="9" spans="2:9">
      <c r="B9" s="127">
        <v>1</v>
      </c>
      <c r="C9" s="128" t="s">
        <v>33</v>
      </c>
      <c r="D9" s="128"/>
      <c r="E9" s="128"/>
    </row>
    <row r="10" spans="2:9">
      <c r="B10" s="127"/>
      <c r="C10" s="128"/>
      <c r="D10" s="129" t="s">
        <v>34</v>
      </c>
      <c r="E10" s="128"/>
    </row>
    <row r="11" spans="2:9">
      <c r="B11" s="127"/>
      <c r="C11" s="128"/>
      <c r="D11" s="129" t="s">
        <v>142</v>
      </c>
      <c r="E11" s="128"/>
    </row>
    <row r="12" spans="2:9">
      <c r="B12" s="127"/>
      <c r="C12" s="128"/>
      <c r="D12" s="129"/>
      <c r="E12" s="128" t="s">
        <v>143</v>
      </c>
    </row>
    <row r="13" spans="2:9">
      <c r="B13" s="127"/>
      <c r="C13" s="128"/>
      <c r="D13" s="130"/>
      <c r="E13" s="131" t="s">
        <v>144</v>
      </c>
    </row>
    <row r="14" spans="2:9">
      <c r="B14" s="127"/>
      <c r="C14" s="128"/>
      <c r="D14" s="130"/>
      <c r="E14" s="131" t="s">
        <v>145</v>
      </c>
    </row>
    <row r="15" spans="2:9">
      <c r="B15" s="127"/>
      <c r="C15" s="128"/>
      <c r="D15" s="129" t="s">
        <v>35</v>
      </c>
      <c r="E15" s="128"/>
    </row>
    <row r="16" spans="2:9">
      <c r="B16" s="127"/>
      <c r="C16" s="128"/>
      <c r="D16" s="129" t="s">
        <v>36</v>
      </c>
      <c r="E16" s="128"/>
    </row>
    <row r="17" spans="1:14">
      <c r="B17" s="127"/>
    </row>
    <row r="18" spans="1:14">
      <c r="B18" s="127">
        <v>2</v>
      </c>
      <c r="C18" t="s">
        <v>217</v>
      </c>
    </row>
    <row r="19" spans="1:14">
      <c r="B19" s="127"/>
    </row>
    <row r="20" spans="1:14">
      <c r="B20" s="127">
        <v>3</v>
      </c>
      <c r="C20" t="s">
        <v>37</v>
      </c>
    </row>
    <row r="21" spans="1:14">
      <c r="B21" s="127"/>
    </row>
    <row r="22" spans="1:14">
      <c r="B22" t="s">
        <v>38</v>
      </c>
    </row>
    <row r="23" spans="1:14">
      <c r="C23" s="132" t="s">
        <v>39</v>
      </c>
    </row>
    <row r="24" spans="1:14">
      <c r="C24" s="132" t="s">
        <v>40</v>
      </c>
    </row>
    <row r="25" spans="1:14">
      <c r="C25" s="132" t="s">
        <v>41</v>
      </c>
    </row>
    <row r="26" spans="1:14">
      <c r="C26" s="132" t="s">
        <v>42</v>
      </c>
    </row>
    <row r="28" spans="1:14" ht="18.5">
      <c r="A28" s="128"/>
      <c r="B28" s="133" t="s">
        <v>43</v>
      </c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</row>
    <row r="29" spans="1:14">
      <c r="A29" s="128"/>
      <c r="B29" s="128"/>
      <c r="C29" s="128"/>
      <c r="D29" s="128"/>
      <c r="E29" s="128"/>
      <c r="F29" s="128"/>
      <c r="G29" s="128"/>
      <c r="H29" s="128"/>
      <c r="I29" s="128"/>
      <c r="J29" s="134"/>
      <c r="K29" s="135"/>
      <c r="L29" s="128"/>
      <c r="M29" s="134"/>
      <c r="N29" s="128"/>
    </row>
    <row r="30" spans="1:14" ht="18.5">
      <c r="A30" s="128"/>
      <c r="B30" s="133" t="s">
        <v>44</v>
      </c>
      <c r="C30" s="128"/>
      <c r="D30" s="128"/>
      <c r="E30" s="133" t="s">
        <v>45</v>
      </c>
      <c r="F30" s="128"/>
      <c r="G30" s="128"/>
      <c r="H30" s="128"/>
      <c r="I30" s="128"/>
      <c r="J30" s="128"/>
      <c r="K30" s="128"/>
      <c r="L30" s="128"/>
      <c r="M30" s="128"/>
      <c r="N30" s="135"/>
    </row>
    <row r="31" spans="1:14">
      <c r="A31" s="128"/>
      <c r="B31" s="128" t="s">
        <v>46</v>
      </c>
      <c r="C31" s="128" t="s">
        <v>11</v>
      </c>
      <c r="D31" s="128"/>
      <c r="E31" s="128" t="s">
        <v>46</v>
      </c>
      <c r="F31" s="128" t="s">
        <v>11</v>
      </c>
      <c r="G31" s="128"/>
      <c r="H31" s="128" t="s">
        <v>46</v>
      </c>
      <c r="I31" s="128" t="s">
        <v>11</v>
      </c>
      <c r="J31" s="128"/>
      <c r="K31" s="128" t="s">
        <v>46</v>
      </c>
      <c r="L31" s="128" t="s">
        <v>11</v>
      </c>
      <c r="M31" s="128"/>
      <c r="N31" s="135"/>
    </row>
    <row r="32" spans="1:14">
      <c r="A32" s="128"/>
      <c r="B32" s="136">
        <v>12</v>
      </c>
      <c r="C32" s="137">
        <v>12</v>
      </c>
      <c r="D32" s="138"/>
      <c r="E32" s="136" t="s">
        <v>47</v>
      </c>
      <c r="F32" s="137">
        <v>190</v>
      </c>
      <c r="G32" s="138"/>
      <c r="H32" s="136" t="s">
        <v>48</v>
      </c>
      <c r="I32" s="137">
        <v>159</v>
      </c>
      <c r="J32" s="134"/>
      <c r="K32" s="136" t="s">
        <v>49</v>
      </c>
      <c r="L32" s="137">
        <v>127</v>
      </c>
      <c r="M32" s="134"/>
      <c r="N32" s="135"/>
    </row>
    <row r="33" spans="1:14">
      <c r="A33" s="128"/>
      <c r="B33" s="136">
        <v>11</v>
      </c>
      <c r="C33" s="137">
        <v>11</v>
      </c>
      <c r="D33" s="138"/>
      <c r="E33" s="136" t="s">
        <v>50</v>
      </c>
      <c r="F33" s="137">
        <v>189</v>
      </c>
      <c r="G33" s="138"/>
      <c r="H33" s="136" t="s">
        <v>51</v>
      </c>
      <c r="I33" s="137">
        <v>158</v>
      </c>
      <c r="J33" s="134"/>
      <c r="K33" s="136" t="s">
        <v>52</v>
      </c>
      <c r="L33" s="137">
        <v>126</v>
      </c>
      <c r="M33" s="134"/>
      <c r="N33" s="135"/>
    </row>
    <row r="34" spans="1:14">
      <c r="A34" s="128"/>
      <c r="B34" s="136">
        <v>10</v>
      </c>
      <c r="C34" s="137">
        <v>10</v>
      </c>
      <c r="D34" s="138"/>
      <c r="E34" s="136" t="s">
        <v>53</v>
      </c>
      <c r="F34" s="137">
        <v>188</v>
      </c>
      <c r="G34" s="138"/>
      <c r="H34" s="136" t="s">
        <v>54</v>
      </c>
      <c r="I34" s="137">
        <v>157</v>
      </c>
      <c r="J34" s="134"/>
      <c r="K34" s="136" t="s">
        <v>55</v>
      </c>
      <c r="L34" s="137">
        <v>125</v>
      </c>
      <c r="M34" s="134"/>
      <c r="N34" s="135"/>
    </row>
    <row r="35" spans="1:14">
      <c r="A35" s="128"/>
      <c r="B35" s="136">
        <v>9</v>
      </c>
      <c r="C35" s="137">
        <v>9</v>
      </c>
      <c r="D35" s="138"/>
      <c r="E35" s="136" t="s">
        <v>56</v>
      </c>
      <c r="F35" s="137">
        <v>187</v>
      </c>
      <c r="G35" s="138"/>
      <c r="H35" s="136" t="s">
        <v>57</v>
      </c>
      <c r="I35" s="137">
        <v>156</v>
      </c>
      <c r="J35" s="134"/>
      <c r="K35" s="136" t="s">
        <v>58</v>
      </c>
      <c r="L35" s="137">
        <v>124</v>
      </c>
      <c r="M35" s="134"/>
      <c r="N35" s="135"/>
    </row>
    <row r="36" spans="1:14">
      <c r="A36" s="128"/>
      <c r="B36" s="136">
        <v>8</v>
      </c>
      <c r="C36" s="137">
        <v>8</v>
      </c>
      <c r="D36" s="138"/>
      <c r="E36" s="136" t="s">
        <v>59</v>
      </c>
      <c r="F36" s="137">
        <v>186</v>
      </c>
      <c r="G36" s="138"/>
      <c r="H36" s="136" t="s">
        <v>60</v>
      </c>
      <c r="I36" s="137">
        <v>155</v>
      </c>
      <c r="J36" s="134"/>
      <c r="K36" s="136" t="s">
        <v>61</v>
      </c>
      <c r="L36" s="137">
        <v>123</v>
      </c>
      <c r="M36" s="134"/>
      <c r="N36" s="135"/>
    </row>
    <row r="37" spans="1:14">
      <c r="A37" s="128"/>
      <c r="B37" s="136">
        <v>7</v>
      </c>
      <c r="C37" s="137">
        <v>7</v>
      </c>
      <c r="D37" s="138"/>
      <c r="E37" s="136" t="s">
        <v>62</v>
      </c>
      <c r="F37" s="137">
        <v>185</v>
      </c>
      <c r="G37" s="138"/>
      <c r="H37" s="136" t="s">
        <v>63</v>
      </c>
      <c r="I37" s="137">
        <v>154</v>
      </c>
      <c r="J37" s="134"/>
      <c r="K37" s="136" t="s">
        <v>64</v>
      </c>
      <c r="L37" s="137">
        <v>122</v>
      </c>
      <c r="M37" s="134"/>
      <c r="N37" s="135"/>
    </row>
    <row r="38" spans="1:14">
      <c r="A38" s="128"/>
      <c r="B38" s="136">
        <v>6</v>
      </c>
      <c r="C38" s="137">
        <v>6</v>
      </c>
      <c r="D38" s="138"/>
      <c r="E38" s="136" t="s">
        <v>65</v>
      </c>
      <c r="F38" s="137">
        <v>184</v>
      </c>
      <c r="G38" s="138"/>
      <c r="H38" s="136" t="s">
        <v>66</v>
      </c>
      <c r="I38" s="137">
        <v>153</v>
      </c>
      <c r="J38" s="134"/>
      <c r="K38" s="136" t="s">
        <v>67</v>
      </c>
      <c r="L38" s="137">
        <v>121</v>
      </c>
      <c r="M38" s="134"/>
      <c r="N38" s="135"/>
    </row>
    <row r="39" spans="1:14">
      <c r="A39" s="128"/>
      <c r="B39" s="136">
        <v>5</v>
      </c>
      <c r="C39" s="137">
        <v>5</v>
      </c>
      <c r="D39" s="138"/>
      <c r="E39" s="136" t="s">
        <v>68</v>
      </c>
      <c r="F39" s="137">
        <v>183</v>
      </c>
      <c r="G39" s="138"/>
      <c r="H39" s="136" t="s">
        <v>69</v>
      </c>
      <c r="I39" s="137">
        <v>152</v>
      </c>
      <c r="J39" s="134"/>
      <c r="K39" s="136" t="s">
        <v>70</v>
      </c>
      <c r="L39" s="137">
        <v>120</v>
      </c>
      <c r="M39" s="134"/>
      <c r="N39" s="135"/>
    </row>
    <row r="40" spans="1:14">
      <c r="A40" s="128"/>
      <c r="B40" s="136">
        <v>4</v>
      </c>
      <c r="C40" s="137">
        <v>4</v>
      </c>
      <c r="D40" s="138"/>
      <c r="E40" s="136" t="s">
        <v>71</v>
      </c>
      <c r="F40" s="137">
        <v>182</v>
      </c>
      <c r="G40" s="138"/>
      <c r="H40" s="136" t="s">
        <v>72</v>
      </c>
      <c r="I40" s="137">
        <v>151</v>
      </c>
      <c r="J40" s="134"/>
      <c r="K40" s="136" t="s">
        <v>73</v>
      </c>
      <c r="L40" s="137">
        <v>119</v>
      </c>
      <c r="M40" s="134"/>
      <c r="N40" s="135"/>
    </row>
    <row r="41" spans="1:14">
      <c r="A41" s="128"/>
      <c r="B41" s="136">
        <v>3</v>
      </c>
      <c r="C41" s="137">
        <v>3</v>
      </c>
      <c r="D41" s="138"/>
      <c r="E41" s="136" t="s">
        <v>74</v>
      </c>
      <c r="F41" s="137">
        <v>181</v>
      </c>
      <c r="G41" s="138"/>
      <c r="H41" s="136" t="s">
        <v>75</v>
      </c>
      <c r="I41" s="137">
        <v>150</v>
      </c>
      <c r="J41" s="134"/>
      <c r="K41" s="136" t="s">
        <v>76</v>
      </c>
      <c r="L41" s="137">
        <v>118</v>
      </c>
      <c r="M41" s="134"/>
      <c r="N41" s="135"/>
    </row>
    <row r="42" spans="1:14">
      <c r="A42" s="128"/>
      <c r="B42" s="136">
        <v>2</v>
      </c>
      <c r="C42" s="137">
        <v>2</v>
      </c>
      <c r="D42" s="138"/>
      <c r="E42" s="136" t="s">
        <v>77</v>
      </c>
      <c r="F42" s="137">
        <v>180</v>
      </c>
      <c r="G42" s="138"/>
      <c r="H42" s="136" t="s">
        <v>78</v>
      </c>
      <c r="I42" s="137">
        <v>149</v>
      </c>
      <c r="J42" s="134"/>
      <c r="K42" s="136" t="s">
        <v>79</v>
      </c>
      <c r="L42" s="137">
        <v>117</v>
      </c>
      <c r="M42" s="134"/>
      <c r="N42" s="135"/>
    </row>
    <row r="43" spans="1:14">
      <c r="A43" s="128"/>
      <c r="B43" s="136">
        <v>1</v>
      </c>
      <c r="C43" s="137">
        <v>1</v>
      </c>
      <c r="D43" s="138"/>
      <c r="E43" s="136" t="s">
        <v>80</v>
      </c>
      <c r="F43" s="137">
        <v>179</v>
      </c>
      <c r="G43" s="138"/>
      <c r="H43" s="136" t="s">
        <v>81</v>
      </c>
      <c r="I43" s="137">
        <v>148</v>
      </c>
      <c r="J43" s="134"/>
      <c r="K43" s="136" t="s">
        <v>82</v>
      </c>
      <c r="L43" s="137">
        <v>116</v>
      </c>
      <c r="M43" s="134"/>
      <c r="N43" s="135"/>
    </row>
    <row r="44" spans="1:14">
      <c r="A44" s="128"/>
      <c r="B44" s="136">
        <v>0</v>
      </c>
      <c r="C44" s="137">
        <v>0</v>
      </c>
      <c r="D44" s="138"/>
      <c r="E44" s="136" t="s">
        <v>83</v>
      </c>
      <c r="F44" s="137">
        <v>178</v>
      </c>
      <c r="G44" s="138"/>
      <c r="H44" s="136" t="s">
        <v>84</v>
      </c>
      <c r="I44" s="137">
        <v>147</v>
      </c>
      <c r="J44" s="134"/>
      <c r="K44" s="136" t="s">
        <v>85</v>
      </c>
      <c r="L44" s="137">
        <v>115</v>
      </c>
      <c r="M44" s="134"/>
      <c r="N44" s="135"/>
    </row>
    <row r="45" spans="1:14">
      <c r="A45" s="128"/>
      <c r="B45" s="138"/>
      <c r="C45" s="138"/>
      <c r="D45" s="138"/>
      <c r="E45" s="136" t="s">
        <v>86</v>
      </c>
      <c r="F45" s="137">
        <v>177</v>
      </c>
      <c r="G45" s="138"/>
      <c r="H45" s="136" t="s">
        <v>87</v>
      </c>
      <c r="I45" s="137">
        <v>146</v>
      </c>
      <c r="J45" s="134"/>
      <c r="K45" s="136" t="s">
        <v>88</v>
      </c>
      <c r="L45" s="137">
        <v>114</v>
      </c>
      <c r="M45" s="134"/>
      <c r="N45" s="135"/>
    </row>
    <row r="46" spans="1:14" ht="18.5">
      <c r="A46" s="128"/>
      <c r="B46" s="128"/>
      <c r="C46" s="139"/>
      <c r="D46" s="138"/>
      <c r="E46" s="136" t="s">
        <v>89</v>
      </c>
      <c r="F46" s="137">
        <v>176</v>
      </c>
      <c r="G46" s="138"/>
      <c r="H46" s="136" t="s">
        <v>90</v>
      </c>
      <c r="I46" s="137">
        <v>145</v>
      </c>
      <c r="J46" s="134"/>
      <c r="K46" s="136" t="s">
        <v>91</v>
      </c>
      <c r="L46" s="137">
        <v>113</v>
      </c>
      <c r="M46" s="134"/>
      <c r="N46" s="135"/>
    </row>
    <row r="47" spans="1:14" ht="18.5">
      <c r="A47" s="128"/>
      <c r="B47" s="139" t="s">
        <v>92</v>
      </c>
      <c r="C47" s="139"/>
      <c r="D47" s="138"/>
      <c r="E47" s="136" t="s">
        <v>93</v>
      </c>
      <c r="F47" s="137">
        <v>175</v>
      </c>
      <c r="G47" s="138"/>
      <c r="H47" s="136" t="s">
        <v>94</v>
      </c>
      <c r="I47" s="137">
        <v>144</v>
      </c>
      <c r="J47" s="134"/>
      <c r="K47" s="136" t="s">
        <v>95</v>
      </c>
      <c r="L47" s="137">
        <v>112</v>
      </c>
      <c r="M47" s="134"/>
      <c r="N47" s="135"/>
    </row>
    <row r="48" spans="1:14">
      <c r="A48" s="128"/>
      <c r="B48" s="136" t="s">
        <v>11</v>
      </c>
      <c r="C48" s="140">
        <v>55</v>
      </c>
      <c r="D48" s="138"/>
      <c r="E48" s="136" t="s">
        <v>96</v>
      </c>
      <c r="F48" s="137">
        <v>174</v>
      </c>
      <c r="G48" s="138"/>
      <c r="H48" s="136" t="s">
        <v>97</v>
      </c>
      <c r="I48" s="137">
        <v>143</v>
      </c>
      <c r="J48" s="134"/>
      <c r="K48" s="136" t="s">
        <v>98</v>
      </c>
      <c r="L48" s="137">
        <v>111</v>
      </c>
      <c r="M48" s="134"/>
      <c r="N48" s="135"/>
    </row>
    <row r="49" spans="1:14">
      <c r="A49" s="128"/>
      <c r="B49" s="128"/>
      <c r="C49" s="128"/>
      <c r="D49" s="138"/>
      <c r="E49" s="136" t="s">
        <v>99</v>
      </c>
      <c r="F49" s="137">
        <v>173</v>
      </c>
      <c r="G49" s="138"/>
      <c r="H49" s="136" t="s">
        <v>100</v>
      </c>
      <c r="I49" s="137">
        <v>142</v>
      </c>
      <c r="J49" s="134"/>
      <c r="K49" s="136" t="s">
        <v>101</v>
      </c>
      <c r="L49" s="137">
        <v>110</v>
      </c>
      <c r="M49" s="134"/>
      <c r="N49" s="135"/>
    </row>
    <row r="50" spans="1:14" ht="18.5">
      <c r="A50" s="128"/>
      <c r="B50" s="133" t="s">
        <v>102</v>
      </c>
      <c r="C50" s="138"/>
      <c r="D50" s="138"/>
      <c r="E50" s="136" t="s">
        <v>103</v>
      </c>
      <c r="F50" s="137">
        <v>172</v>
      </c>
      <c r="G50" s="138"/>
      <c r="H50" s="136" t="s">
        <v>104</v>
      </c>
      <c r="I50" s="137">
        <v>141</v>
      </c>
      <c r="J50" s="134"/>
      <c r="K50" s="136" t="s">
        <v>105</v>
      </c>
      <c r="L50" s="137">
        <v>109</v>
      </c>
      <c r="M50" s="134"/>
      <c r="N50" s="135"/>
    </row>
    <row r="51" spans="1:14">
      <c r="A51" s="128"/>
      <c r="B51" s="136" t="s">
        <v>68</v>
      </c>
      <c r="C51" s="140">
        <v>183</v>
      </c>
      <c r="D51" s="138"/>
      <c r="E51" s="136" t="s">
        <v>106</v>
      </c>
      <c r="F51" s="137">
        <v>171</v>
      </c>
      <c r="G51" s="138"/>
      <c r="H51" s="136" t="s">
        <v>107</v>
      </c>
      <c r="I51" s="137">
        <v>140</v>
      </c>
      <c r="J51" s="134"/>
      <c r="K51" s="136" t="s">
        <v>108</v>
      </c>
      <c r="L51" s="137">
        <v>108</v>
      </c>
      <c r="M51" s="134"/>
      <c r="N51" s="135"/>
    </row>
    <row r="52" spans="1:14">
      <c r="A52" s="128"/>
      <c r="B52" s="128"/>
      <c r="C52" s="128"/>
      <c r="D52" s="138"/>
      <c r="E52" s="136" t="s">
        <v>109</v>
      </c>
      <c r="F52" s="137">
        <v>170</v>
      </c>
      <c r="G52" s="138"/>
      <c r="H52" s="136" t="s">
        <v>110</v>
      </c>
      <c r="I52" s="137">
        <v>139</v>
      </c>
      <c r="J52" s="134"/>
      <c r="K52" s="136" t="s">
        <v>111</v>
      </c>
      <c r="L52" s="137">
        <v>107</v>
      </c>
      <c r="M52" s="134"/>
      <c r="N52" s="135"/>
    </row>
    <row r="53" spans="1:14">
      <c r="A53" s="128"/>
      <c r="B53" s="128"/>
      <c r="C53" s="128"/>
      <c r="D53" s="138"/>
      <c r="E53" s="136" t="s">
        <v>112</v>
      </c>
      <c r="F53" s="137">
        <v>169</v>
      </c>
      <c r="G53" s="138"/>
      <c r="H53" s="136" t="s">
        <v>113</v>
      </c>
      <c r="I53" s="137">
        <v>138</v>
      </c>
      <c r="J53" s="134"/>
      <c r="K53" s="136" t="s">
        <v>114</v>
      </c>
      <c r="L53" s="137">
        <v>106</v>
      </c>
      <c r="M53" s="134"/>
      <c r="N53" s="135"/>
    </row>
    <row r="54" spans="1:14">
      <c r="A54" s="128"/>
      <c r="B54" s="128"/>
      <c r="C54" s="128"/>
      <c r="D54" s="138"/>
      <c r="E54" s="136" t="s">
        <v>115</v>
      </c>
      <c r="F54" s="137">
        <v>168</v>
      </c>
      <c r="G54" s="138"/>
      <c r="H54" s="136" t="s">
        <v>116</v>
      </c>
      <c r="I54" s="137">
        <v>137</v>
      </c>
      <c r="J54" s="134"/>
      <c r="K54" s="136" t="s">
        <v>117</v>
      </c>
      <c r="L54" s="137">
        <v>105</v>
      </c>
      <c r="M54" s="134"/>
      <c r="N54" s="135"/>
    </row>
    <row r="55" spans="1:14">
      <c r="A55" s="128"/>
      <c r="B55" s="128"/>
      <c r="C55" s="128"/>
      <c r="D55" s="138"/>
      <c r="E55" s="136" t="s">
        <v>118</v>
      </c>
      <c r="F55" s="137">
        <v>167</v>
      </c>
      <c r="G55" s="138"/>
      <c r="H55" s="136" t="s">
        <v>119</v>
      </c>
      <c r="I55" s="137">
        <v>136</v>
      </c>
      <c r="J55" s="134"/>
      <c r="K55" s="136" t="s">
        <v>120</v>
      </c>
      <c r="L55" s="137">
        <v>104</v>
      </c>
      <c r="M55" s="134"/>
      <c r="N55" s="135"/>
    </row>
    <row r="56" spans="1:14">
      <c r="A56" s="128"/>
      <c r="B56" s="128"/>
      <c r="C56" s="128"/>
      <c r="D56" s="138"/>
      <c r="E56" s="136" t="s">
        <v>121</v>
      </c>
      <c r="F56" s="137">
        <v>166</v>
      </c>
      <c r="G56" s="138"/>
      <c r="H56" s="136" t="s">
        <v>122</v>
      </c>
      <c r="I56" s="137">
        <v>135</v>
      </c>
      <c r="J56" s="134"/>
      <c r="K56" s="136" t="s">
        <v>123</v>
      </c>
      <c r="L56" s="137">
        <v>103</v>
      </c>
      <c r="M56" s="134"/>
      <c r="N56" s="135"/>
    </row>
    <row r="57" spans="1:14">
      <c r="A57" s="128"/>
      <c r="B57" s="128"/>
      <c r="C57" s="128"/>
      <c r="D57" s="138"/>
      <c r="E57" s="136" t="s">
        <v>124</v>
      </c>
      <c r="F57" s="137">
        <v>165</v>
      </c>
      <c r="G57" s="138"/>
      <c r="H57" s="136" t="s">
        <v>125</v>
      </c>
      <c r="I57" s="137">
        <v>134</v>
      </c>
      <c r="J57" s="134"/>
      <c r="K57" s="136" t="s">
        <v>126</v>
      </c>
      <c r="L57" s="137">
        <v>102</v>
      </c>
      <c r="M57" s="134"/>
      <c r="N57" s="135"/>
    </row>
    <row r="58" spans="1:14">
      <c r="A58" s="128"/>
      <c r="B58" s="128"/>
      <c r="C58" s="128"/>
      <c r="D58" s="138"/>
      <c r="E58" s="136" t="s">
        <v>127</v>
      </c>
      <c r="F58" s="137">
        <v>164</v>
      </c>
      <c r="G58" s="138"/>
      <c r="H58" s="136" t="s">
        <v>128</v>
      </c>
      <c r="I58" s="137">
        <v>133</v>
      </c>
      <c r="J58" s="134"/>
      <c r="K58" s="136" t="s">
        <v>129</v>
      </c>
      <c r="L58" s="137">
        <v>101</v>
      </c>
      <c r="M58" s="134"/>
      <c r="N58" s="135"/>
    </row>
    <row r="59" spans="1:14">
      <c r="A59" s="128"/>
      <c r="B59" s="128"/>
      <c r="C59" s="128"/>
      <c r="D59" s="138"/>
      <c r="E59" s="136" t="s">
        <v>130</v>
      </c>
      <c r="F59" s="137">
        <v>163</v>
      </c>
      <c r="G59" s="138"/>
      <c r="H59" s="136" t="s">
        <v>131</v>
      </c>
      <c r="I59" s="137">
        <v>132</v>
      </c>
      <c r="J59" s="134"/>
      <c r="K59" s="136" t="s">
        <v>132</v>
      </c>
      <c r="L59" s="137">
        <v>100</v>
      </c>
      <c r="M59" s="134"/>
      <c r="N59" s="135"/>
    </row>
    <row r="60" spans="1:14">
      <c r="A60" s="128"/>
      <c r="B60" s="128"/>
      <c r="C60" s="128"/>
      <c r="D60" s="138"/>
      <c r="E60" s="136" t="s">
        <v>133</v>
      </c>
      <c r="F60" s="137">
        <v>162</v>
      </c>
      <c r="G60" s="138"/>
      <c r="H60" s="136" t="s">
        <v>134</v>
      </c>
      <c r="I60" s="137">
        <v>131</v>
      </c>
      <c r="J60" s="134"/>
      <c r="K60" s="138"/>
      <c r="L60" s="138"/>
      <c r="M60" s="134"/>
      <c r="N60" s="135"/>
    </row>
    <row r="61" spans="1:14">
      <c r="A61" s="128"/>
      <c r="B61" s="138"/>
      <c r="C61" s="138"/>
      <c r="D61" s="138"/>
      <c r="E61" s="136" t="s">
        <v>135</v>
      </c>
      <c r="F61" s="137">
        <v>161</v>
      </c>
      <c r="G61" s="138"/>
      <c r="H61" s="136" t="s">
        <v>136</v>
      </c>
      <c r="I61" s="137">
        <v>130</v>
      </c>
      <c r="J61" s="134"/>
      <c r="K61" s="138"/>
      <c r="L61" s="138"/>
      <c r="M61" s="134"/>
      <c r="N61" s="135"/>
    </row>
    <row r="62" spans="1:14">
      <c r="A62" s="128"/>
      <c r="B62" s="138"/>
      <c r="C62" s="138"/>
      <c r="D62" s="138"/>
      <c r="E62" s="136" t="s">
        <v>137</v>
      </c>
      <c r="F62" s="137">
        <v>160</v>
      </c>
      <c r="G62" s="138"/>
      <c r="H62" s="136" t="s">
        <v>138</v>
      </c>
      <c r="I62" s="137">
        <v>129</v>
      </c>
      <c r="J62" s="134"/>
      <c r="K62" s="138"/>
      <c r="L62" s="138"/>
      <c r="M62" s="134"/>
      <c r="N62" s="135"/>
    </row>
    <row r="63" spans="1:14">
      <c r="A63" s="128"/>
      <c r="B63" s="128"/>
      <c r="C63" s="128"/>
      <c r="D63" s="138"/>
      <c r="E63" s="138"/>
      <c r="F63" s="138"/>
      <c r="G63" s="138"/>
      <c r="H63" s="136" t="s">
        <v>139</v>
      </c>
      <c r="I63" s="137">
        <v>128</v>
      </c>
      <c r="J63" s="138"/>
      <c r="K63" s="138"/>
      <c r="L63" s="138"/>
      <c r="M63" s="128"/>
      <c r="N63" s="135"/>
    </row>
    <row r="64" spans="1:14">
      <c r="A64" s="128"/>
      <c r="B64" s="128"/>
      <c r="C64" s="128"/>
      <c r="D64" s="128"/>
      <c r="E64" s="128"/>
      <c r="F64" s="128"/>
      <c r="G64" s="128"/>
      <c r="H64" s="128"/>
      <c r="I64" s="128"/>
      <c r="J64" s="128"/>
      <c r="K64" s="128"/>
      <c r="L64" s="128"/>
      <c r="M64" s="128"/>
      <c r="N64" s="135"/>
    </row>
  </sheetData>
  <pageMargins left="0.25" right="0.25" top="0.75" bottom="0.75" header="0.3" footer="0.3"/>
  <pageSetup paperSize="9" orientation="portrait" r:id="rId1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enableFormatConditionsCalculation="0">
    <tabColor indexed="10"/>
    <pageSetUpPr fitToPage="1"/>
  </sheetPr>
  <dimension ref="B1:AC98"/>
  <sheetViews>
    <sheetView tabSelected="1" zoomScaleNormal="100" workbookViewId="0">
      <selection activeCell="G4" sqref="G4"/>
    </sheetView>
  </sheetViews>
  <sheetFormatPr baseColWidth="10" defaultColWidth="11.453125" defaultRowHeight="14.5"/>
  <cols>
    <col min="1" max="1" width="3.7265625" style="6" customWidth="1"/>
    <col min="2" max="2" width="6.81640625" style="3" customWidth="1"/>
    <col min="3" max="3" width="31.54296875" style="3" customWidth="1"/>
    <col min="4" max="4" width="14.26953125" style="4" customWidth="1"/>
    <col min="5" max="5" width="6.54296875" style="4" customWidth="1"/>
    <col min="6" max="6" width="32.1796875" style="5" customWidth="1"/>
    <col min="7" max="7" width="16.1796875" style="4" customWidth="1"/>
    <col min="8" max="8" width="3.54296875" style="4" customWidth="1"/>
    <col min="9" max="9" width="51.54296875" style="6" customWidth="1"/>
    <col min="10" max="10" width="3.1796875" style="7" customWidth="1"/>
    <col min="11" max="12" width="11.453125" style="2"/>
    <col min="13" max="13" width="11.453125" style="8"/>
    <col min="14" max="14" width="0" style="9" hidden="1" customWidth="1"/>
    <col min="15" max="15" width="11.453125" style="8"/>
    <col min="16" max="16" width="0" style="9" hidden="1" customWidth="1"/>
    <col min="17" max="17" width="5.81640625" style="7" customWidth="1"/>
    <col min="18" max="18" width="23.453125" style="7" customWidth="1"/>
    <col min="19" max="20" width="11.453125" style="7"/>
    <col min="21" max="25" width="11.453125" style="11"/>
    <col min="26" max="16384" width="11.453125" style="6"/>
  </cols>
  <sheetData>
    <row r="1" spans="2:29">
      <c r="B1" s="2"/>
      <c r="C1" s="85"/>
      <c r="S1" s="10"/>
      <c r="AA1" s="12"/>
    </row>
    <row r="2" spans="2:29" ht="23.5">
      <c r="E2" s="86" t="s">
        <v>218</v>
      </c>
      <c r="F2" s="13"/>
      <c r="R2" s="14"/>
      <c r="U2" s="15"/>
    </row>
    <row r="3" spans="2:29">
      <c r="Q3" s="14"/>
      <c r="R3" s="16"/>
    </row>
    <row r="4" spans="2:29">
      <c r="Q4" s="14"/>
      <c r="R4" s="17"/>
    </row>
    <row r="5" spans="2:29" ht="26.5" thickBot="1">
      <c r="C5" s="18">
        <f ca="1">TODAY()</f>
        <v>43212</v>
      </c>
      <c r="R5" s="19"/>
    </row>
    <row r="6" spans="2:29" ht="18" thickBot="1">
      <c r="C6" s="20" t="s">
        <v>2</v>
      </c>
      <c r="Q6" s="21"/>
      <c r="R6" s="17"/>
    </row>
    <row r="7" spans="2:29" ht="19" thickBot="1">
      <c r="C7" s="22" t="s">
        <v>5</v>
      </c>
      <c r="D7" s="23" t="s">
        <v>3</v>
      </c>
      <c r="E7" s="24"/>
      <c r="F7" s="25" t="s">
        <v>4</v>
      </c>
      <c r="G7" s="26" t="s">
        <v>3</v>
      </c>
      <c r="H7" s="27"/>
      <c r="M7" s="155"/>
      <c r="N7" s="156"/>
      <c r="R7" s="28"/>
    </row>
    <row r="8" spans="2:29" ht="15" customHeight="1">
      <c r="B8" s="42" t="str">
        <f>IF(C8&lt;&gt;"",ROWS($1:1),"")</f>
        <v/>
      </c>
      <c r="C8" s="78"/>
      <c r="D8" s="24"/>
      <c r="E8" s="42" t="str">
        <f>IF(F8&lt;&gt;"",ROWS($1:1),"")</f>
        <v/>
      </c>
      <c r="F8" s="83"/>
      <c r="G8" s="79"/>
      <c r="H8" s="24"/>
      <c r="K8" s="8"/>
      <c r="R8" s="31"/>
      <c r="AA8" s="30"/>
      <c r="AB8" s="24"/>
      <c r="AC8" s="24"/>
    </row>
    <row r="9" spans="2:29" ht="15" customHeight="1" thickBot="1">
      <c r="B9" s="42" t="str">
        <f>IF(C9&lt;&gt;"",ROWS($1:2),"")</f>
        <v/>
      </c>
      <c r="C9" s="78"/>
      <c r="D9" s="24"/>
      <c r="E9" s="42" t="str">
        <f>IF(F9&lt;&gt;"",ROWS($1:2),"")</f>
        <v/>
      </c>
      <c r="F9" s="109"/>
      <c r="G9" s="80"/>
      <c r="H9" s="24"/>
      <c r="I9"/>
      <c r="K9" s="8"/>
      <c r="R9" s="28"/>
      <c r="AA9" s="30"/>
      <c r="AB9" s="24"/>
      <c r="AC9" s="24"/>
    </row>
    <row r="10" spans="2:29" ht="15" customHeight="1">
      <c r="B10" s="42" t="str">
        <f>IF(C10&lt;&gt;"",ROWS($1:3),"")</f>
        <v/>
      </c>
      <c r="C10" s="78"/>
      <c r="D10" s="24"/>
      <c r="E10" s="42" t="str">
        <f>IF(F10&lt;&gt;"",ROWS($1:3),"")</f>
        <v/>
      </c>
      <c r="F10" s="109"/>
      <c r="G10" s="81"/>
      <c r="H10" s="24"/>
      <c r="I10"/>
      <c r="K10" s="8"/>
      <c r="L10" s="32"/>
      <c r="Q10" s="21"/>
      <c r="R10" s="19"/>
      <c r="AA10" s="30"/>
      <c r="AB10" s="24"/>
      <c r="AC10" s="24"/>
    </row>
    <row r="11" spans="2:29" ht="15" customHeight="1" thickBot="1">
      <c r="B11" s="42" t="str">
        <f>IF(C11&lt;&gt;"",ROWS($1:4),"")</f>
        <v/>
      </c>
      <c r="C11" s="78"/>
      <c r="D11" s="24"/>
      <c r="E11" s="42" t="str">
        <f>IF(F11&lt;&gt;"",ROWS($1:4),"")</f>
        <v/>
      </c>
      <c r="F11" s="109"/>
      <c r="G11" s="82"/>
      <c r="H11" s="24"/>
      <c r="I11" s="111" t="s">
        <v>19</v>
      </c>
      <c r="K11" s="8"/>
      <c r="L11" s="32"/>
      <c r="R11" s="28"/>
      <c r="AA11" s="33"/>
      <c r="AB11" s="24"/>
      <c r="AC11" s="24"/>
    </row>
    <row r="12" spans="2:29" ht="15" customHeight="1">
      <c r="B12" s="42" t="str">
        <f>IF(C12&lt;&gt;"",ROWS($1:5),"")</f>
        <v/>
      </c>
      <c r="C12" s="78"/>
      <c r="D12" s="24"/>
      <c r="E12" s="42" t="str">
        <f>IF(F12&lt;&gt;"",ROWS($1:5),"")</f>
        <v/>
      </c>
      <c r="F12" s="109"/>
      <c r="G12" s="79"/>
      <c r="H12" s="24"/>
      <c r="I12" s="111" t="s">
        <v>20</v>
      </c>
      <c r="K12" s="8"/>
      <c r="L12" s="32"/>
      <c r="R12" s="31"/>
      <c r="AA12" s="33"/>
      <c r="AB12" s="24"/>
      <c r="AC12" s="24"/>
    </row>
    <row r="13" spans="2:29" ht="15" customHeight="1" thickBot="1">
      <c r="B13" s="42" t="str">
        <f>IF(C13&lt;&gt;"",ROWS($1:6),"")</f>
        <v/>
      </c>
      <c r="C13" s="78"/>
      <c r="D13" s="24"/>
      <c r="E13" s="42" t="str">
        <f>IF(F13&lt;&gt;"",ROWS($1:6),"")</f>
        <v/>
      </c>
      <c r="F13" s="109"/>
      <c r="G13" s="80"/>
      <c r="H13" s="24"/>
      <c r="I13" s="112" t="s">
        <v>21</v>
      </c>
      <c r="K13" s="8"/>
      <c r="L13" s="32"/>
      <c r="R13" s="28"/>
      <c r="AA13" s="33"/>
      <c r="AB13" s="24"/>
      <c r="AC13" s="24"/>
    </row>
    <row r="14" spans="2:29" ht="15" customHeight="1">
      <c r="B14" s="42" t="str">
        <f>IF(C14&lt;&gt;"",ROWS($1:7),"")</f>
        <v/>
      </c>
      <c r="C14" s="78"/>
      <c r="D14" s="24"/>
      <c r="E14" s="42" t="str">
        <f>IF(F14&lt;&gt;"",ROWS($1:7),"")</f>
        <v/>
      </c>
      <c r="F14" s="109"/>
      <c r="G14" s="81"/>
      <c r="H14" s="24"/>
      <c r="I14" s="112" t="s">
        <v>22</v>
      </c>
      <c r="K14" s="8"/>
      <c r="L14" s="32"/>
      <c r="Q14" s="21"/>
      <c r="R14" s="17"/>
      <c r="AA14" s="33"/>
      <c r="AB14" s="24"/>
      <c r="AC14" s="24"/>
    </row>
    <row r="15" spans="2:29" ht="15" customHeight="1" thickBot="1">
      <c r="B15" s="42" t="str">
        <f>IF(C15&lt;&gt;"",ROWS($1:8),"")</f>
        <v/>
      </c>
      <c r="C15" s="78"/>
      <c r="D15" s="24"/>
      <c r="E15" s="42" t="str">
        <f>IF(F15&lt;&gt;"",ROWS($1:8),"")</f>
        <v/>
      </c>
      <c r="F15" s="109"/>
      <c r="G15" s="82"/>
      <c r="H15" s="24"/>
      <c r="I15" s="112" t="s">
        <v>23</v>
      </c>
      <c r="K15" s="8"/>
      <c r="L15" s="32"/>
      <c r="R15" s="34"/>
      <c r="AA15" s="33"/>
      <c r="AB15" s="24"/>
      <c r="AC15" s="24"/>
    </row>
    <row r="16" spans="2:29" ht="15" customHeight="1">
      <c r="B16" s="42" t="str">
        <f>IF(C16&lt;&gt;"",ROWS($1:9),"")</f>
        <v/>
      </c>
      <c r="C16" s="78"/>
      <c r="D16" s="24"/>
      <c r="E16" s="42" t="str">
        <f>IF(F16&lt;&gt;"",ROWS($1:9),"")</f>
        <v/>
      </c>
      <c r="F16" s="109"/>
      <c r="G16" s="79"/>
      <c r="H16" s="24"/>
      <c r="I16" s="112" t="s">
        <v>24</v>
      </c>
      <c r="J16" s="35"/>
      <c r="K16" s="8"/>
      <c r="L16" s="32"/>
      <c r="R16" s="28"/>
      <c r="AA16" s="33"/>
      <c r="AB16" s="24"/>
      <c r="AC16" s="24"/>
    </row>
    <row r="17" spans="2:29" ht="15" customHeight="1" thickBot="1">
      <c r="B17" s="42" t="str">
        <f>IF(C17&lt;&gt;"",ROWS($1:10),"")</f>
        <v/>
      </c>
      <c r="C17" s="78"/>
      <c r="D17" s="24"/>
      <c r="E17" s="42" t="str">
        <f>IF(F17&lt;&gt;"",ROWS($1:10),"")</f>
        <v/>
      </c>
      <c r="F17" s="109"/>
      <c r="G17" s="80"/>
      <c r="H17" s="24"/>
      <c r="I17"/>
      <c r="K17" s="8"/>
      <c r="L17" s="32"/>
      <c r="R17" s="31"/>
      <c r="AA17" s="33"/>
      <c r="AB17" s="24"/>
      <c r="AC17" s="24"/>
    </row>
    <row r="18" spans="2:29" ht="15" customHeight="1">
      <c r="B18" s="42" t="str">
        <f>IF(C18&lt;&gt;"",ROWS($1:11),"")</f>
        <v/>
      </c>
      <c r="C18" s="78"/>
      <c r="D18" s="24"/>
      <c r="E18" s="42" t="str">
        <f>IF(F18&lt;&gt;"",ROWS($1:11),"")</f>
        <v/>
      </c>
      <c r="F18" s="109"/>
      <c r="G18" s="81"/>
      <c r="H18" s="24"/>
      <c r="I18"/>
      <c r="K18" s="8"/>
      <c r="L18" s="36"/>
      <c r="R18" s="28"/>
      <c r="AA18" s="33"/>
      <c r="AB18" s="24"/>
      <c r="AC18" s="24"/>
    </row>
    <row r="19" spans="2:29" ht="15" customHeight="1" thickBot="1">
      <c r="B19" s="42" t="str">
        <f>IF(C19&lt;&gt;"",ROWS($1:12),"")</f>
        <v/>
      </c>
      <c r="C19" s="78"/>
      <c r="D19" s="24"/>
      <c r="E19" s="42" t="str">
        <f>IF(F19&lt;&gt;"",ROWS($1:12),"")</f>
        <v/>
      </c>
      <c r="F19" s="109"/>
      <c r="G19" s="82"/>
      <c r="H19" s="24"/>
      <c r="I19"/>
      <c r="K19" s="8"/>
      <c r="L19" s="36"/>
      <c r="Q19" s="14"/>
      <c r="R19" s="17"/>
      <c r="AA19" s="33"/>
      <c r="AB19" s="24"/>
      <c r="AC19" s="24"/>
    </row>
    <row r="20" spans="2:29" ht="15" customHeight="1">
      <c r="B20" s="42" t="str">
        <f>IF(C20&lt;&gt;"",ROWS($1:13),"")</f>
        <v/>
      </c>
      <c r="C20" s="78"/>
      <c r="D20" s="24"/>
      <c r="E20" s="42" t="str">
        <f>IF(F20&lt;&gt;"",ROWS($1:13),"")</f>
        <v/>
      </c>
      <c r="F20" s="109"/>
      <c r="G20" s="79"/>
      <c r="H20" s="24"/>
      <c r="I20" s="77"/>
      <c r="K20" s="8"/>
      <c r="L20" s="36"/>
      <c r="R20" s="17"/>
      <c r="S20" s="14"/>
      <c r="AA20" s="33"/>
      <c r="AB20" s="24"/>
      <c r="AC20" s="24"/>
    </row>
    <row r="21" spans="2:29" ht="15" customHeight="1" thickBot="1">
      <c r="B21" s="42" t="str">
        <f>IF(C21&lt;&gt;"",ROWS($1:14),"")</f>
        <v/>
      </c>
      <c r="C21" s="78"/>
      <c r="D21" s="24"/>
      <c r="E21" s="42" t="str">
        <f>IF(F21&lt;&gt;"",ROWS($1:14),"")</f>
        <v/>
      </c>
      <c r="F21" s="109"/>
      <c r="G21" s="80"/>
      <c r="H21" s="24"/>
      <c r="K21" s="8"/>
      <c r="L21" s="36"/>
      <c r="R21" s="17"/>
      <c r="S21" s="14"/>
      <c r="AA21" s="33"/>
      <c r="AB21" s="24"/>
      <c r="AC21" s="24"/>
    </row>
    <row r="22" spans="2:29" ht="15" customHeight="1">
      <c r="B22" s="42" t="str">
        <f>IF(C22&lt;&gt;"",ROWS($1:15),"")</f>
        <v/>
      </c>
      <c r="C22" s="78"/>
      <c r="D22" s="24"/>
      <c r="E22" s="42" t="str">
        <f>IF(F22&lt;&gt;"",ROWS($1:15),"")</f>
        <v/>
      </c>
      <c r="F22" s="109"/>
      <c r="G22" s="81"/>
      <c r="H22" s="24"/>
      <c r="I22" s="84"/>
      <c r="K22" s="8"/>
      <c r="L22" s="36"/>
      <c r="Q22" s="35"/>
      <c r="R22" s="34"/>
      <c r="S22" s="35"/>
      <c r="T22" s="35"/>
      <c r="U22" s="37"/>
      <c r="V22" s="37"/>
      <c r="W22" s="37"/>
      <c r="X22" s="37"/>
      <c r="AA22" s="33"/>
      <c r="AB22" s="24"/>
      <c r="AC22" s="24"/>
    </row>
    <row r="23" spans="2:29" ht="15" customHeight="1" thickBot="1">
      <c r="B23" s="42" t="str">
        <f>IF(C23&lt;&gt;"",ROWS($1:16),"")</f>
        <v/>
      </c>
      <c r="C23" s="78"/>
      <c r="D23" s="24"/>
      <c r="E23" s="42" t="str">
        <f>IF(F23&lt;&gt;"",ROWS($1:16),"")</f>
        <v/>
      </c>
      <c r="F23" s="109"/>
      <c r="G23" s="82"/>
      <c r="H23" s="24"/>
      <c r="I23" s="30"/>
      <c r="K23" s="8"/>
      <c r="L23" s="36"/>
      <c r="Q23" s="35"/>
      <c r="R23" s="34"/>
      <c r="S23" s="35"/>
      <c r="T23" s="35"/>
      <c r="U23" s="37"/>
      <c r="V23" s="37"/>
      <c r="W23" s="37"/>
      <c r="X23" s="37"/>
      <c r="AA23" s="33"/>
      <c r="AB23" s="24"/>
      <c r="AC23" s="24"/>
    </row>
    <row r="24" spans="2:29" ht="15" customHeight="1">
      <c r="B24" s="42" t="str">
        <f>IF(C24&lt;&gt;"",ROWS($1:17),"")</f>
        <v/>
      </c>
      <c r="C24" s="78"/>
      <c r="D24" s="24"/>
      <c r="E24" s="42" t="str">
        <f>IF(F24&lt;&gt;"",ROWS($1:17),"")</f>
        <v/>
      </c>
      <c r="F24" s="109"/>
      <c r="G24" s="79"/>
      <c r="H24" s="24"/>
      <c r="I24" s="30"/>
      <c r="K24" s="8"/>
      <c r="L24" s="36"/>
      <c r="Q24" s="14"/>
      <c r="R24" s="17"/>
      <c r="AA24" s="33"/>
      <c r="AB24" s="24"/>
      <c r="AC24" s="24"/>
    </row>
    <row r="25" spans="2:29" ht="15" customHeight="1" thickBot="1">
      <c r="B25" s="42" t="str">
        <f>IF(C25&lt;&gt;"",ROWS($1:18),"")</f>
        <v/>
      </c>
      <c r="C25" s="78"/>
      <c r="D25" s="24"/>
      <c r="E25" s="42" t="str">
        <f>IF(F25&lt;&gt;"",ROWS($1:18),"")</f>
        <v/>
      </c>
      <c r="F25" s="109"/>
      <c r="G25" s="80"/>
      <c r="H25" s="24"/>
      <c r="I25" s="30"/>
      <c r="K25" s="8"/>
      <c r="L25" s="36"/>
      <c r="Q25" s="21"/>
      <c r="R25" s="19"/>
      <c r="AA25" s="33"/>
      <c r="AB25" s="24"/>
      <c r="AC25" s="24"/>
    </row>
    <row r="26" spans="2:29" ht="15" customHeight="1">
      <c r="B26" s="42" t="str">
        <f>IF(C26&lt;&gt;"",ROWS($1:19),"")</f>
        <v/>
      </c>
      <c r="C26" s="78"/>
      <c r="D26" s="24"/>
      <c r="E26" s="42" t="str">
        <f>IF(F26&lt;&gt;"",ROWS($1:19),"")</f>
        <v/>
      </c>
      <c r="F26" s="109"/>
      <c r="G26" s="81"/>
      <c r="H26" s="24"/>
      <c r="I26" s="30"/>
      <c r="K26" s="8"/>
      <c r="L26" s="36"/>
      <c r="Q26" s="21"/>
      <c r="R26" s="17"/>
      <c r="AA26" s="33"/>
      <c r="AB26" s="24"/>
      <c r="AC26" s="24"/>
    </row>
    <row r="27" spans="2:29" ht="15" customHeight="1" thickBot="1">
      <c r="B27" s="42" t="str">
        <f>IF(C27&lt;&gt;"",ROWS($1:20),"")</f>
        <v/>
      </c>
      <c r="C27" s="78"/>
      <c r="D27" s="24"/>
      <c r="E27" s="42" t="str">
        <f>IF(F27&lt;&gt;"",ROWS($1:20),"")</f>
        <v/>
      </c>
      <c r="F27" s="109"/>
      <c r="G27" s="82"/>
      <c r="H27" s="24"/>
      <c r="I27" s="30"/>
      <c r="K27" s="8"/>
      <c r="L27" s="36"/>
      <c r="Q27" s="21"/>
      <c r="R27" s="17"/>
      <c r="AA27" s="33"/>
      <c r="AB27" s="24"/>
      <c r="AC27" s="24"/>
    </row>
    <row r="28" spans="2:29" ht="15" customHeight="1">
      <c r="B28" s="42" t="str">
        <f>IF(C28&lt;&gt;"",ROWS($1:21),"")</f>
        <v/>
      </c>
      <c r="C28" s="78"/>
      <c r="D28" s="24"/>
      <c r="E28" s="42" t="str">
        <f>IF(F28&lt;&gt;"",ROWS($1:21),"")</f>
        <v/>
      </c>
      <c r="F28" s="109"/>
      <c r="G28" s="79"/>
      <c r="H28" s="24"/>
      <c r="I28" s="30"/>
      <c r="K28" s="8"/>
      <c r="L28" s="36"/>
      <c r="R28" s="17"/>
      <c r="AA28" s="33"/>
      <c r="AB28" s="24"/>
      <c r="AC28" s="24"/>
    </row>
    <row r="29" spans="2:29" ht="15" customHeight="1" thickBot="1">
      <c r="B29" s="42" t="str">
        <f>IF(C29&lt;&gt;"",ROWS($1:22),"")</f>
        <v/>
      </c>
      <c r="C29" s="78"/>
      <c r="D29" s="24"/>
      <c r="E29" s="42" t="str">
        <f>IF(F29&lt;&gt;"",ROWS($1:22),"")</f>
        <v/>
      </c>
      <c r="F29" s="109"/>
      <c r="G29" s="80"/>
      <c r="H29" s="24"/>
      <c r="K29" s="8"/>
      <c r="L29" s="36"/>
      <c r="R29" s="17"/>
      <c r="AA29" s="33"/>
      <c r="AB29" s="24"/>
      <c r="AC29" s="24"/>
    </row>
    <row r="30" spans="2:29" ht="15" customHeight="1">
      <c r="B30" s="42" t="str">
        <f>IF(C30&lt;&gt;"",ROWS($1:23),"")</f>
        <v/>
      </c>
      <c r="C30" s="78"/>
      <c r="D30" s="24"/>
      <c r="E30" s="42" t="str">
        <f>IF(F30&lt;&gt;"",ROWS($1:23),"")</f>
        <v/>
      </c>
      <c r="F30" s="109"/>
      <c r="G30" s="81"/>
      <c r="H30" s="24"/>
      <c r="I30" s="30"/>
      <c r="K30" s="8"/>
      <c r="L30" s="36"/>
      <c r="Q30" s="14"/>
      <c r="R30" s="17"/>
      <c r="AA30" s="33"/>
      <c r="AB30" s="24"/>
      <c r="AC30" s="24"/>
    </row>
    <row r="31" spans="2:29" ht="15" customHeight="1" thickBot="1">
      <c r="B31" s="42" t="str">
        <f>IF(C31&lt;&gt;"",ROWS($1:24),"")</f>
        <v/>
      </c>
      <c r="C31" s="78"/>
      <c r="D31" s="24"/>
      <c r="E31" s="42" t="str">
        <f>IF(F31&lt;&gt;"",ROWS($1:24),"")</f>
        <v/>
      </c>
      <c r="F31" s="109"/>
      <c r="G31" s="82"/>
      <c r="H31" s="24"/>
      <c r="I31" s="30"/>
      <c r="K31" s="8"/>
      <c r="L31" s="36"/>
      <c r="Q31" s="38"/>
      <c r="R31" s="17"/>
      <c r="AA31" s="33"/>
      <c r="AB31" s="24"/>
      <c r="AC31" s="24"/>
    </row>
    <row r="32" spans="2:29" ht="15" customHeight="1">
      <c r="B32" s="42" t="str">
        <f>IF(C32&lt;&gt;"",ROWS($1:25),"")</f>
        <v/>
      </c>
      <c r="C32" s="78"/>
      <c r="D32" s="24"/>
      <c r="E32" s="42" t="str">
        <f>IF(F32&lt;&gt;"",ROWS($1:25),"")</f>
        <v/>
      </c>
      <c r="F32" s="109"/>
      <c r="G32" s="79"/>
      <c r="H32" s="24"/>
      <c r="I32" s="30"/>
      <c r="K32" s="8"/>
      <c r="L32" s="36"/>
      <c r="Q32" s="38"/>
      <c r="R32" s="17"/>
      <c r="AA32" s="33"/>
      <c r="AB32" s="24"/>
      <c r="AC32" s="24"/>
    </row>
    <row r="33" spans="2:29" ht="15" customHeight="1" thickBot="1">
      <c r="B33" s="42" t="str">
        <f>IF(C33&lt;&gt;"",ROWS($1:26),"")</f>
        <v/>
      </c>
      <c r="C33" s="78"/>
      <c r="D33" s="24"/>
      <c r="E33" s="42" t="str">
        <f>IF(F33&lt;&gt;"",ROWS($1:26),"")</f>
        <v/>
      </c>
      <c r="F33" s="109"/>
      <c r="G33" s="80"/>
      <c r="H33" s="24"/>
      <c r="I33" s="30"/>
      <c r="K33" s="8"/>
      <c r="L33" s="36"/>
      <c r="Q33" s="38"/>
      <c r="R33" s="17"/>
      <c r="AA33" s="33"/>
      <c r="AB33" s="24"/>
      <c r="AC33" s="24"/>
    </row>
    <row r="34" spans="2:29" ht="15" customHeight="1">
      <c r="B34" s="42" t="str">
        <f>IF(C34&lt;&gt;"",ROWS($1:27),"")</f>
        <v/>
      </c>
      <c r="C34" s="78"/>
      <c r="D34" s="24"/>
      <c r="E34" s="42" t="str">
        <f>IF(F34&lt;&gt;"",ROWS($1:27),"")</f>
        <v/>
      </c>
      <c r="F34" s="109"/>
      <c r="G34" s="81"/>
      <c r="H34" s="24"/>
      <c r="I34" s="30"/>
      <c r="K34" s="8"/>
      <c r="L34" s="36"/>
      <c r="Q34" s="39"/>
      <c r="R34" s="19"/>
      <c r="AA34" s="30"/>
      <c r="AB34" s="24"/>
    </row>
    <row r="35" spans="2:29" ht="15" customHeight="1" thickBot="1">
      <c r="B35" s="42" t="str">
        <f>IF(C35&lt;&gt;"",ROWS($1:28),"")</f>
        <v/>
      </c>
      <c r="C35" s="78"/>
      <c r="D35" s="24"/>
      <c r="E35" s="42" t="str">
        <f>IF(F35&lt;&gt;"",ROWS($1:28),"")</f>
        <v/>
      </c>
      <c r="F35" s="109"/>
      <c r="G35" s="82"/>
      <c r="H35" s="24"/>
      <c r="I35" s="30"/>
      <c r="K35" s="8"/>
      <c r="L35" s="36"/>
      <c r="R35" s="17"/>
      <c r="AA35" s="30"/>
      <c r="AB35" s="24"/>
    </row>
    <row r="36" spans="2:29" ht="15" customHeight="1">
      <c r="B36" s="42" t="str">
        <f>IF(C36&lt;&gt;"",ROWS($1:29),"")</f>
        <v/>
      </c>
      <c r="C36" s="78"/>
      <c r="D36" s="24"/>
      <c r="E36" s="42" t="str">
        <f>IF(F36&lt;&gt;"",ROWS($1:29),"")</f>
        <v/>
      </c>
      <c r="F36" s="109"/>
      <c r="G36" s="79"/>
      <c r="H36" s="24"/>
      <c r="I36" s="30"/>
      <c r="K36" s="8"/>
      <c r="L36" s="36"/>
      <c r="Q36" s="39"/>
      <c r="R36" s="34"/>
      <c r="S36" s="35"/>
      <c r="AA36" s="30"/>
      <c r="AB36" s="24"/>
    </row>
    <row r="37" spans="2:29" ht="15" customHeight="1" thickBot="1">
      <c r="B37" s="42" t="str">
        <f>IF(C37&lt;&gt;"",ROWS($1:30),"")</f>
        <v/>
      </c>
      <c r="C37" s="78"/>
      <c r="D37" s="24"/>
      <c r="E37" s="42" t="str">
        <f>IF(F37&lt;&gt;"",ROWS($1:30),"")</f>
        <v/>
      </c>
      <c r="F37" s="109"/>
      <c r="G37" s="80"/>
      <c r="H37" s="24"/>
      <c r="I37" s="30"/>
      <c r="K37" s="8"/>
      <c r="L37" s="36"/>
      <c r="R37" s="19"/>
      <c r="AA37" s="30"/>
      <c r="AB37" s="24"/>
    </row>
    <row r="38" spans="2:29" ht="15" customHeight="1">
      <c r="B38" s="42" t="str">
        <f>IF(C38&lt;&gt;"",ROWS($1:31),"")</f>
        <v/>
      </c>
      <c r="C38" s="78"/>
      <c r="D38" s="24"/>
      <c r="E38" s="42" t="str">
        <f>IF(F38&lt;&gt;"",ROWS($1:31),"")</f>
        <v/>
      </c>
      <c r="F38" s="109"/>
      <c r="G38" s="81"/>
      <c r="H38" s="24"/>
      <c r="I38" s="30"/>
      <c r="K38" s="8"/>
      <c r="L38" s="36"/>
      <c r="R38" s="17"/>
      <c r="AA38" s="30"/>
      <c r="AB38" s="24"/>
    </row>
    <row r="39" spans="2:29" ht="15" customHeight="1" thickBot="1">
      <c r="B39" s="42" t="str">
        <f>IF(C39&lt;&gt;"",ROWS($1:32),"")</f>
        <v/>
      </c>
      <c r="C39" s="78"/>
      <c r="D39" s="24"/>
      <c r="E39" s="42" t="str">
        <f>IF(F39&lt;&gt;"",ROWS($1:32),"")</f>
        <v/>
      </c>
      <c r="F39" s="110"/>
      <c r="G39" s="82"/>
      <c r="H39" s="24"/>
      <c r="I39" s="30"/>
      <c r="K39" s="8"/>
      <c r="L39" s="36"/>
      <c r="R39" s="17"/>
      <c r="AA39" s="30"/>
      <c r="AB39" s="24"/>
    </row>
    <row r="40" spans="2:29" ht="15.5">
      <c r="B40" s="29"/>
      <c r="C40" s="40"/>
      <c r="D40" s="24"/>
      <c r="E40" s="29"/>
      <c r="F40" s="7"/>
      <c r="G40" s="9"/>
      <c r="H40" s="24"/>
      <c r="I40" s="30"/>
      <c r="K40" s="8"/>
      <c r="L40" s="36"/>
      <c r="R40" s="19"/>
      <c r="AA40" s="11"/>
      <c r="AB40" s="24"/>
    </row>
    <row r="41" spans="2:29" ht="15.5">
      <c r="B41" s="29"/>
      <c r="C41" s="40"/>
      <c r="D41" s="24"/>
      <c r="E41" s="29"/>
      <c r="F41" s="7"/>
      <c r="G41" s="9"/>
      <c r="H41" s="24"/>
      <c r="I41" s="30"/>
      <c r="K41" s="8"/>
      <c r="L41" s="36"/>
      <c r="R41" s="17"/>
      <c r="AA41" s="11"/>
      <c r="AB41" s="24"/>
    </row>
    <row r="42" spans="2:29" ht="15.5">
      <c r="B42" s="29"/>
      <c r="D42" s="24"/>
      <c r="E42" s="29"/>
      <c r="F42" s="11"/>
      <c r="G42" s="24"/>
      <c r="H42" s="24"/>
      <c r="I42" s="30"/>
      <c r="K42" s="8"/>
      <c r="L42" s="36"/>
      <c r="R42" s="17"/>
      <c r="AA42" s="11"/>
      <c r="AB42" s="24"/>
    </row>
    <row r="43" spans="2:29" ht="15.5">
      <c r="B43" s="29"/>
      <c r="D43" s="24"/>
      <c r="E43" s="29"/>
      <c r="F43" s="41"/>
      <c r="G43" s="24"/>
      <c r="H43" s="24"/>
      <c r="I43" s="30"/>
      <c r="K43" s="8"/>
      <c r="L43" s="36"/>
      <c r="R43" s="17"/>
    </row>
    <row r="44" spans="2:29" ht="15.5">
      <c r="B44" s="29"/>
      <c r="C44" s="40"/>
      <c r="D44" s="24"/>
      <c r="E44" s="29"/>
      <c r="F44" s="41"/>
      <c r="G44" s="24"/>
      <c r="H44" s="24"/>
      <c r="I44" s="30"/>
      <c r="K44" s="8"/>
      <c r="L44" s="36"/>
      <c r="R44" s="17"/>
    </row>
    <row r="45" spans="2:29" ht="15.5">
      <c r="B45" s="29"/>
      <c r="C45" s="40"/>
      <c r="D45" s="24"/>
      <c r="E45" s="29"/>
      <c r="F45" s="41"/>
      <c r="G45" s="24"/>
      <c r="H45" s="24"/>
      <c r="I45" s="30"/>
      <c r="K45" s="8"/>
      <c r="L45" s="36"/>
      <c r="R45" s="17"/>
    </row>
    <row r="46" spans="2:29" ht="15.5">
      <c r="B46" s="29"/>
      <c r="C46" s="40"/>
      <c r="D46" s="24"/>
      <c r="E46" s="29"/>
      <c r="F46" s="41"/>
      <c r="G46" s="24"/>
      <c r="H46" s="24"/>
      <c r="I46" s="30"/>
      <c r="K46" s="8"/>
      <c r="L46" s="36"/>
      <c r="R46" s="17"/>
    </row>
    <row r="47" spans="2:29" ht="15.5">
      <c r="B47" s="29"/>
      <c r="C47" s="40"/>
      <c r="D47" s="24"/>
      <c r="E47" s="29"/>
      <c r="F47" s="41"/>
      <c r="G47" s="24"/>
      <c r="H47" s="24"/>
      <c r="I47" s="30"/>
      <c r="K47" s="8"/>
      <c r="L47" s="36"/>
      <c r="R47" s="17"/>
    </row>
    <row r="48" spans="2:29" ht="15.5">
      <c r="B48" s="29"/>
      <c r="C48" s="40"/>
      <c r="D48" s="24"/>
      <c r="E48" s="29"/>
      <c r="F48" s="41"/>
      <c r="G48" s="24"/>
      <c r="H48" s="24"/>
      <c r="I48" s="30"/>
      <c r="K48" s="8"/>
      <c r="L48" s="36"/>
      <c r="R48" s="17"/>
    </row>
    <row r="49" spans="2:18" ht="15.5">
      <c r="B49" s="29"/>
      <c r="C49" s="40"/>
      <c r="D49" s="24"/>
      <c r="E49" s="29"/>
      <c r="F49" s="41"/>
      <c r="G49" s="24"/>
      <c r="H49" s="24"/>
      <c r="I49" s="30"/>
      <c r="K49" s="8"/>
      <c r="L49" s="36"/>
      <c r="R49" s="31"/>
    </row>
    <row r="50" spans="2:18" ht="15.5">
      <c r="B50" s="29"/>
      <c r="C50" s="40"/>
      <c r="D50" s="24"/>
      <c r="E50" s="29"/>
      <c r="F50" s="41"/>
      <c r="G50" s="24"/>
      <c r="H50" s="24"/>
      <c r="I50" s="30"/>
      <c r="L50" s="36"/>
      <c r="R50" s="17"/>
    </row>
    <row r="51" spans="2:18" ht="15.5">
      <c r="B51" s="29"/>
      <c r="C51" s="40"/>
      <c r="D51" s="24"/>
      <c r="E51" s="29"/>
      <c r="F51" s="41"/>
      <c r="G51" s="24"/>
      <c r="H51" s="24"/>
      <c r="I51" s="30"/>
      <c r="L51" s="36"/>
      <c r="R51" s="19"/>
    </row>
    <row r="52" spans="2:18" ht="15.5">
      <c r="B52" s="29"/>
      <c r="C52" s="40"/>
      <c r="D52" s="24"/>
      <c r="E52" s="29"/>
      <c r="F52" s="41"/>
      <c r="G52" s="24"/>
      <c r="H52" s="24"/>
      <c r="I52" s="30"/>
      <c r="L52" s="36"/>
      <c r="R52" s="17"/>
    </row>
    <row r="53" spans="2:18" ht="15.5">
      <c r="B53" s="29"/>
      <c r="C53" s="40"/>
      <c r="D53" s="24"/>
      <c r="E53" s="29"/>
      <c r="F53" s="41"/>
      <c r="G53" s="24"/>
      <c r="H53" s="24"/>
      <c r="I53" s="30"/>
      <c r="L53" s="36"/>
      <c r="R53" s="17"/>
    </row>
    <row r="54" spans="2:18" ht="15.5">
      <c r="B54" s="29"/>
      <c r="C54" s="40"/>
      <c r="D54" s="24"/>
      <c r="E54" s="29"/>
      <c r="F54" s="41"/>
      <c r="G54" s="24"/>
      <c r="H54" s="24"/>
      <c r="I54" s="30"/>
      <c r="L54" s="36"/>
      <c r="R54" s="17"/>
    </row>
    <row r="55" spans="2:18" ht="15.5">
      <c r="B55" s="29"/>
      <c r="C55" s="40"/>
      <c r="D55" s="24"/>
      <c r="E55" s="29"/>
      <c r="F55" s="41"/>
      <c r="G55" s="24"/>
      <c r="H55" s="24"/>
      <c r="I55" s="30"/>
      <c r="L55" s="36"/>
      <c r="R55" s="17"/>
    </row>
    <row r="56" spans="2:18" ht="15.5">
      <c r="B56" s="29"/>
      <c r="C56" s="40"/>
      <c r="D56" s="24"/>
      <c r="E56" s="29"/>
      <c r="F56" s="41"/>
      <c r="G56" s="24"/>
      <c r="H56" s="24"/>
      <c r="I56" s="30"/>
      <c r="L56" s="36"/>
      <c r="R56" s="17"/>
    </row>
    <row r="57" spans="2:18" ht="15.5">
      <c r="B57" s="29"/>
      <c r="C57" s="40"/>
      <c r="D57" s="24"/>
      <c r="E57" s="29"/>
      <c r="G57" s="24"/>
      <c r="H57" s="24"/>
      <c r="I57" s="30"/>
      <c r="L57" s="36"/>
      <c r="R57" s="19"/>
    </row>
    <row r="58" spans="2:18" ht="15.5">
      <c r="B58" s="29"/>
      <c r="C58" s="40"/>
      <c r="D58" s="24"/>
      <c r="E58" s="29"/>
      <c r="G58" s="24"/>
      <c r="H58" s="24"/>
      <c r="I58" s="30"/>
      <c r="L58" s="36"/>
      <c r="R58" s="17"/>
    </row>
    <row r="59" spans="2:18" ht="15.5">
      <c r="B59" s="29"/>
      <c r="C59" s="40"/>
      <c r="D59" s="24"/>
      <c r="E59" s="29"/>
      <c r="G59" s="24"/>
      <c r="H59" s="24"/>
      <c r="I59" s="30"/>
      <c r="L59" s="36"/>
      <c r="R59" s="17"/>
    </row>
    <row r="60" spans="2:18" ht="15.5">
      <c r="B60" s="29"/>
      <c r="C60" s="40"/>
      <c r="D60" s="24"/>
      <c r="E60" s="29"/>
      <c r="G60" s="24"/>
      <c r="H60" s="24"/>
      <c r="I60" s="30"/>
      <c r="L60" s="36"/>
      <c r="R60" s="17"/>
    </row>
    <row r="61" spans="2:18" ht="15.5">
      <c r="B61" s="29"/>
      <c r="D61" s="24"/>
      <c r="E61" s="29"/>
      <c r="G61" s="24"/>
      <c r="H61" s="24"/>
      <c r="I61" s="30"/>
      <c r="L61" s="36"/>
      <c r="R61" s="17"/>
    </row>
    <row r="62" spans="2:18" ht="15.5">
      <c r="B62" s="29"/>
      <c r="D62" s="24"/>
      <c r="E62" s="24"/>
      <c r="G62" s="24"/>
      <c r="H62" s="24"/>
      <c r="I62" s="30"/>
      <c r="L62" s="36"/>
      <c r="R62" s="19"/>
    </row>
    <row r="63" spans="2:18" ht="15.5">
      <c r="B63" s="29"/>
      <c r="D63" s="24"/>
      <c r="E63" s="24"/>
      <c r="G63" s="24"/>
      <c r="H63" s="24"/>
      <c r="I63" s="30"/>
      <c r="L63" s="36"/>
      <c r="R63" s="17"/>
    </row>
    <row r="64" spans="2:18" ht="15.5">
      <c r="B64" s="29"/>
      <c r="D64" s="24"/>
      <c r="E64" s="24"/>
      <c r="G64" s="24"/>
      <c r="H64" s="24"/>
      <c r="I64" s="30"/>
      <c r="L64" s="36"/>
      <c r="R64" s="17"/>
    </row>
    <row r="65" spans="2:18" ht="15.5">
      <c r="B65" s="29"/>
      <c r="D65" s="24"/>
      <c r="E65" s="24"/>
      <c r="G65" s="24"/>
      <c r="H65" s="24"/>
      <c r="I65" s="33"/>
      <c r="R65" s="17"/>
    </row>
    <row r="66" spans="2:18" ht="15.5">
      <c r="B66" s="29"/>
      <c r="D66" s="24"/>
      <c r="E66" s="24"/>
      <c r="G66" s="24"/>
      <c r="H66" s="24"/>
      <c r="I66" s="4"/>
      <c r="R66" s="17"/>
    </row>
    <row r="67" spans="2:18" ht="15.5">
      <c r="B67" s="29"/>
      <c r="D67" s="24"/>
      <c r="E67" s="24"/>
      <c r="I67" s="41"/>
      <c r="R67" s="17"/>
    </row>
    <row r="68" spans="2:18" ht="15" customHeight="1">
      <c r="B68" s="29"/>
      <c r="D68" s="24"/>
      <c r="E68" s="24"/>
      <c r="I68" s="41"/>
      <c r="R68" s="17"/>
    </row>
    <row r="69" spans="2:18" ht="15.5">
      <c r="B69" s="29"/>
      <c r="D69" s="24"/>
      <c r="E69" s="24"/>
      <c r="I69" s="4"/>
      <c r="R69" s="19"/>
    </row>
    <row r="70" spans="2:18" ht="15.5">
      <c r="B70" s="29"/>
      <c r="D70" s="24"/>
      <c r="E70" s="24"/>
      <c r="I70" s="4"/>
      <c r="R70" s="17"/>
    </row>
    <row r="71" spans="2:18" ht="15.5">
      <c r="B71" s="29"/>
      <c r="D71" s="24"/>
      <c r="E71" s="24"/>
      <c r="I71" s="41"/>
      <c r="R71" s="17"/>
    </row>
    <row r="72" spans="2:18" ht="15.5">
      <c r="B72" s="29"/>
      <c r="D72" s="24"/>
      <c r="E72" s="24"/>
      <c r="I72" s="41"/>
      <c r="R72" s="31"/>
    </row>
    <row r="73" spans="2:18" ht="15.5">
      <c r="B73" s="29"/>
      <c r="D73" s="24"/>
      <c r="E73" s="24"/>
      <c r="R73" s="17"/>
    </row>
    <row r="74" spans="2:18" ht="15.5">
      <c r="B74" s="29"/>
      <c r="D74" s="24"/>
      <c r="E74" s="24"/>
      <c r="I74" s="35"/>
      <c r="R74" s="17"/>
    </row>
    <row r="75" spans="2:18" ht="15.5">
      <c r="B75" s="29"/>
      <c r="D75" s="24"/>
      <c r="E75" s="24"/>
      <c r="I75" s="35"/>
      <c r="R75" s="17"/>
    </row>
    <row r="76" spans="2:18" ht="15" customHeight="1">
      <c r="B76" s="29"/>
      <c r="D76" s="24"/>
      <c r="E76" s="24"/>
      <c r="I76" s="35"/>
      <c r="R76" s="19"/>
    </row>
    <row r="77" spans="2:18" ht="15.5">
      <c r="B77" s="29"/>
      <c r="D77" s="24"/>
      <c r="E77" s="24"/>
      <c r="I77" s="35"/>
      <c r="R77" s="17"/>
    </row>
    <row r="78" spans="2:18" ht="15.5">
      <c r="B78" s="29" t="str">
        <f>IF(C78&lt;&gt;"",ROWS($1:71),"")</f>
        <v/>
      </c>
      <c r="D78" s="24"/>
      <c r="E78" s="24"/>
      <c r="I78" s="35"/>
      <c r="R78" s="31"/>
    </row>
    <row r="79" spans="2:18" ht="15.5">
      <c r="B79" s="29" t="str">
        <f>IF(C79&lt;&gt;"",ROWS($1:72),"")</f>
        <v/>
      </c>
      <c r="E79" s="24"/>
      <c r="I79" s="37"/>
      <c r="R79" s="19"/>
    </row>
    <row r="80" spans="2:18" ht="15.5">
      <c r="B80" s="29" t="str">
        <f>IF(C80&lt;&gt;"",ROWS($1:73),"")</f>
        <v/>
      </c>
      <c r="E80" s="24"/>
      <c r="I80" s="35"/>
      <c r="R80" s="19"/>
    </row>
    <row r="81" spans="2:18" ht="15.5">
      <c r="B81" s="29" t="str">
        <f>IF(C81&lt;&gt;"",ROWS($1:74),"")</f>
        <v/>
      </c>
      <c r="E81" s="24"/>
      <c r="I81" s="37"/>
      <c r="R81" s="17"/>
    </row>
    <row r="82" spans="2:18" ht="15.5">
      <c r="B82" s="29" t="str">
        <f>IF(C82&lt;&gt;"",ROWS($1:75),"")</f>
        <v/>
      </c>
      <c r="E82" s="24"/>
      <c r="I82" s="35"/>
      <c r="R82" s="17"/>
    </row>
    <row r="83" spans="2:18" ht="15.5">
      <c r="B83" s="29" t="str">
        <f>IF(C83&lt;&gt;"",ROWS($1:76),"")</f>
        <v/>
      </c>
      <c r="E83" s="24"/>
      <c r="I83" s="35"/>
    </row>
    <row r="84" spans="2:18" ht="15.5">
      <c r="B84" s="29" t="str">
        <f>IF(C84&lt;&gt;"",ROWS($1:77),"")</f>
        <v/>
      </c>
      <c r="E84" s="24"/>
      <c r="I84" s="37"/>
    </row>
    <row r="85" spans="2:18" ht="15.5">
      <c r="B85" s="29" t="str">
        <f>IF(C85&lt;&gt;"",ROWS($1:78),"")</f>
        <v/>
      </c>
      <c r="E85" s="24"/>
      <c r="I85" s="35"/>
    </row>
    <row r="86" spans="2:18" ht="15.5">
      <c r="B86" s="29" t="str">
        <f>IF(C86&lt;&gt;"",ROWS($1:79),"")</f>
        <v/>
      </c>
      <c r="E86" s="24"/>
      <c r="I86" s="37"/>
    </row>
    <row r="87" spans="2:18" ht="15.5">
      <c r="B87" s="29" t="str">
        <f>IF(C87&lt;&gt;"",ROWS($1:80),"")</f>
        <v/>
      </c>
      <c r="E87" s="24"/>
      <c r="I87" s="35"/>
    </row>
    <row r="88" spans="2:18" ht="15.5">
      <c r="B88" s="29" t="str">
        <f>IF(C88&lt;&gt;"",ROWS($1:81),"")</f>
        <v/>
      </c>
      <c r="E88" s="24"/>
      <c r="I88" s="37"/>
    </row>
    <row r="89" spans="2:18" ht="15.5">
      <c r="B89" s="29" t="str">
        <f>IF(C89&lt;&gt;"",ROWS($1:82),"")</f>
        <v/>
      </c>
      <c r="E89" s="24"/>
      <c r="I89" s="37"/>
    </row>
    <row r="90" spans="2:18" ht="15.5">
      <c r="B90" s="29" t="str">
        <f>IF(C90&lt;&gt;"",ROWS($1:83),"")</f>
        <v/>
      </c>
      <c r="E90" s="24"/>
      <c r="I90" s="35"/>
    </row>
    <row r="91" spans="2:18" ht="15.5">
      <c r="B91" s="29" t="str">
        <f>IF(C91&lt;&gt;"",ROWS($1:84),"")</f>
        <v/>
      </c>
      <c r="E91" s="24"/>
      <c r="I91" s="35"/>
    </row>
    <row r="92" spans="2:18" ht="15.5">
      <c r="B92" s="29" t="str">
        <f>IF(C92&lt;&gt;"",ROWS($1:85),"")</f>
        <v/>
      </c>
      <c r="E92" s="24"/>
      <c r="I92" s="35"/>
    </row>
    <row r="93" spans="2:18" ht="15.5">
      <c r="B93" s="29" t="str">
        <f>IF(C93&lt;&gt;"",ROWS($1:86),"")</f>
        <v/>
      </c>
      <c r="E93" s="24"/>
      <c r="I93" s="37"/>
    </row>
    <row r="94" spans="2:18" ht="15.5">
      <c r="B94" s="29" t="str">
        <f>IF(C94&lt;&gt;"",ROWS($1:87),"")</f>
        <v/>
      </c>
      <c r="E94" s="24"/>
    </row>
    <row r="95" spans="2:18" ht="15.5">
      <c r="B95" s="29" t="str">
        <f>IF(C95&lt;&gt;"",ROWS($1:88),"")</f>
        <v/>
      </c>
      <c r="E95" s="24"/>
    </row>
    <row r="96" spans="2:18" ht="15.5">
      <c r="B96" s="29" t="str">
        <f>IF(C96&lt;&gt;"",ROWS($1:89),"")</f>
        <v/>
      </c>
      <c r="E96" s="24"/>
    </row>
    <row r="97" spans="2:18" ht="15.5">
      <c r="B97" s="29" t="str">
        <f>IF(C97&lt;&gt;"",ROWS($1:90),"")</f>
        <v/>
      </c>
      <c r="E97" s="24"/>
    </row>
    <row r="98" spans="2:18">
      <c r="R98" s="17"/>
    </row>
  </sheetData>
  <sheetProtection selectLockedCells="1"/>
  <mergeCells count="1">
    <mergeCell ref="M7:N7"/>
  </mergeCells>
  <phoneticPr fontId="0" type="noConversion"/>
  <dataValidations count="1">
    <dataValidation type="list" allowBlank="1" showInputMessage="1" showErrorMessage="1" sqref="I74:I93 I66:I72 I33:I38">
      <formula1>noms2</formula1>
    </dataValidation>
  </dataValidations>
  <pageMargins left="0.7" right="0.7" top="0.75" bottom="0.75" header="0.3" footer="0.3"/>
  <pageSetup paperSize="9" scale="2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irage">
                <anchor moveWithCells="1" sizeWithCells="1">
                  <from>
                    <xdr:col>5</xdr:col>
                    <xdr:colOff>196850</xdr:colOff>
                    <xdr:row>3</xdr:row>
                    <xdr:rowOff>101600</xdr:rowOff>
                  </from>
                  <to>
                    <xdr:col>5</xdr:col>
                    <xdr:colOff>1149350</xdr:colOff>
                    <xdr:row>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ENREGISTRER">
                <anchor moveWithCells="1" sizeWithCells="1">
                  <from>
                    <xdr:col>2</xdr:col>
                    <xdr:colOff>25400</xdr:colOff>
                    <xdr:row>1</xdr:row>
                    <xdr:rowOff>25400</xdr:rowOff>
                  </from>
                  <to>
                    <xdr:col>2</xdr:col>
                    <xdr:colOff>1352550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indexed="12"/>
  </sheetPr>
  <dimension ref="A1:AE131"/>
  <sheetViews>
    <sheetView topLeftCell="C1" zoomScale="110" zoomScaleNormal="110" workbookViewId="0">
      <selection activeCell="K1" sqref="K1"/>
    </sheetView>
  </sheetViews>
  <sheetFormatPr baseColWidth="10" defaultColWidth="11.453125" defaultRowHeight="14.5"/>
  <cols>
    <col min="1" max="2" width="5.7265625" style="1" hidden="1" customWidth="1"/>
    <col min="3" max="3" width="4.7265625" style="1" customWidth="1"/>
    <col min="4" max="4" width="22.7265625" style="1" customWidth="1"/>
    <col min="5" max="5" width="6.7265625" style="40" customWidth="1"/>
    <col min="6" max="6" width="4.54296875" style="40" customWidth="1"/>
    <col min="7" max="7" width="1.453125" style="1" customWidth="1"/>
    <col min="8" max="8" width="4.7265625" style="1" customWidth="1"/>
    <col min="9" max="9" width="22.7265625" style="1" customWidth="1"/>
    <col min="10" max="10" width="6.7265625" style="1" customWidth="1"/>
    <col min="11" max="11" width="4.54296875" style="1" customWidth="1"/>
    <col min="12" max="12" width="0.81640625" style="1" customWidth="1"/>
    <col min="13" max="13" width="4.7265625" style="1" customWidth="1"/>
    <col min="14" max="14" width="22.7265625" style="1" customWidth="1"/>
    <col min="15" max="15" width="6.7265625" style="1" customWidth="1"/>
    <col min="16" max="16" width="4.54296875" style="1" customWidth="1"/>
    <col min="17" max="17" width="1.1796875" style="1" customWidth="1"/>
    <col min="18" max="18" width="6" style="1" customWidth="1"/>
    <col min="19" max="19" width="22.7265625" style="1" customWidth="1"/>
    <col min="20" max="20" width="7.1796875" style="1" customWidth="1"/>
    <col min="21" max="21" width="4.54296875" customWidth="1"/>
    <col min="22" max="22" width="2" style="1" customWidth="1"/>
    <col min="26" max="26" width="28.7265625" style="1" customWidth="1"/>
    <col min="27" max="27" width="7.54296875" style="1" customWidth="1"/>
    <col min="28" max="29" width="6.81640625" style="1" customWidth="1"/>
    <col min="30" max="30" width="5" style="1" customWidth="1"/>
    <col min="31" max="31" width="18.453125" style="1" customWidth="1"/>
    <col min="32" max="32" width="7.26953125" style="1" customWidth="1"/>
    <col min="33" max="33" width="9.1796875" style="1" customWidth="1"/>
    <col min="34" max="16384" width="11.453125" style="1"/>
  </cols>
  <sheetData>
    <row r="1" spans="1:31" ht="33" customHeight="1">
      <c r="A1" s="1" t="s">
        <v>30</v>
      </c>
      <c r="S1" s="74" t="s">
        <v>17</v>
      </c>
      <c r="V1" s="45"/>
    </row>
    <row r="2" spans="1:31" ht="16.5" customHeight="1" thickBot="1">
      <c r="E2" s="33"/>
      <c r="S2" s="75">
        <f ca="1">TODAY()</f>
        <v>43212</v>
      </c>
      <c r="V2" s="40"/>
      <c r="Z2" s="47"/>
      <c r="AA2" s="46"/>
      <c r="AB2" s="48"/>
      <c r="AC2" s="48"/>
      <c r="AD2" s="48"/>
      <c r="AE2" s="48"/>
    </row>
    <row r="3" spans="1:31" ht="19.5" customHeight="1" thickBot="1">
      <c r="C3" s="66" t="s">
        <v>1</v>
      </c>
      <c r="D3" s="113" t="s">
        <v>8</v>
      </c>
      <c r="E3" s="76" t="s">
        <v>18</v>
      </c>
      <c r="F3" s="58"/>
      <c r="G3" s="59"/>
      <c r="H3" s="67" t="s">
        <v>1</v>
      </c>
      <c r="I3" s="114" t="s">
        <v>9</v>
      </c>
      <c r="J3" s="76" t="s">
        <v>18</v>
      </c>
      <c r="K3" s="69"/>
      <c r="M3" s="67" t="s">
        <v>1</v>
      </c>
      <c r="N3" s="114" t="s">
        <v>16</v>
      </c>
      <c r="O3" s="76" t="s">
        <v>18</v>
      </c>
      <c r="P3" s="69"/>
      <c r="R3" s="68" t="s">
        <v>7</v>
      </c>
      <c r="S3" s="71" t="s">
        <v>15</v>
      </c>
      <c r="T3" s="68" t="s">
        <v>6</v>
      </c>
    </row>
    <row r="4" spans="1:31" ht="19.5" customHeight="1" thickBot="1">
      <c r="A4" s="119">
        <v>13</v>
      </c>
      <c r="B4" s="120">
        <v>190</v>
      </c>
      <c r="C4" s="164">
        <v>1</v>
      </c>
      <c r="D4" s="87" t="str">
        <f>IF(+INSCRIPTIONS!F8=0,"",+INSCRIPTIONS!F8)</f>
        <v/>
      </c>
      <c r="E4" s="98"/>
      <c r="F4" s="126" t="str">
        <f>IF(E4="","",(IF(E4&gt;E5,(B19-E5),(IF(E4=E5,55,E4)))))</f>
        <v/>
      </c>
      <c r="H4" s="161">
        <v>3</v>
      </c>
      <c r="I4" s="93"/>
      <c r="J4" s="101"/>
      <c r="K4" s="126" t="str">
        <f>IF(J4="","",(IF(J4&gt;J5,(B51-J5),(IF(J4=J5,55,J4)))))</f>
        <v/>
      </c>
      <c r="L4" s="50"/>
      <c r="M4" s="161">
        <v>8</v>
      </c>
      <c r="N4" s="93"/>
      <c r="O4" s="101"/>
      <c r="P4" s="126" t="str">
        <f>IF(O4="","",(IF(O4&gt;O5,(B83-O5),(IF(O4=O5,55,O4)))))</f>
        <v/>
      </c>
      <c r="Q4" s="49"/>
      <c r="R4" s="104">
        <v>1</v>
      </c>
      <c r="S4" s="96" t="str">
        <f>IF(+TCD!B5=0,"",+TCD!B5)</f>
        <v/>
      </c>
      <c r="T4" s="107" t="str">
        <f>IF(+TCD!D5=0,"",+TCD!D5)</f>
        <v/>
      </c>
    </row>
    <row r="5" spans="1:31" ht="19.5" customHeight="1" thickBot="1">
      <c r="A5" s="119">
        <v>12</v>
      </c>
      <c r="B5" s="121">
        <v>177</v>
      </c>
      <c r="C5" s="165"/>
      <c r="D5" s="88" t="str">
        <f>IF(+INSCRIPTIONS!F9=0,"",+INSCRIPTIONS!F9)</f>
        <v/>
      </c>
      <c r="E5" s="98"/>
      <c r="F5" s="126" t="str">
        <f>IF(E5="","",(IF(E5&gt;E4,(B20-E4),(IF(E5=E4,55,E5)))))</f>
        <v/>
      </c>
      <c r="H5" s="162"/>
      <c r="I5" s="95"/>
      <c r="J5" s="102"/>
      <c r="K5" s="126" t="str">
        <f>IF(J5="","",(IF(J5&gt;J4,(B52-J4),(IF(J5=J4,55,J5)))))</f>
        <v/>
      </c>
      <c r="L5" s="50"/>
      <c r="M5" s="162"/>
      <c r="N5" s="95"/>
      <c r="O5" s="102"/>
      <c r="P5" s="126" t="str">
        <f>IF(O5="","",(IF(O5&gt;O4,(B84-O4),(IF(O5=O4,55,O5)))))</f>
        <v/>
      </c>
      <c r="Q5" s="49"/>
      <c r="R5" s="105">
        <v>2</v>
      </c>
      <c r="S5" s="97" t="str">
        <f>IF(+TCD!B6=0,"",+TCD!B6)</f>
        <v/>
      </c>
      <c r="T5" s="108" t="str">
        <f>IF(+TCD!D6=0,"",+TCD!D6)</f>
        <v/>
      </c>
    </row>
    <row r="6" spans="1:31" ht="19.5" customHeight="1" thickBot="1">
      <c r="A6" s="119">
        <v>11</v>
      </c>
      <c r="B6" s="121">
        <v>165</v>
      </c>
      <c r="C6" s="164">
        <v>2</v>
      </c>
      <c r="D6" s="89" t="str">
        <f>IF(+INSCRIPTIONS!F10=0,"",+INSCRIPTIONS!F10)</f>
        <v/>
      </c>
      <c r="E6" s="99"/>
      <c r="F6" s="126" t="str">
        <f>IF(E6="","",(IF(E6&gt;E7,(B21-E7),(IF(E6=E7,55,E6)))))</f>
        <v/>
      </c>
      <c r="G6" s="40"/>
      <c r="H6" s="161">
        <v>2</v>
      </c>
      <c r="I6" s="93"/>
      <c r="J6" s="103"/>
      <c r="K6" s="126" t="str">
        <f>IF(J6="","",(IF(J6&gt;J7,(B53-J7),(IF(J6=J7,55,J6)))))</f>
        <v/>
      </c>
      <c r="L6" s="50"/>
      <c r="M6" s="161">
        <v>7</v>
      </c>
      <c r="N6" s="93"/>
      <c r="O6" s="103"/>
      <c r="P6" s="126" t="str">
        <f>IF(O6="","",(IF(O6&gt;O7,(B85-O7),(IF(O6=O7,55,O6)))))</f>
        <v/>
      </c>
      <c r="Q6" s="49"/>
      <c r="R6" s="105">
        <v>3</v>
      </c>
      <c r="S6" s="97" t="str">
        <f>IF(+TCD!B7=0,"",+TCD!B7)</f>
        <v/>
      </c>
      <c r="T6" s="108" t="str">
        <f>IF(+TCD!D7=0,"",+TCD!D7)</f>
        <v/>
      </c>
    </row>
    <row r="7" spans="1:31" ht="19.5" customHeight="1" thickBot="1">
      <c r="A7" s="119">
        <v>10</v>
      </c>
      <c r="B7" s="121">
        <v>154</v>
      </c>
      <c r="C7" s="165"/>
      <c r="D7" s="90" t="str">
        <f>IF(+INSCRIPTIONS!F11=0,"",+INSCRIPTIONS!F11)</f>
        <v/>
      </c>
      <c r="E7" s="99"/>
      <c r="F7" s="126" t="str">
        <f>IF(E7="","",(IF(E7&gt;E6,(B22-E6),(IF(E7=E6,55,E7)))))</f>
        <v/>
      </c>
      <c r="G7" s="40"/>
      <c r="H7" s="162"/>
      <c r="I7" s="95"/>
      <c r="J7" s="103"/>
      <c r="K7" s="126" t="str">
        <f>IF(J7="","",(IF(J7&gt;J6,(B54-J6),(IF(J7=J6,55,J7)))))</f>
        <v/>
      </c>
      <c r="L7" s="50"/>
      <c r="M7" s="162"/>
      <c r="N7" s="95"/>
      <c r="O7" s="103"/>
      <c r="P7" s="126" t="str">
        <f>IF(O7="","",(IF(O7&gt;O6,(B86-O6),(IF(O7=O6,55,O7)))))</f>
        <v/>
      </c>
      <c r="Q7" s="49"/>
      <c r="R7" s="105">
        <v>4</v>
      </c>
      <c r="S7" s="97" t="str">
        <f>IF(+TCD!B8=0,"",+TCD!B8)</f>
        <v/>
      </c>
      <c r="T7" s="108" t="str">
        <f>IF(+TCD!D8=0,"",+TCD!D8)</f>
        <v/>
      </c>
    </row>
    <row r="8" spans="1:31" ht="19.5" customHeight="1" thickBot="1">
      <c r="A8" s="119">
        <v>9</v>
      </c>
      <c r="B8" s="121">
        <v>144</v>
      </c>
      <c r="C8" s="164">
        <v>3</v>
      </c>
      <c r="D8" s="89" t="str">
        <f>IF(+INSCRIPTIONS!F12=0,"",+INSCRIPTIONS!F12)</f>
        <v/>
      </c>
      <c r="E8" s="100"/>
      <c r="F8" s="126" t="str">
        <f>IF(E8="","",(IF(E8&gt;E9,(B23-E9),(IF(E8=E9,55,E8)))))</f>
        <v/>
      </c>
      <c r="H8" s="161">
        <v>1</v>
      </c>
      <c r="I8" s="93"/>
      <c r="J8" s="101"/>
      <c r="K8" s="126" t="str">
        <f>IF(J8="","",(IF(J8&gt;J9,(B55-J9),(IF(J8=J9,55,J8)))))</f>
        <v/>
      </c>
      <c r="L8" s="50"/>
      <c r="M8" s="161">
        <v>6</v>
      </c>
      <c r="N8" s="93"/>
      <c r="O8" s="101"/>
      <c r="P8" s="126" t="str">
        <f>IF(O8="","",(IF(O8&gt;O9,(B87-O9),(IF(O8=O9,55,O8)))))</f>
        <v/>
      </c>
      <c r="Q8" s="49"/>
      <c r="R8" s="105">
        <v>5</v>
      </c>
      <c r="S8" s="97" t="str">
        <f>IF(+TCD!B9=0,"",+TCD!B9)</f>
        <v/>
      </c>
      <c r="T8" s="108" t="str">
        <f>IF(+TCD!D9=0,"",+TCD!D9)</f>
        <v/>
      </c>
    </row>
    <row r="9" spans="1:31" ht="19.5" customHeight="1" thickBot="1">
      <c r="A9" s="119">
        <v>8</v>
      </c>
      <c r="B9" s="122">
        <v>135</v>
      </c>
      <c r="C9" s="165"/>
      <c r="D9" s="91" t="str">
        <f>IF(+INSCRIPTIONS!F13=0,"",+INSCRIPTIONS!F13)</f>
        <v/>
      </c>
      <c r="E9" s="100"/>
      <c r="F9" s="126" t="str">
        <f>IF(E9="","",(IF(E9&gt;E8,(B24-E8),(IF(E9=E8,55,E9)))))</f>
        <v/>
      </c>
      <c r="H9" s="162"/>
      <c r="I9" s="95"/>
      <c r="J9" s="102"/>
      <c r="K9" s="126" t="str">
        <f>IF(J9="","",(IF(J9&gt;J8,(B56-J8),(IF(J9=J8,55,J9)))))</f>
        <v/>
      </c>
      <c r="L9" s="50"/>
      <c r="M9" s="162"/>
      <c r="N9" s="95"/>
      <c r="O9" s="102"/>
      <c r="P9" s="126" t="str">
        <f>IF(O9="","",(IF(O9&gt;O8,(B88-O8),(IF(O9=O8,55,O9)))))</f>
        <v/>
      </c>
      <c r="Q9" s="49"/>
      <c r="R9" s="105">
        <v>6</v>
      </c>
      <c r="S9" s="97" t="str">
        <f>IF(+TCD!B10=0,"",+TCD!B10)</f>
        <v/>
      </c>
      <c r="T9" s="108" t="str">
        <f>IF(+TCD!D10=0,"",+TCD!D10)</f>
        <v/>
      </c>
    </row>
    <row r="10" spans="1:31" ht="19.5" customHeight="1" thickBot="1">
      <c r="A10" s="119">
        <v>7</v>
      </c>
      <c r="B10" s="122">
        <v>127</v>
      </c>
      <c r="C10" s="164">
        <v>4</v>
      </c>
      <c r="D10" s="89" t="str">
        <f>IF(+INSCRIPTIONS!F14=0,"",+INSCRIPTIONS!F14)</f>
        <v/>
      </c>
      <c r="E10" s="99"/>
      <c r="F10" s="126" t="str">
        <f>IF(E10="","",(IF(E10&gt;E11,(B25-E11),(IF(E10=E11,55,E10)))))</f>
        <v/>
      </c>
      <c r="G10" s="40"/>
      <c r="H10" s="161">
        <v>4</v>
      </c>
      <c r="I10" s="93"/>
      <c r="J10" s="103"/>
      <c r="K10" s="126" t="str">
        <f>IF(J10="","",(IF(J10&gt;J11,(B57-J11),(IF(J10=J11,55,J10)))))</f>
        <v/>
      </c>
      <c r="L10" s="50"/>
      <c r="M10" s="161">
        <v>5</v>
      </c>
      <c r="N10" s="93"/>
      <c r="O10" s="103"/>
      <c r="P10" s="126" t="str">
        <f>IF(O10="","",(IF(O10&gt;O11,(B89-O11),(IF(O10=O11,55,O10)))))</f>
        <v/>
      </c>
      <c r="Q10" s="49"/>
      <c r="R10" s="105">
        <v>7</v>
      </c>
      <c r="S10" s="97" t="str">
        <f>IF(+TCD!B11=0,"",+TCD!B11)</f>
        <v/>
      </c>
      <c r="T10" s="108" t="str">
        <f>IF(+TCD!D11=0,"",+TCD!D11)</f>
        <v/>
      </c>
    </row>
    <row r="11" spans="1:31" ht="19.5" customHeight="1" thickBot="1">
      <c r="A11" s="119">
        <v>6</v>
      </c>
      <c r="B11" s="122">
        <v>120</v>
      </c>
      <c r="C11" s="165"/>
      <c r="D11" s="91" t="str">
        <f>IF(+INSCRIPTIONS!F15=0,"",+INSCRIPTIONS!F15)</f>
        <v/>
      </c>
      <c r="E11" s="99"/>
      <c r="F11" s="126" t="str">
        <f>IF(E11="","",(IF(E11&gt;E10,(B26-E10),(IF(E11=E10,55,E11)))))</f>
        <v/>
      </c>
      <c r="G11" s="40"/>
      <c r="H11" s="162"/>
      <c r="I11" s="95"/>
      <c r="J11" s="103"/>
      <c r="K11" s="126" t="str">
        <f>IF(J11="","",(IF(J11&gt;J10,(B58-J10),(IF(J11=J10,55,J11)))))</f>
        <v/>
      </c>
      <c r="L11" s="50"/>
      <c r="M11" s="162"/>
      <c r="N11" s="95"/>
      <c r="O11" s="103"/>
      <c r="P11" s="126" t="str">
        <f>IF(O11="","",(IF(O11&gt;O10,(B90-O10),(IF(O11=O10,55,O11)))))</f>
        <v/>
      </c>
      <c r="Q11" s="49"/>
      <c r="R11" s="105">
        <v>8</v>
      </c>
      <c r="S11" s="97" t="str">
        <f>IF(+TCD!B12=0,"",+TCD!B12)</f>
        <v/>
      </c>
      <c r="T11" s="108" t="str">
        <f>IF(+TCD!D12=0,"",+TCD!D12)</f>
        <v/>
      </c>
    </row>
    <row r="12" spans="1:31" ht="19.5" customHeight="1" thickBot="1">
      <c r="A12" s="119">
        <v>5</v>
      </c>
      <c r="B12" s="122">
        <v>114</v>
      </c>
      <c r="C12" s="164">
        <v>5</v>
      </c>
      <c r="D12" s="89" t="str">
        <f>IF(+INSCRIPTIONS!F16=0,"",+INSCRIPTIONS!F16)</f>
        <v/>
      </c>
      <c r="E12" s="100"/>
      <c r="F12" s="126" t="str">
        <f>IF(E12="","",(IF(E12&gt;E13,(B27-E13),(IF(E12=E13,55,E12)))))</f>
        <v/>
      </c>
      <c r="H12" s="161">
        <v>5</v>
      </c>
      <c r="I12" s="93"/>
      <c r="J12" s="101"/>
      <c r="K12" s="126" t="str">
        <f>IF(J12="","",(IF(J12&gt;J13,(B59-J13),(IF(J12=J13,55,J12)))))</f>
        <v/>
      </c>
      <c r="L12" s="50"/>
      <c r="M12" s="161">
        <v>4</v>
      </c>
      <c r="N12" s="93"/>
      <c r="O12" s="101"/>
      <c r="P12" s="126" t="str">
        <f>IF(O12="","",(IF(O12&gt;O13,(B91-O13),(IF(O12=O13,55,O12)))))</f>
        <v/>
      </c>
      <c r="Q12" s="49"/>
      <c r="R12" s="105">
        <v>9</v>
      </c>
      <c r="S12" s="97" t="str">
        <f>IF(+TCD!B13=0,"",+TCD!B13)</f>
        <v/>
      </c>
      <c r="T12" s="108" t="str">
        <f>IF(+TCD!D13=0,"",+TCD!D13)</f>
        <v/>
      </c>
    </row>
    <row r="13" spans="1:31" ht="19.5" customHeight="1" thickBot="1">
      <c r="A13" s="119">
        <v>4</v>
      </c>
      <c r="B13" s="122">
        <v>109</v>
      </c>
      <c r="C13" s="165"/>
      <c r="D13" s="91" t="str">
        <f>IF(+INSCRIPTIONS!F17=0,"",+INSCRIPTIONS!F17)</f>
        <v/>
      </c>
      <c r="E13" s="100"/>
      <c r="F13" s="126" t="str">
        <f>IF(E13="","",(IF(E13&gt;E12,(B28-E12),(IF(E13=E12,55,E13)))))</f>
        <v/>
      </c>
      <c r="H13" s="162"/>
      <c r="I13" s="95"/>
      <c r="J13" s="102"/>
      <c r="K13" s="126" t="str">
        <f>IF(J13="","",(IF(J13&gt;J12,(B60-J12),(IF(J13=J12,55,J13)))))</f>
        <v/>
      </c>
      <c r="L13" s="50"/>
      <c r="M13" s="162"/>
      <c r="N13" s="95"/>
      <c r="O13" s="102"/>
      <c r="P13" s="126" t="str">
        <f>IF(O13="","",(IF(O13&gt;O12,(B92-O12),(IF(O13=O12,55,O13)))))</f>
        <v/>
      </c>
      <c r="Q13" s="49"/>
      <c r="R13" s="105">
        <v>10</v>
      </c>
      <c r="S13" s="97" t="str">
        <f>IF(+TCD!B14=0,"",+TCD!B14)</f>
        <v/>
      </c>
      <c r="T13" s="108" t="str">
        <f>IF(+TCD!D14=0,"",+TCD!D14)</f>
        <v/>
      </c>
    </row>
    <row r="14" spans="1:31" ht="19.5" customHeight="1" thickBot="1">
      <c r="A14" s="119">
        <v>3</v>
      </c>
      <c r="B14" s="122">
        <v>105</v>
      </c>
      <c r="C14" s="164">
        <v>6</v>
      </c>
      <c r="D14" s="89" t="str">
        <f>IF(+INSCRIPTIONS!F18=0,"",+INSCRIPTIONS!F18)</f>
        <v/>
      </c>
      <c r="E14" s="99"/>
      <c r="F14" s="126" t="str">
        <f>IF(E14="","",(IF(E14&gt;E15,(B29-E15),(IF(E14=E15,55,E14)))))</f>
        <v/>
      </c>
      <c r="G14" s="40"/>
      <c r="H14" s="161">
        <v>6</v>
      </c>
      <c r="I14" s="93"/>
      <c r="J14" s="103"/>
      <c r="K14" s="126" t="str">
        <f>IF(J14="","",(IF(J14&gt;J15,(B61-J15),(IF(J14=J15,55,J14)))))</f>
        <v/>
      </c>
      <c r="L14" s="50"/>
      <c r="M14" s="161">
        <v>3</v>
      </c>
      <c r="N14" s="93"/>
      <c r="O14" s="103"/>
      <c r="P14" s="126" t="str">
        <f>IF(O14="","",(IF(O14&gt;O15,(B93-O15),(IF(O14=O15,55,O14)))))</f>
        <v/>
      </c>
      <c r="Q14" s="49"/>
      <c r="R14" s="105">
        <v>11</v>
      </c>
      <c r="S14" s="97" t="str">
        <f>IF(+TCD!B15=0,"",+TCD!B15)</f>
        <v/>
      </c>
      <c r="T14" s="108" t="str">
        <f>IF(+TCD!D15=0,"",+TCD!D15)</f>
        <v/>
      </c>
    </row>
    <row r="15" spans="1:31" ht="19.5" customHeight="1" thickBot="1">
      <c r="A15" s="119">
        <v>2</v>
      </c>
      <c r="B15" s="122">
        <v>102</v>
      </c>
      <c r="C15" s="165"/>
      <c r="D15" s="91" t="str">
        <f>IF(+INSCRIPTIONS!F19=0,"",+INSCRIPTIONS!F19)</f>
        <v/>
      </c>
      <c r="E15" s="99"/>
      <c r="F15" s="126" t="str">
        <f>IF(E15="","",(IF(E15&gt;E14,(B30-E14),(IF(E15=E14,55,E15)))))</f>
        <v/>
      </c>
      <c r="G15" s="40"/>
      <c r="H15" s="162"/>
      <c r="I15" s="95"/>
      <c r="J15" s="103"/>
      <c r="K15" s="126" t="str">
        <f>IF(J15="","",(IF(J15&gt;J14,(B62-J14),(IF(J15=J14,55,J15)))))</f>
        <v/>
      </c>
      <c r="L15" s="50"/>
      <c r="M15" s="162"/>
      <c r="N15" s="95"/>
      <c r="O15" s="103"/>
      <c r="P15" s="126" t="str">
        <f>IF(O15="","",(IF(O15&gt;O14,(B94-O14),(IF(O15=O14,55,O15)))))</f>
        <v/>
      </c>
      <c r="Q15" s="49"/>
      <c r="R15" s="105">
        <v>12</v>
      </c>
      <c r="S15" s="97" t="str">
        <f>IF(+TCD!B16=0,"",+TCD!B16)</f>
        <v/>
      </c>
      <c r="T15" s="108" t="str">
        <f>IF(+TCD!D16=0,"",+TCD!D16)</f>
        <v/>
      </c>
    </row>
    <row r="16" spans="1:31" ht="19.5" customHeight="1" thickBot="1">
      <c r="A16" s="119">
        <v>1</v>
      </c>
      <c r="B16" s="122">
        <v>100</v>
      </c>
      <c r="C16" s="164">
        <v>7</v>
      </c>
      <c r="D16" s="89" t="str">
        <f>IF(+INSCRIPTIONS!F20=0,"",+INSCRIPTIONS!F20)</f>
        <v/>
      </c>
      <c r="E16" s="100"/>
      <c r="F16" s="126" t="str">
        <f>IF(E16="","",(IF(E16&gt;E17,(B31-E17),(IF(E16=E17,55,E16)))))</f>
        <v/>
      </c>
      <c r="H16" s="161">
        <v>7</v>
      </c>
      <c r="I16" s="93"/>
      <c r="J16" s="101"/>
      <c r="K16" s="126" t="str">
        <f>IF(J16="","",(IF(J16&gt;J17,(B63-J17),(IF(J16=J17,55,J16)))))</f>
        <v/>
      </c>
      <c r="L16" s="50"/>
      <c r="M16" s="161">
        <v>2</v>
      </c>
      <c r="N16" s="93"/>
      <c r="O16" s="101"/>
      <c r="P16" s="126" t="str">
        <f>IF(O16="","",(IF(O16&gt;O17,(B95-O17),(IF(O16=O17,55,O16)))))</f>
        <v/>
      </c>
      <c r="Q16" s="49"/>
      <c r="R16" s="105">
        <v>13</v>
      </c>
      <c r="S16" s="97" t="str">
        <f>IF(+TCD!B17=0,"",+TCD!B17)</f>
        <v/>
      </c>
      <c r="T16" s="108" t="str">
        <f>IF(+TCD!D17=0,"",+TCD!D17)</f>
        <v/>
      </c>
    </row>
    <row r="17" spans="1:26" ht="19.5" customHeight="1" thickBot="1">
      <c r="A17" s="119">
        <v>0</v>
      </c>
      <c r="B17" s="122">
        <v>0</v>
      </c>
      <c r="C17" s="165"/>
      <c r="D17" s="91" t="str">
        <f>IF(+INSCRIPTIONS!F21=0,"",+INSCRIPTIONS!F21)</f>
        <v/>
      </c>
      <c r="E17" s="100"/>
      <c r="F17" s="126" t="str">
        <f>IF(E17="","",(IF(E17&gt;E16,(B32-E16),(IF(E17=E16,55,E17)))))</f>
        <v/>
      </c>
      <c r="H17" s="162"/>
      <c r="I17" s="95"/>
      <c r="J17" s="102"/>
      <c r="K17" s="126" t="str">
        <f>IF(J17="","",(IF(J17&gt;J16,(B64-J16),(IF(J17=J16,55,J17)))))</f>
        <v/>
      </c>
      <c r="L17" s="50"/>
      <c r="M17" s="162"/>
      <c r="N17" s="95"/>
      <c r="O17" s="102"/>
      <c r="P17" s="126" t="str">
        <f>IF(O17="","",(IF(O17&gt;O16,(B96-O16),(IF(O17=O16,55,O17)))))</f>
        <v/>
      </c>
      <c r="Q17" s="49"/>
      <c r="R17" s="105">
        <v>14</v>
      </c>
      <c r="S17" s="97" t="str">
        <f>IF(+TCD!B18=0,"",+TCD!B18)</f>
        <v/>
      </c>
      <c r="T17" s="108" t="str">
        <f>IF(+TCD!D18=0,"",+TCD!D18)</f>
        <v/>
      </c>
    </row>
    <row r="18" spans="1:26" ht="19.5" customHeight="1" thickBot="1">
      <c r="C18" s="164">
        <v>8</v>
      </c>
      <c r="D18" s="89" t="str">
        <f>IF(+INSCRIPTIONS!F22=0,"",+INSCRIPTIONS!F22)</f>
        <v/>
      </c>
      <c r="E18" s="99"/>
      <c r="F18" s="126" t="str">
        <f>IF(E18="","",(IF(E18&gt;E19,(B33-E19),(IF(E18=E19,55,E18)))))</f>
        <v/>
      </c>
      <c r="G18" s="40"/>
      <c r="H18" s="161">
        <v>8</v>
      </c>
      <c r="I18" s="93"/>
      <c r="J18" s="103"/>
      <c r="K18" s="126" t="str">
        <f>IF(J18="","",(IF(J18&gt;J19,(B65-J19),(IF(J18=J19,55,J18)))))</f>
        <v/>
      </c>
      <c r="L18" s="50"/>
      <c r="M18" s="161">
        <v>1</v>
      </c>
      <c r="N18" s="93"/>
      <c r="O18" s="103"/>
      <c r="P18" s="126" t="str">
        <f>IF(O18="","",(IF(O18&gt;O19,(B97-O19),(IF(O18=O19,55,O18)))))</f>
        <v/>
      </c>
      <c r="Q18" s="49"/>
      <c r="R18" s="105">
        <v>15</v>
      </c>
      <c r="S18" s="97" t="str">
        <f>IF(+TCD!B19=0,"",+TCD!B19)</f>
        <v/>
      </c>
      <c r="T18" s="108" t="str">
        <f>IF(+TCD!D19=0,"",+TCD!D19)</f>
        <v/>
      </c>
    </row>
    <row r="19" spans="1:26" ht="19.5" customHeight="1" thickBot="1">
      <c r="B19" s="123">
        <f>INDEX(B$4:B$17,MATCH(E4,A$4:A$17,0))</f>
        <v>0</v>
      </c>
      <c r="C19" s="166"/>
      <c r="D19" s="91" t="str">
        <f>IF(+INSCRIPTIONS!F23=0,"",+INSCRIPTIONS!F23)</f>
        <v/>
      </c>
      <c r="E19" s="99"/>
      <c r="F19" s="126" t="str">
        <f>IF(E19="","",(IF(E19&gt;E18,(B34-E18),(IF(E19=E18,55,E19)))))</f>
        <v/>
      </c>
      <c r="G19" s="40"/>
      <c r="H19" s="163"/>
      <c r="I19" s="94"/>
      <c r="J19" s="99"/>
      <c r="K19" s="126" t="str">
        <f>IF(J19="","",(IF(J19&gt;J18,(B66-J18),(IF(J19=J18,55,J19)))))</f>
        <v/>
      </c>
      <c r="L19" s="50"/>
      <c r="M19" s="163"/>
      <c r="N19" s="94"/>
      <c r="O19" s="99"/>
      <c r="P19" s="126" t="str">
        <f>IF(O19="","",(IF(O19&gt;O18,(B98-O18),(IF(O19=O18,55,O19)))))</f>
        <v/>
      </c>
      <c r="Q19" s="49"/>
      <c r="R19" s="106">
        <v>16</v>
      </c>
      <c r="S19" s="97" t="str">
        <f>IF(+TCD!B20=0,"",+TCD!B20)</f>
        <v/>
      </c>
      <c r="T19" s="108" t="str">
        <f>IF(+TCD!D20=0,"",+TCD!D20)</f>
        <v/>
      </c>
    </row>
    <row r="20" spans="1:26" ht="19.5" customHeight="1" thickBot="1">
      <c r="B20" s="123">
        <f t="shared" ref="B20:B50" si="0">INDEX(B$4:B$17,MATCH(E5,A$4:A$17,0))</f>
        <v>0</v>
      </c>
      <c r="C20" s="159">
        <v>9</v>
      </c>
      <c r="D20" s="87" t="str">
        <f>IF(+INSCRIPTIONS!F24=0,"",+INSCRIPTIONS!F24)</f>
        <v/>
      </c>
      <c r="E20" s="98"/>
      <c r="F20" s="126" t="str">
        <f>IF(E20="","",(IF(E20&gt;E21,(B35-E21),(IF(E20=E21,55,E20)))))</f>
        <v/>
      </c>
      <c r="H20" s="157">
        <v>9</v>
      </c>
      <c r="I20" s="93"/>
      <c r="J20" s="101"/>
      <c r="K20" s="126" t="str">
        <f>IF(J20="","",(IF(J20&gt;J21,(B67-J21),(IF(J20=J21,55,J20)))))</f>
        <v/>
      </c>
      <c r="M20" s="157">
        <v>16</v>
      </c>
      <c r="N20" s="93"/>
      <c r="O20" s="101"/>
      <c r="P20" s="126" t="str">
        <f>IF(O20="","",(IF(O20&gt;O21,(B99-O21),(IF(O20=O21,55,O20)))))</f>
        <v/>
      </c>
      <c r="R20" s="104">
        <v>17</v>
      </c>
      <c r="S20" s="96" t="str">
        <f>IF(+TCD!B21=0,"",+TCD!B21)</f>
        <v/>
      </c>
      <c r="T20" s="107" t="str">
        <f>IF(+TCD!D21=0,"",+TCD!D21)</f>
        <v/>
      </c>
      <c r="Z20" s="51"/>
    </row>
    <row r="21" spans="1:26" ht="19.5" customHeight="1" thickBot="1">
      <c r="B21" s="123">
        <f t="shared" si="0"/>
        <v>0</v>
      </c>
      <c r="C21" s="160"/>
      <c r="D21" s="88" t="str">
        <f>IF(+INSCRIPTIONS!F25=0,"",+INSCRIPTIONS!F25)</f>
        <v/>
      </c>
      <c r="E21" s="98"/>
      <c r="F21" s="126" t="str">
        <f>IF(E21="","",(IF(E21&gt;E20,(B36-E20),(IF(E21=E20,55,E21)))))</f>
        <v/>
      </c>
      <c r="G21" s="33"/>
      <c r="H21" s="158"/>
      <c r="I21" s="95"/>
      <c r="J21" s="102"/>
      <c r="K21" s="126" t="str">
        <f>IF(J21="","",(IF(J21&gt;J20,(B68-J20),(IF(J21=J20,55,J21)))))</f>
        <v/>
      </c>
      <c r="L21" s="50"/>
      <c r="M21" s="158"/>
      <c r="N21" s="95"/>
      <c r="O21" s="102"/>
      <c r="P21" s="126" t="str">
        <f>IF(O21="","",(IF(O21&gt;O20,(B100-O20),(IF(O21=O20,55,O21)))))</f>
        <v/>
      </c>
      <c r="Q21" s="50"/>
      <c r="R21" s="105">
        <v>18</v>
      </c>
      <c r="S21" s="97" t="str">
        <f>IF(+TCD!B22=0,"",+TCD!B22)</f>
        <v/>
      </c>
      <c r="T21" s="108" t="str">
        <f>IF(+TCD!D22=0,"",+TCD!D22)</f>
        <v/>
      </c>
      <c r="Z21" s="30"/>
    </row>
    <row r="22" spans="1:26" ht="19.5" customHeight="1" thickBot="1">
      <c r="B22" s="123">
        <f t="shared" si="0"/>
        <v>0</v>
      </c>
      <c r="C22" s="159">
        <v>10</v>
      </c>
      <c r="D22" s="89" t="str">
        <f>IF(+INSCRIPTIONS!F26=0,"",+INSCRIPTIONS!F26)</f>
        <v/>
      </c>
      <c r="E22" s="99"/>
      <c r="F22" s="126" t="str">
        <f>IF(E22="","",(IF(E22&gt;E23,(B37-E23),(IF(E22=E23,55,E22)))))</f>
        <v/>
      </c>
      <c r="G22" s="33"/>
      <c r="H22" s="159">
        <v>10</v>
      </c>
      <c r="I22" s="93"/>
      <c r="J22" s="103"/>
      <c r="K22" s="126" t="str">
        <f>IF(J22="","",(IF(J22&gt;J23,(B69-J23),(IF(J22=J23,55,J22)))))</f>
        <v/>
      </c>
      <c r="L22" s="50"/>
      <c r="M22" s="157">
        <v>15</v>
      </c>
      <c r="N22" s="93"/>
      <c r="O22" s="103"/>
      <c r="P22" s="126" t="str">
        <f>IF(O22="","",(IF(O22&gt;O23,(B101-O23),(IF(O22=O23,55,O22)))))</f>
        <v/>
      </c>
      <c r="Q22" s="50"/>
      <c r="R22" s="105">
        <v>19</v>
      </c>
      <c r="S22" s="97" t="str">
        <f>IF(+TCD!B23=0,"",+TCD!B23)</f>
        <v/>
      </c>
      <c r="T22" s="108" t="str">
        <f>IF(+TCD!D23=0,"",+TCD!D23)</f>
        <v/>
      </c>
      <c r="Z22" s="51"/>
    </row>
    <row r="23" spans="1:26" ht="19.5" customHeight="1" thickBot="1">
      <c r="B23" s="123">
        <f t="shared" si="0"/>
        <v>0</v>
      </c>
      <c r="C23" s="160"/>
      <c r="D23" s="92" t="str">
        <f>IF(+INSCRIPTIONS!F27=0,"",+INSCRIPTIONS!F27)</f>
        <v/>
      </c>
      <c r="E23" s="99"/>
      <c r="F23" s="126" t="str">
        <f>IF(E23="","",(IF(E23&gt;E22,(B38-E22),(IF(E23=E22,55,E23)))))</f>
        <v/>
      </c>
      <c r="G23" s="33"/>
      <c r="H23" s="160"/>
      <c r="I23" s="95"/>
      <c r="J23" s="103"/>
      <c r="K23" s="126" t="str">
        <f>IF(J23="","",(IF(J23&gt;J22,(B70-J22),(IF(J23=J22,55,J23)))))</f>
        <v/>
      </c>
      <c r="L23" s="50"/>
      <c r="M23" s="158"/>
      <c r="N23" s="95"/>
      <c r="O23" s="103"/>
      <c r="P23" s="126" t="str">
        <f>IF(O23="","",(IF(O23&gt;O22,(B102-O22),(IF(O23=O22,55,O23)))))</f>
        <v/>
      </c>
      <c r="Q23" s="50"/>
      <c r="R23" s="105">
        <v>20</v>
      </c>
      <c r="S23" s="97" t="str">
        <f>IF(+TCD!B24=0,"",+TCD!B24)</f>
        <v/>
      </c>
      <c r="T23" s="108" t="str">
        <f>IF(+TCD!D24=0,"",+TCD!D24)</f>
        <v/>
      </c>
      <c r="Z23" s="51"/>
    </row>
    <row r="24" spans="1:26" ht="19.5" customHeight="1" thickBot="1">
      <c r="B24" s="123">
        <f t="shared" si="0"/>
        <v>0</v>
      </c>
      <c r="C24" s="157">
        <v>11</v>
      </c>
      <c r="D24" s="89" t="str">
        <f>IF(+INSCRIPTIONS!F28=0,"",+INSCRIPTIONS!F28)</f>
        <v/>
      </c>
      <c r="E24" s="100"/>
      <c r="F24" s="126" t="str">
        <f>IF(E24="","",(IF(E24&gt;E25,(B39-E25),(IF(E24=E25,55,E24)))))</f>
        <v/>
      </c>
      <c r="G24" s="33"/>
      <c r="H24" s="159">
        <v>11</v>
      </c>
      <c r="I24" s="93"/>
      <c r="J24" s="101"/>
      <c r="K24" s="126" t="str">
        <f>IF(J24="","",(IF(J24&gt;J25,(B71-J25),(IF(J24=J25,55,J24)))))</f>
        <v/>
      </c>
      <c r="L24" s="50"/>
      <c r="M24" s="157">
        <v>14</v>
      </c>
      <c r="N24" s="93"/>
      <c r="O24" s="101"/>
      <c r="P24" s="126" t="str">
        <f>IF(O24="","",(IF(O24&gt;O25,(B103-O25),(IF(O24=O25,55,O24)))))</f>
        <v/>
      </c>
      <c r="Q24" s="50"/>
      <c r="R24" s="105">
        <v>21</v>
      </c>
      <c r="S24" s="97" t="str">
        <f>IF(+TCD!B25=0,"",+TCD!B25)</f>
        <v/>
      </c>
      <c r="T24" s="108" t="str">
        <f>IF(+TCD!D25=0,"",+TCD!D25)</f>
        <v/>
      </c>
      <c r="Z24" s="30"/>
    </row>
    <row r="25" spans="1:26" ht="19.5" customHeight="1" thickBot="1">
      <c r="B25" s="123">
        <f t="shared" si="0"/>
        <v>0</v>
      </c>
      <c r="C25" s="158"/>
      <c r="D25" s="91" t="str">
        <f>IF(+INSCRIPTIONS!F29=0,"",+INSCRIPTIONS!F29)</f>
        <v/>
      </c>
      <c r="E25" s="100"/>
      <c r="F25" s="126" t="str">
        <f>IF(E25="","",(IF(E25&gt;E24,(B40-E24),(IF(E25=E24,55,E25)))))</f>
        <v/>
      </c>
      <c r="G25" s="60"/>
      <c r="H25" s="160"/>
      <c r="I25" s="95"/>
      <c r="J25" s="102"/>
      <c r="K25" s="126" t="str">
        <f>IF(J25="","",(IF(J25&gt;J24,(B72-J24),(IF(J25=J24,55,J25)))))</f>
        <v/>
      </c>
      <c r="L25" s="50"/>
      <c r="M25" s="158"/>
      <c r="N25" s="95"/>
      <c r="O25" s="102"/>
      <c r="P25" s="126" t="str">
        <f>IF(O25="","",(IF(O25&gt;O24,(B104-O24),(IF(O25=O24,55,O25)))))</f>
        <v/>
      </c>
      <c r="Q25" s="50"/>
      <c r="R25" s="105">
        <v>22</v>
      </c>
      <c r="S25" s="97" t="str">
        <f>IF(+TCD!B26=0,"",+TCD!B26)</f>
        <v/>
      </c>
      <c r="T25" s="108" t="str">
        <f>IF(+TCD!D26=0,"",+TCD!D26)</f>
        <v/>
      </c>
      <c r="Z25" s="51"/>
    </row>
    <row r="26" spans="1:26" s="63" customFormat="1" ht="19.5" customHeight="1" thickBot="1">
      <c r="A26" s="1"/>
      <c r="B26" s="123">
        <f t="shared" si="0"/>
        <v>0</v>
      </c>
      <c r="C26" s="157">
        <v>12</v>
      </c>
      <c r="D26" s="89" t="str">
        <f>IF(+INSCRIPTIONS!F30=0,"",+INSCRIPTIONS!F30)</f>
        <v/>
      </c>
      <c r="E26" s="99"/>
      <c r="F26" s="126" t="str">
        <f>IF(E26="","",(IF(E26&gt;E27,(B41-E27),(IF(E26=E27,55,E26)))))</f>
        <v/>
      </c>
      <c r="G26" s="61"/>
      <c r="H26" s="157">
        <v>12</v>
      </c>
      <c r="I26" s="93"/>
      <c r="J26" s="103"/>
      <c r="K26" s="126" t="str">
        <f>IF(J26="","",(IF(J26&gt;J27,(B73-J27),(IF(J26=J27,55,J26)))))</f>
        <v/>
      </c>
      <c r="L26" s="62"/>
      <c r="M26" s="157">
        <v>13</v>
      </c>
      <c r="N26" s="93"/>
      <c r="O26" s="103"/>
      <c r="P26" s="126" t="str">
        <f>IF(O26="","",(IF(O26&gt;O27,(B105-O27),(IF(O26=O27,55,O26)))))</f>
        <v/>
      </c>
      <c r="Q26" s="62"/>
      <c r="R26" s="105">
        <v>23</v>
      </c>
      <c r="S26" s="97" t="str">
        <f>IF(+TCD!B27=0,"",+TCD!B27)</f>
        <v/>
      </c>
      <c r="T26" s="108" t="str">
        <f>IF(+TCD!D27=0,"",+TCD!D27)</f>
        <v/>
      </c>
      <c r="U26"/>
      <c r="Z26" s="64"/>
    </row>
    <row r="27" spans="1:26" s="63" customFormat="1" ht="19.5" customHeight="1" thickBot="1">
      <c r="A27" s="1"/>
      <c r="B27" s="123">
        <f t="shared" si="0"/>
        <v>0</v>
      </c>
      <c r="C27" s="158"/>
      <c r="D27" s="91" t="str">
        <f>IF(+INSCRIPTIONS!F31=0,"",+INSCRIPTIONS!F31)</f>
        <v/>
      </c>
      <c r="E27" s="99"/>
      <c r="F27" s="126" t="str">
        <f>IF(E27="","",(IF(E27&gt;E26,(B42-E26),(IF(E27=E26,55,E27)))))</f>
        <v/>
      </c>
      <c r="G27" s="61"/>
      <c r="H27" s="158"/>
      <c r="I27" s="95"/>
      <c r="J27" s="103"/>
      <c r="K27" s="126" t="str">
        <f>IF(J27="","",(IF(J27&gt;J26,(B74-J26),(IF(J27=J26,55,J27)))))</f>
        <v/>
      </c>
      <c r="L27" s="62"/>
      <c r="M27" s="158"/>
      <c r="N27" s="95"/>
      <c r="O27" s="103"/>
      <c r="P27" s="126" t="str">
        <f>IF(O27="","",(IF(O27&gt;O26,(B106-O26),(IF(O27=O26,55,O27)))))</f>
        <v/>
      </c>
      <c r="Q27" s="62"/>
      <c r="R27" s="105">
        <v>24</v>
      </c>
      <c r="S27" s="97" t="str">
        <f>IF(+TCD!B28=0,"",+TCD!B28)</f>
        <v/>
      </c>
      <c r="T27" s="108" t="str">
        <f>IF(+TCD!D28=0,"",+TCD!D28)</f>
        <v/>
      </c>
      <c r="U27"/>
      <c r="Z27" s="65"/>
    </row>
    <row r="28" spans="1:26" s="63" customFormat="1" ht="19.5" customHeight="1" thickBot="1">
      <c r="A28" s="1"/>
      <c r="B28" s="123">
        <f t="shared" si="0"/>
        <v>0</v>
      </c>
      <c r="C28" s="157">
        <v>13</v>
      </c>
      <c r="D28" s="89" t="str">
        <f>IF(+INSCRIPTIONS!F32=0,"",+INSCRIPTIONS!F32)</f>
        <v/>
      </c>
      <c r="E28" s="100"/>
      <c r="F28" s="126" t="str">
        <f>IF(E28="","",(IF(E28&gt;E29,(B43-E29),(IF(E28=E29,55,E28)))))</f>
        <v/>
      </c>
      <c r="H28" s="157">
        <v>13</v>
      </c>
      <c r="I28" s="93"/>
      <c r="J28" s="101"/>
      <c r="K28" s="126" t="str">
        <f>IF(J28="","",(IF(J28&gt;J29,(B75-J29),(IF(J28=J29,55,J28)))))</f>
        <v/>
      </c>
      <c r="M28" s="157">
        <v>12</v>
      </c>
      <c r="N28" s="93"/>
      <c r="O28" s="101"/>
      <c r="P28" s="126" t="str">
        <f>IF(O28="","",(IF(O28&gt;O29,(B107-O29),(IF(O28=O29,55,O28)))))</f>
        <v/>
      </c>
      <c r="Q28" s="62"/>
      <c r="R28" s="105">
        <v>25</v>
      </c>
      <c r="S28" s="97" t="str">
        <f>IF(+TCD!B29=0,"",+TCD!B29)</f>
        <v/>
      </c>
      <c r="T28" s="108" t="str">
        <f>IF(+TCD!D29=0,"",+TCD!D29)</f>
        <v/>
      </c>
      <c r="U28"/>
      <c r="Z28" s="64"/>
    </row>
    <row r="29" spans="1:26" s="63" customFormat="1" ht="19.5" customHeight="1" thickBot="1">
      <c r="A29" s="1"/>
      <c r="B29" s="123">
        <f t="shared" si="0"/>
        <v>0</v>
      </c>
      <c r="C29" s="158"/>
      <c r="D29" s="91" t="str">
        <f>IF(+INSCRIPTIONS!F33=0,"",+INSCRIPTIONS!F33)</f>
        <v/>
      </c>
      <c r="E29" s="100"/>
      <c r="F29" s="126" t="str">
        <f>IF(E29="","",(IF(E29&gt;E28,(B44-E28),(IF(E29=E28,55,E29)))))</f>
        <v/>
      </c>
      <c r="G29" s="61"/>
      <c r="H29" s="158"/>
      <c r="I29" s="95"/>
      <c r="J29" s="102"/>
      <c r="K29" s="126" t="str">
        <f>IF(J29="","",(IF(J29&gt;J28,(B76-J28),(IF(J29=J28,55,J29)))))</f>
        <v/>
      </c>
      <c r="L29" s="62"/>
      <c r="M29" s="158"/>
      <c r="N29" s="95"/>
      <c r="O29" s="102"/>
      <c r="P29" s="126" t="str">
        <f>IF(O29="","",(IF(O29&gt;O28,(B108-O28),(IF(O29=O28,55,O29)))))</f>
        <v/>
      </c>
      <c r="Q29" s="62"/>
      <c r="R29" s="105">
        <v>26</v>
      </c>
      <c r="S29" s="97" t="str">
        <f>IF(+TCD!B30=0,"",+TCD!B30)</f>
        <v/>
      </c>
      <c r="T29" s="108" t="str">
        <f>IF(+TCD!D30=0,"",+TCD!D30)</f>
        <v/>
      </c>
      <c r="U29"/>
      <c r="Z29" s="64"/>
    </row>
    <row r="30" spans="1:26" s="63" customFormat="1" ht="19.5" customHeight="1" thickBot="1">
      <c r="A30" s="1"/>
      <c r="B30" s="123">
        <f t="shared" si="0"/>
        <v>0</v>
      </c>
      <c r="C30" s="157">
        <v>14</v>
      </c>
      <c r="D30" s="89" t="str">
        <f>IF(+INSCRIPTIONS!F34=0,"",+INSCRIPTIONS!F34)</f>
        <v/>
      </c>
      <c r="E30" s="99"/>
      <c r="F30" s="126" t="str">
        <f>IF(E30="","",(IF(E30&gt;E31,(B45-E31),(IF(E30=E31,55,E30)))))</f>
        <v/>
      </c>
      <c r="G30" s="61"/>
      <c r="H30" s="157">
        <v>14</v>
      </c>
      <c r="I30" s="93"/>
      <c r="J30" s="103"/>
      <c r="K30" s="126" t="str">
        <f>IF(J30="","",(IF(J30&gt;J31,(B77-J31),(IF(J30=J31,55,J30)))))</f>
        <v/>
      </c>
      <c r="L30" s="62"/>
      <c r="M30" s="157">
        <v>11</v>
      </c>
      <c r="N30" s="93"/>
      <c r="O30" s="103"/>
      <c r="P30" s="126" t="str">
        <f>IF(O30="","",(IF(O30&gt;O31,(B109-O31),(IF(O30=O31,55,O30)))))</f>
        <v/>
      </c>
      <c r="Q30" s="62"/>
      <c r="R30" s="105">
        <v>27</v>
      </c>
      <c r="S30" s="97" t="str">
        <f>IF(+TCD!B31=0,"",+TCD!B31)</f>
        <v/>
      </c>
      <c r="T30" s="108" t="str">
        <f>IF(+TCD!D31=0,"",+TCD!D31)</f>
        <v/>
      </c>
      <c r="U30"/>
      <c r="Z30" s="65"/>
    </row>
    <row r="31" spans="1:26" s="63" customFormat="1" ht="19.5" customHeight="1" thickBot="1">
      <c r="A31" s="1"/>
      <c r="B31" s="123">
        <f t="shared" si="0"/>
        <v>0</v>
      </c>
      <c r="C31" s="158"/>
      <c r="D31" s="91" t="str">
        <f>IF(+INSCRIPTIONS!F35=0,"",+INSCRIPTIONS!F35)</f>
        <v/>
      </c>
      <c r="E31" s="99"/>
      <c r="F31" s="126" t="str">
        <f>IF(E31="","",(IF(E31&gt;E30,(B46-E30),(IF(E31=E30,55,E31)))))</f>
        <v/>
      </c>
      <c r="G31" s="61"/>
      <c r="H31" s="158"/>
      <c r="I31" s="95"/>
      <c r="J31" s="103"/>
      <c r="K31" s="126" t="str">
        <f>IF(J31="","",(IF(J31&gt;J30,(B78-J30),(IF(J31=J30,55,J31)))))</f>
        <v/>
      </c>
      <c r="L31" s="62"/>
      <c r="M31" s="158"/>
      <c r="N31" s="95"/>
      <c r="O31" s="103"/>
      <c r="P31" s="126" t="str">
        <f>IF(O31="","",(IF(O31&gt;O30,(B110-O30),(IF(O31=O30,55,O31)))))</f>
        <v/>
      </c>
      <c r="Q31" s="62"/>
      <c r="R31" s="105">
        <v>28</v>
      </c>
      <c r="S31" s="97" t="str">
        <f>IF(+TCD!B32=0,"",+TCD!B32)</f>
        <v/>
      </c>
      <c r="T31" s="108" t="str">
        <f>IF(+TCD!D32=0,"",+TCD!D32)</f>
        <v/>
      </c>
      <c r="U31"/>
      <c r="Z31" s="64"/>
    </row>
    <row r="32" spans="1:26" s="63" customFormat="1" ht="19.5" customHeight="1" thickBot="1">
      <c r="A32" s="1"/>
      <c r="B32" s="123">
        <f t="shared" si="0"/>
        <v>0</v>
      </c>
      <c r="C32" s="157">
        <v>15</v>
      </c>
      <c r="D32" s="89" t="str">
        <f>IF(+INSCRIPTIONS!F36=0,"",+INSCRIPTIONS!F36)</f>
        <v/>
      </c>
      <c r="E32" s="100"/>
      <c r="F32" s="126" t="str">
        <f>IF(E32="","",(IF(E32&gt;E33,(B47-E33),(IF(E32=E33,55,E32)))))</f>
        <v/>
      </c>
      <c r="G32" s="61"/>
      <c r="H32" s="157">
        <v>15</v>
      </c>
      <c r="I32" s="93"/>
      <c r="J32" s="101"/>
      <c r="K32" s="126" t="str">
        <f>IF(J32="","",(IF(J32&gt;J33,(B79-J33),(IF(J32=J33,55,J32)))))</f>
        <v/>
      </c>
      <c r="L32" s="62"/>
      <c r="M32" s="157">
        <v>10</v>
      </c>
      <c r="N32" s="93"/>
      <c r="O32" s="101"/>
      <c r="P32" s="126" t="str">
        <f>IF(O32="","",(IF(O32&gt;O33,(B111-O33),(IF(O32=O33,55,O32)))))</f>
        <v/>
      </c>
      <c r="Q32" s="62"/>
      <c r="R32" s="105">
        <v>29</v>
      </c>
      <c r="S32" s="97" t="str">
        <f>IF(+TCD!B33=0,"",+TCD!B33)</f>
        <v/>
      </c>
      <c r="T32" s="108" t="str">
        <f>IF(+TCD!D33=0,"",+TCD!D33)</f>
        <v/>
      </c>
      <c r="U32"/>
      <c r="Z32" s="64"/>
    </row>
    <row r="33" spans="1:26" s="63" customFormat="1" ht="19.5" customHeight="1" thickBot="1">
      <c r="A33" s="1"/>
      <c r="B33" s="123">
        <f t="shared" si="0"/>
        <v>0</v>
      </c>
      <c r="C33" s="158"/>
      <c r="D33" s="91" t="str">
        <f>IF(+INSCRIPTIONS!F37=0,"",+INSCRIPTIONS!F37)</f>
        <v/>
      </c>
      <c r="E33" s="100"/>
      <c r="F33" s="126" t="str">
        <f>IF(E33="","",(IF(E33&gt;E32,(B48-E32),(IF(E33=E32,55,E33)))))</f>
        <v/>
      </c>
      <c r="G33" s="61"/>
      <c r="H33" s="158"/>
      <c r="I33" s="95"/>
      <c r="J33" s="102"/>
      <c r="K33" s="126" t="str">
        <f>IF(J33="","",(IF(J33&gt;J32,(B80-J32),(IF(J33=J32,55,J33)))))</f>
        <v/>
      </c>
      <c r="L33" s="62"/>
      <c r="M33" s="158"/>
      <c r="N33" s="95"/>
      <c r="O33" s="102"/>
      <c r="P33" s="126" t="str">
        <f>IF(O33="","",(IF(O33&gt;O32,(B112-O32),(IF(O33=O32,55,O33)))))</f>
        <v/>
      </c>
      <c r="Q33" s="62"/>
      <c r="R33" s="105">
        <v>30</v>
      </c>
      <c r="S33" s="97" t="str">
        <f>IF(+TCD!B34=0,"",+TCD!B34)</f>
        <v/>
      </c>
      <c r="T33" s="108" t="str">
        <f>IF(+TCD!D34=0,"",+TCD!D34)</f>
        <v/>
      </c>
      <c r="U33"/>
      <c r="Z33" s="65"/>
    </row>
    <row r="34" spans="1:26" s="63" customFormat="1" ht="19.5" customHeight="1" thickBot="1">
      <c r="A34" s="1"/>
      <c r="B34" s="123">
        <f t="shared" si="0"/>
        <v>0</v>
      </c>
      <c r="C34" s="157">
        <v>16</v>
      </c>
      <c r="D34" s="89" t="str">
        <f>IF(+INSCRIPTIONS!F38=0,"",+INSCRIPTIONS!F38)</f>
        <v/>
      </c>
      <c r="E34" s="99"/>
      <c r="F34" s="126" t="str">
        <f>IF(E34="","",(IF(E34&gt;E35,(B49-E35),(IF(E34=E35,55,E34)))))</f>
        <v/>
      </c>
      <c r="G34" s="61"/>
      <c r="H34" s="157">
        <v>16</v>
      </c>
      <c r="I34" s="93"/>
      <c r="J34" s="103"/>
      <c r="K34" s="126" t="str">
        <f>IF(J34="","",(IF(J34&gt;J35,(B81-J35),(IF(J34=J35,55,J34)))))</f>
        <v/>
      </c>
      <c r="L34" s="62"/>
      <c r="M34" s="157">
        <v>9</v>
      </c>
      <c r="N34" s="93"/>
      <c r="O34" s="103"/>
      <c r="P34" s="126" t="str">
        <f>IF(O34="","",(IF(O34&gt;O35,(B113-O35),(IF(O34=O35,55,O34)))))</f>
        <v/>
      </c>
      <c r="Q34" s="62"/>
      <c r="R34" s="105">
        <v>31</v>
      </c>
      <c r="S34" s="97" t="str">
        <f>IF(+TCD!B35=0,"",+TCD!B35)</f>
        <v/>
      </c>
      <c r="T34" s="108" t="str">
        <f>IF(+TCD!D35=0,"",+TCD!D35)</f>
        <v/>
      </c>
      <c r="U34"/>
      <c r="Z34" s="64"/>
    </row>
    <row r="35" spans="1:26" s="63" customFormat="1" ht="19.5" customHeight="1" thickBot="1">
      <c r="A35" s="40"/>
      <c r="B35" s="123">
        <f t="shared" si="0"/>
        <v>0</v>
      </c>
      <c r="C35" s="158"/>
      <c r="D35" s="91" t="str">
        <f>IF(+INSCRIPTIONS!F39=0,"",+INSCRIPTIONS!F39)</f>
        <v/>
      </c>
      <c r="E35" s="99"/>
      <c r="F35" s="126" t="str">
        <f>IF(E35="","",(IF(E35&gt;E34,(B50-E34),(IF(E35=E34,55,E35)))))</f>
        <v/>
      </c>
      <c r="G35" s="61"/>
      <c r="H35" s="158"/>
      <c r="I35" s="95"/>
      <c r="J35" s="99"/>
      <c r="K35" s="126" t="str">
        <f>IF(J35="","",(IF(J35&gt;J34,(B82-J34),(IF(J35=J34,55,J35)))))</f>
        <v/>
      </c>
      <c r="L35" s="62"/>
      <c r="M35" s="158"/>
      <c r="N35" s="95"/>
      <c r="O35" s="99"/>
      <c r="P35" s="126" t="str">
        <f>IF(O35="","",(IF(O35&gt;O34,(B114-O34),(IF(O35=O34,55,O35)))))</f>
        <v/>
      </c>
      <c r="Q35" s="62"/>
      <c r="R35" s="106">
        <v>32</v>
      </c>
      <c r="S35" s="97" t="str">
        <f>IF(+TCD!B36=0,"",+TCD!B36)</f>
        <v/>
      </c>
      <c r="T35" s="108" t="str">
        <f>IF(+TCD!D36=0,"",+TCD!D36)</f>
        <v/>
      </c>
      <c r="U35"/>
      <c r="Z35" s="64"/>
    </row>
    <row r="36" spans="1:26" s="63" customFormat="1" ht="19.5" customHeight="1">
      <c r="A36" s="1"/>
      <c r="B36" s="123">
        <f t="shared" si="0"/>
        <v>0</v>
      </c>
      <c r="F36" s="70" t="s">
        <v>6</v>
      </c>
      <c r="G36" s="1"/>
      <c r="H36" s="1"/>
      <c r="I36" s="1"/>
      <c r="J36" s="1"/>
      <c r="K36" s="70" t="s">
        <v>6</v>
      </c>
      <c r="L36" s="30"/>
      <c r="M36" s="30"/>
      <c r="N36" s="1"/>
      <c r="O36" s="1"/>
      <c r="P36" s="70" t="s">
        <v>6</v>
      </c>
      <c r="Q36" s="50"/>
      <c r="U36"/>
      <c r="Z36" s="65"/>
    </row>
    <row r="37" spans="1:26" s="63" customFormat="1" ht="22" customHeight="1">
      <c r="A37" s="1"/>
      <c r="B37" s="123">
        <f t="shared" si="0"/>
        <v>0</v>
      </c>
      <c r="R37" s="57"/>
      <c r="U37"/>
      <c r="Z37" s="64"/>
    </row>
    <row r="38" spans="1:26" s="63" customFormat="1" ht="22" customHeight="1">
      <c r="A38" s="1"/>
      <c r="B38" s="123">
        <f t="shared" si="0"/>
        <v>0</v>
      </c>
      <c r="U38"/>
      <c r="Z38" s="64"/>
    </row>
    <row r="39" spans="1:26" s="63" customFormat="1" ht="25.5" customHeight="1">
      <c r="A39" s="1"/>
      <c r="B39" s="123">
        <f t="shared" si="0"/>
        <v>0</v>
      </c>
      <c r="D39"/>
      <c r="E39"/>
      <c r="F39"/>
      <c r="G39"/>
      <c r="H39"/>
      <c r="I39"/>
      <c r="J39"/>
      <c r="K39"/>
      <c r="L39"/>
      <c r="M39"/>
      <c r="N39"/>
      <c r="U39"/>
      <c r="Z39" s="65"/>
    </row>
    <row r="40" spans="1:26" s="63" customFormat="1" ht="22" customHeight="1">
      <c r="A40" s="1"/>
      <c r="B40" s="123">
        <f t="shared" si="0"/>
        <v>0</v>
      </c>
      <c r="C40" s="72"/>
      <c r="D40" s="115" t="s">
        <v>31</v>
      </c>
      <c r="U40"/>
      <c r="Z40" s="64"/>
    </row>
    <row r="41" spans="1:26" s="63" customFormat="1" ht="22" customHeight="1">
      <c r="A41" s="1"/>
      <c r="B41" s="123">
        <f t="shared" si="0"/>
        <v>0</v>
      </c>
      <c r="C41" s="72"/>
      <c r="D41" s="116" t="s">
        <v>25</v>
      </c>
      <c r="U41"/>
      <c r="Z41" s="64"/>
    </row>
    <row r="42" spans="1:26" ht="22" customHeight="1">
      <c r="B42" s="123">
        <f t="shared" si="0"/>
        <v>0</v>
      </c>
      <c r="C42" s="73" t="s">
        <v>6</v>
      </c>
      <c r="D42" s="116" t="s">
        <v>26</v>
      </c>
      <c r="Z42" s="30"/>
    </row>
    <row r="43" spans="1:26" ht="22" customHeight="1">
      <c r="B43" s="123">
        <f t="shared" si="0"/>
        <v>0</v>
      </c>
      <c r="C43" s="72"/>
      <c r="D43" s="117" t="s">
        <v>27</v>
      </c>
      <c r="Z43" s="51"/>
    </row>
    <row r="44" spans="1:26" ht="22" customHeight="1">
      <c r="B44" s="123">
        <f t="shared" si="0"/>
        <v>0</v>
      </c>
      <c r="C44" s="72"/>
      <c r="D44" s="118" t="s">
        <v>14</v>
      </c>
      <c r="Z44" s="51"/>
    </row>
    <row r="45" spans="1:26" ht="22" customHeight="1">
      <c r="B45" s="123">
        <f t="shared" si="0"/>
        <v>0</v>
      </c>
      <c r="C45" s="72"/>
      <c r="D45" s="117" t="s">
        <v>29</v>
      </c>
      <c r="Z45" s="30"/>
    </row>
    <row r="46" spans="1:26" ht="22" customHeight="1">
      <c r="B46" s="123">
        <f t="shared" si="0"/>
        <v>0</v>
      </c>
      <c r="J46" s="40"/>
      <c r="K46" s="40"/>
      <c r="Z46" s="51"/>
    </row>
    <row r="47" spans="1:26" ht="25" customHeight="1">
      <c r="B47" s="123">
        <f t="shared" si="0"/>
        <v>0</v>
      </c>
      <c r="Z47" s="51"/>
    </row>
    <row r="48" spans="1:26" ht="25" customHeight="1">
      <c r="B48" s="123">
        <f t="shared" si="0"/>
        <v>0</v>
      </c>
      <c r="Z48" s="30"/>
    </row>
    <row r="49" spans="2:26" ht="25" customHeight="1">
      <c r="B49" s="123">
        <f t="shared" si="0"/>
        <v>0</v>
      </c>
      <c r="Z49" s="51"/>
    </row>
    <row r="50" spans="2:26" ht="25" customHeight="1">
      <c r="B50" s="123">
        <f t="shared" si="0"/>
        <v>0</v>
      </c>
      <c r="Z50" s="51"/>
    </row>
    <row r="51" spans="2:26" ht="25" customHeight="1">
      <c r="B51" s="124">
        <f>INDEX(B$4:B$17,MATCH(J4,A$4:A$17,0))</f>
        <v>0</v>
      </c>
    </row>
    <row r="52" spans="2:26" ht="15.5">
      <c r="B52" s="124">
        <f t="shared" ref="B52:B82" si="1">INDEX(B$4:B$17,MATCH(J5,A$4:A$17,0))</f>
        <v>0</v>
      </c>
    </row>
    <row r="53" spans="2:26" ht="15.5">
      <c r="B53" s="124">
        <f t="shared" si="1"/>
        <v>0</v>
      </c>
    </row>
    <row r="54" spans="2:26" ht="15.5">
      <c r="B54" s="124">
        <f t="shared" si="1"/>
        <v>0</v>
      </c>
    </row>
    <row r="55" spans="2:26" ht="15.5">
      <c r="B55" s="124">
        <f t="shared" si="1"/>
        <v>0</v>
      </c>
    </row>
    <row r="56" spans="2:26" ht="15.5">
      <c r="B56" s="124">
        <f t="shared" si="1"/>
        <v>0</v>
      </c>
    </row>
    <row r="57" spans="2:26" ht="15.5">
      <c r="B57" s="124">
        <f t="shared" si="1"/>
        <v>0</v>
      </c>
    </row>
    <row r="58" spans="2:26" ht="15.5">
      <c r="B58" s="124">
        <f t="shared" si="1"/>
        <v>0</v>
      </c>
    </row>
    <row r="59" spans="2:26" ht="15.5">
      <c r="B59" s="124">
        <f t="shared" si="1"/>
        <v>0</v>
      </c>
    </row>
    <row r="60" spans="2:26" ht="15.5">
      <c r="B60" s="124">
        <f t="shared" si="1"/>
        <v>0</v>
      </c>
    </row>
    <row r="61" spans="2:26" ht="15.5">
      <c r="B61" s="124">
        <f t="shared" si="1"/>
        <v>0</v>
      </c>
    </row>
    <row r="62" spans="2:26" ht="15.5">
      <c r="B62" s="124">
        <f t="shared" si="1"/>
        <v>0</v>
      </c>
    </row>
    <row r="63" spans="2:26" ht="15.5">
      <c r="B63" s="124">
        <f t="shared" si="1"/>
        <v>0</v>
      </c>
    </row>
    <row r="64" spans="2:26" ht="15.5">
      <c r="B64" s="124">
        <f t="shared" si="1"/>
        <v>0</v>
      </c>
    </row>
    <row r="65" spans="1:2" ht="15.5">
      <c r="B65" s="124">
        <f t="shared" si="1"/>
        <v>0</v>
      </c>
    </row>
    <row r="66" spans="1:2" ht="15.5">
      <c r="B66" s="124">
        <f t="shared" si="1"/>
        <v>0</v>
      </c>
    </row>
    <row r="67" spans="1:2" ht="15.5">
      <c r="A67" s="40"/>
      <c r="B67" s="124">
        <f t="shared" si="1"/>
        <v>0</v>
      </c>
    </row>
    <row r="68" spans="1:2" ht="15.5">
      <c r="A68" s="40"/>
      <c r="B68" s="124">
        <f t="shared" si="1"/>
        <v>0</v>
      </c>
    </row>
    <row r="69" spans="1:2" ht="15.5">
      <c r="B69" s="124">
        <f t="shared" si="1"/>
        <v>0</v>
      </c>
    </row>
    <row r="70" spans="1:2" ht="15.5">
      <c r="B70" s="124">
        <f t="shared" si="1"/>
        <v>0</v>
      </c>
    </row>
    <row r="71" spans="1:2" ht="15.5">
      <c r="B71" s="124">
        <f t="shared" si="1"/>
        <v>0</v>
      </c>
    </row>
    <row r="72" spans="1:2" ht="15.5">
      <c r="B72" s="124">
        <f t="shared" si="1"/>
        <v>0</v>
      </c>
    </row>
    <row r="73" spans="1:2" ht="15.5">
      <c r="B73" s="124">
        <f t="shared" si="1"/>
        <v>0</v>
      </c>
    </row>
    <row r="74" spans="1:2" ht="15.5">
      <c r="B74" s="124">
        <f t="shared" si="1"/>
        <v>0</v>
      </c>
    </row>
    <row r="75" spans="1:2" ht="15.5">
      <c r="B75" s="124">
        <f t="shared" si="1"/>
        <v>0</v>
      </c>
    </row>
    <row r="76" spans="1:2" ht="15.5">
      <c r="B76" s="124">
        <f t="shared" si="1"/>
        <v>0</v>
      </c>
    </row>
    <row r="77" spans="1:2" ht="15.5">
      <c r="B77" s="124">
        <f t="shared" si="1"/>
        <v>0</v>
      </c>
    </row>
    <row r="78" spans="1:2" ht="15.5">
      <c r="B78" s="124">
        <f t="shared" si="1"/>
        <v>0</v>
      </c>
    </row>
    <row r="79" spans="1:2" ht="15.5">
      <c r="B79" s="124">
        <f t="shared" si="1"/>
        <v>0</v>
      </c>
    </row>
    <row r="80" spans="1:2" ht="15.5">
      <c r="B80" s="124">
        <f t="shared" si="1"/>
        <v>0</v>
      </c>
    </row>
    <row r="81" spans="2:2" ht="15.5">
      <c r="B81" s="124">
        <f t="shared" si="1"/>
        <v>0</v>
      </c>
    </row>
    <row r="82" spans="2:2" ht="15.5">
      <c r="B82" s="124">
        <f t="shared" si="1"/>
        <v>0</v>
      </c>
    </row>
    <row r="83" spans="2:2" ht="15.5">
      <c r="B83" s="125">
        <f>INDEX(B$4:B$17,MATCH(O4,A$4:A$17,0))</f>
        <v>0</v>
      </c>
    </row>
    <row r="84" spans="2:2" ht="15.5">
      <c r="B84" s="125">
        <f t="shared" ref="B84:B114" si="2">INDEX(B$4:B$17,MATCH(O5,A$4:A$17,0))</f>
        <v>0</v>
      </c>
    </row>
    <row r="85" spans="2:2" ht="15.5">
      <c r="B85" s="125">
        <f t="shared" si="2"/>
        <v>0</v>
      </c>
    </row>
    <row r="86" spans="2:2" ht="15.5">
      <c r="B86" s="125">
        <f t="shared" si="2"/>
        <v>0</v>
      </c>
    </row>
    <row r="87" spans="2:2" ht="15.5">
      <c r="B87" s="125">
        <f t="shared" si="2"/>
        <v>0</v>
      </c>
    </row>
    <row r="88" spans="2:2" ht="15.5">
      <c r="B88" s="125">
        <f t="shared" si="2"/>
        <v>0</v>
      </c>
    </row>
    <row r="89" spans="2:2" ht="15.5">
      <c r="B89" s="125">
        <f t="shared" si="2"/>
        <v>0</v>
      </c>
    </row>
    <row r="90" spans="2:2" ht="15.5">
      <c r="B90" s="125">
        <f t="shared" si="2"/>
        <v>0</v>
      </c>
    </row>
    <row r="91" spans="2:2" ht="15.5">
      <c r="B91" s="125">
        <f t="shared" si="2"/>
        <v>0</v>
      </c>
    </row>
    <row r="92" spans="2:2" ht="15.5">
      <c r="B92" s="125">
        <f t="shared" si="2"/>
        <v>0</v>
      </c>
    </row>
    <row r="93" spans="2:2" ht="15.5">
      <c r="B93" s="125">
        <f t="shared" si="2"/>
        <v>0</v>
      </c>
    </row>
    <row r="94" spans="2:2" ht="15.5">
      <c r="B94" s="125">
        <f t="shared" si="2"/>
        <v>0</v>
      </c>
    </row>
    <row r="95" spans="2:2" ht="15.5">
      <c r="B95" s="125">
        <f t="shared" si="2"/>
        <v>0</v>
      </c>
    </row>
    <row r="96" spans="2:2" ht="15.5">
      <c r="B96" s="125">
        <f t="shared" si="2"/>
        <v>0</v>
      </c>
    </row>
    <row r="97" spans="1:2" ht="15.5">
      <c r="B97" s="125">
        <f t="shared" si="2"/>
        <v>0</v>
      </c>
    </row>
    <row r="98" spans="1:2" ht="15.5">
      <c r="B98" s="125">
        <f t="shared" si="2"/>
        <v>0</v>
      </c>
    </row>
    <row r="99" spans="1:2" ht="15.5">
      <c r="A99" s="40"/>
      <c r="B99" s="125">
        <f t="shared" si="2"/>
        <v>0</v>
      </c>
    </row>
    <row r="100" spans="1:2" ht="15.5">
      <c r="B100" s="125">
        <f t="shared" si="2"/>
        <v>0</v>
      </c>
    </row>
    <row r="101" spans="1:2" ht="15.5">
      <c r="B101" s="125">
        <f t="shared" si="2"/>
        <v>0</v>
      </c>
    </row>
    <row r="102" spans="1:2" ht="15.5">
      <c r="B102" s="125">
        <f t="shared" si="2"/>
        <v>0</v>
      </c>
    </row>
    <row r="103" spans="1:2" ht="15.5">
      <c r="B103" s="125">
        <f t="shared" si="2"/>
        <v>0</v>
      </c>
    </row>
    <row r="104" spans="1:2" ht="15.5">
      <c r="B104" s="125">
        <f t="shared" si="2"/>
        <v>0</v>
      </c>
    </row>
    <row r="105" spans="1:2" ht="15.5">
      <c r="B105" s="125">
        <f t="shared" si="2"/>
        <v>0</v>
      </c>
    </row>
    <row r="106" spans="1:2" ht="15.5">
      <c r="B106" s="125">
        <f t="shared" si="2"/>
        <v>0</v>
      </c>
    </row>
    <row r="107" spans="1:2" ht="15.5">
      <c r="B107" s="125">
        <f t="shared" si="2"/>
        <v>0</v>
      </c>
    </row>
    <row r="108" spans="1:2" ht="15.5">
      <c r="B108" s="125">
        <f t="shared" si="2"/>
        <v>0</v>
      </c>
    </row>
    <row r="109" spans="1:2" ht="15.5">
      <c r="B109" s="125">
        <f t="shared" si="2"/>
        <v>0</v>
      </c>
    </row>
    <row r="110" spans="1:2" ht="15.5">
      <c r="B110" s="125">
        <f t="shared" si="2"/>
        <v>0</v>
      </c>
    </row>
    <row r="111" spans="1:2" ht="15.5">
      <c r="B111" s="125">
        <f t="shared" si="2"/>
        <v>0</v>
      </c>
    </row>
    <row r="112" spans="1:2" ht="15.5">
      <c r="B112" s="125">
        <f t="shared" si="2"/>
        <v>0</v>
      </c>
    </row>
    <row r="113" spans="2:2" ht="15.5">
      <c r="B113" s="125">
        <f t="shared" si="2"/>
        <v>0</v>
      </c>
    </row>
    <row r="114" spans="2:2" ht="15.5">
      <c r="B114" s="125">
        <f t="shared" si="2"/>
        <v>0</v>
      </c>
    </row>
    <row r="131" spans="1:2">
      <c r="A131" s="40"/>
      <c r="B131" s="40"/>
    </row>
  </sheetData>
  <sheetProtection sort="0"/>
  <sortState ref="I11:I12">
    <sortCondition descending="1" ref="I11"/>
  </sortState>
  <mergeCells count="48">
    <mergeCell ref="C12:C13"/>
    <mergeCell ref="C18:C19"/>
    <mergeCell ref="C16:C17"/>
    <mergeCell ref="C14:C15"/>
    <mergeCell ref="C10:C11"/>
    <mergeCell ref="C8:C9"/>
    <mergeCell ref="C6:C7"/>
    <mergeCell ref="C4:C5"/>
    <mergeCell ref="H4:H5"/>
    <mergeCell ref="H6:H7"/>
    <mergeCell ref="H8:H9"/>
    <mergeCell ref="H10:H11"/>
    <mergeCell ref="H12:H13"/>
    <mergeCell ref="H14:H15"/>
    <mergeCell ref="H16:H17"/>
    <mergeCell ref="H18:H19"/>
    <mergeCell ref="M14:M15"/>
    <mergeCell ref="M16:M17"/>
    <mergeCell ref="M18:M19"/>
    <mergeCell ref="M4:M5"/>
    <mergeCell ref="M6:M7"/>
    <mergeCell ref="M8:M9"/>
    <mergeCell ref="M10:M11"/>
    <mergeCell ref="M12:M13"/>
    <mergeCell ref="C24:C25"/>
    <mergeCell ref="C22:C23"/>
    <mergeCell ref="C20:C21"/>
    <mergeCell ref="H34:H35"/>
    <mergeCell ref="H32:H33"/>
    <mergeCell ref="H30:H31"/>
    <mergeCell ref="H28:H29"/>
    <mergeCell ref="H26:H27"/>
    <mergeCell ref="H24:H25"/>
    <mergeCell ref="H22:H23"/>
    <mergeCell ref="H20:H21"/>
    <mergeCell ref="C34:C35"/>
    <mergeCell ref="C32:C33"/>
    <mergeCell ref="C30:C31"/>
    <mergeCell ref="C28:C29"/>
    <mergeCell ref="C26:C27"/>
    <mergeCell ref="M24:M25"/>
    <mergeCell ref="M22:M23"/>
    <mergeCell ref="M20:M21"/>
    <mergeCell ref="M34:M35"/>
    <mergeCell ref="M32:M33"/>
    <mergeCell ref="M30:M31"/>
    <mergeCell ref="M28:M29"/>
    <mergeCell ref="M26:M27"/>
  </mergeCells>
  <phoneticPr fontId="0" type="noConversion"/>
  <pageMargins left="0.70866141732283472" right="0.70866141732283472" top="0.27559055118110237" bottom="0.31496062992125984" header="0.15748031496062992" footer="0.19685039370078741"/>
  <pageSetup paperSize="9" scale="56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Imprimer">
                <anchor moveWithCells="1" sizeWithCells="1">
                  <from>
                    <xdr:col>7</xdr:col>
                    <xdr:colOff>247650</xdr:colOff>
                    <xdr:row>0</xdr:row>
                    <xdr:rowOff>139700</xdr:rowOff>
                  </from>
                  <to>
                    <xdr:col>9</xdr:col>
                    <xdr:colOff>6350</xdr:colOff>
                    <xdr:row>1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FINSCORESP1">
                <anchor moveWithCells="1">
                  <from>
                    <xdr:col>3</xdr:col>
                    <xdr:colOff>25400</xdr:colOff>
                    <xdr:row>36</xdr:row>
                    <xdr:rowOff>6350</xdr:rowOff>
                  </from>
                  <to>
                    <xdr:col>3</xdr:col>
                    <xdr:colOff>787400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FINSCORESP2">
                <anchor moveWithCells="1">
                  <from>
                    <xdr:col>8</xdr:col>
                    <xdr:colOff>25400</xdr:colOff>
                    <xdr:row>36</xdr:row>
                    <xdr:rowOff>6350</xdr:rowOff>
                  </from>
                  <to>
                    <xdr:col>8</xdr:col>
                    <xdr:colOff>800100</xdr:colOff>
                    <xdr:row>37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FINSCORESP3">
                <anchor moveWithCells="1">
                  <from>
                    <xdr:col>13</xdr:col>
                    <xdr:colOff>25400</xdr:colOff>
                    <xdr:row>36</xdr:row>
                    <xdr:rowOff>0</xdr:rowOff>
                  </from>
                  <to>
                    <xdr:col>13</xdr:col>
                    <xdr:colOff>787400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Button 11">
              <controlPr defaultSize="0" print="0" autoFill="0" autoPict="0" macro="[0]!INVERSER">
                <anchor moveWithCells="1" sizeWithCells="1">
                  <from>
                    <xdr:col>3</xdr:col>
                    <xdr:colOff>44450</xdr:colOff>
                    <xdr:row>0</xdr:row>
                    <xdr:rowOff>88900</xdr:rowOff>
                  </from>
                  <to>
                    <xdr:col>3</xdr:col>
                    <xdr:colOff>1003300</xdr:colOff>
                    <xdr:row>0</xdr:row>
                    <xdr:rowOff>273050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B1:L97"/>
  <sheetViews>
    <sheetView topLeftCell="A76" workbookViewId="0">
      <selection activeCell="G2" sqref="G2"/>
    </sheetView>
  </sheetViews>
  <sheetFormatPr baseColWidth="10" defaultRowHeight="14.5"/>
  <cols>
    <col min="1" max="1" width="6.54296875" customWidth="1"/>
    <col min="2" max="2" width="17.54296875" customWidth="1"/>
    <col min="3" max="3" width="8.81640625" customWidth="1"/>
    <col min="4" max="4" width="12.54296875" customWidth="1"/>
    <col min="5" max="5" width="4.7265625" customWidth="1"/>
    <col min="6" max="6" width="5.26953125" customWidth="1"/>
    <col min="7" max="7" width="19" customWidth="1"/>
    <col min="8" max="8" width="3.1796875" customWidth="1"/>
    <col min="9" max="9" width="3.54296875" customWidth="1"/>
    <col min="10" max="10" width="10" customWidth="1"/>
    <col min="11" max="11" width="22.7265625" customWidth="1"/>
    <col min="13" max="13" width="4.26953125" customWidth="1"/>
  </cols>
  <sheetData>
    <row r="1" spans="2:12">
      <c r="J1" s="55" t="s">
        <v>10</v>
      </c>
      <c r="K1" s="55" t="s">
        <v>0</v>
      </c>
      <c r="L1" s="55" t="s">
        <v>11</v>
      </c>
    </row>
    <row r="2" spans="2:12">
      <c r="J2" s="43" t="str">
        <f ca="1">TEXT(+INSCRIPTIONS!$C$5,"JJ/MM")&amp;"/P1"</f>
        <v>22/04/P1</v>
      </c>
      <c r="K2" s="43" t="str">
        <f>IF(+CONCOURS!D4=0,"",+CONCOURS!D4)</f>
        <v/>
      </c>
      <c r="L2" s="43" t="str">
        <f>IF(+CONCOURS!F4=0,"",+CONCOURS!F4)</f>
        <v/>
      </c>
    </row>
    <row r="3" spans="2:12">
      <c r="B3" s="52" t="s">
        <v>13</v>
      </c>
      <c r="C3" s="52" t="s">
        <v>10</v>
      </c>
      <c r="J3" s="43" t="str">
        <f ca="1">TEXT(+INSCRIPTIONS!$C$5,"JJ/MM")&amp;"/P1"</f>
        <v>22/04/P1</v>
      </c>
      <c r="K3" s="43" t="str">
        <f>IF(+CONCOURS!D5=0,"",+CONCOURS!D5)</f>
        <v/>
      </c>
      <c r="L3" s="43" t="str">
        <f>IF(+CONCOURS!F5=0,"",+CONCOURS!F5)</f>
        <v/>
      </c>
    </row>
    <row r="4" spans="2:12">
      <c r="B4" s="52" t="s">
        <v>0</v>
      </c>
      <c r="C4" t="s">
        <v>28</v>
      </c>
      <c r="D4" t="s">
        <v>12</v>
      </c>
      <c r="J4" s="43" t="str">
        <f ca="1">TEXT(+INSCRIPTIONS!$C$5,"JJ/MM")&amp;"/P1"</f>
        <v>22/04/P1</v>
      </c>
      <c r="K4" s="43" t="str">
        <f>IF(+CONCOURS!D6=0,"",+CONCOURS!D6)</f>
        <v/>
      </c>
      <c r="L4" s="43" t="str">
        <f>IF(+CONCOURS!F6=0,"",+CONCOURS!F6)</f>
        <v/>
      </c>
    </row>
    <row r="5" spans="2:12">
      <c r="B5" s="53"/>
      <c r="C5" s="54">
        <v>0</v>
      </c>
      <c r="D5" s="54">
        <v>0</v>
      </c>
      <c r="J5" s="43" t="str">
        <f ca="1">TEXT(+INSCRIPTIONS!$C$5,"JJ/MM")&amp;"/P1"</f>
        <v>22/04/P1</v>
      </c>
      <c r="K5" s="43" t="str">
        <f>IF(+CONCOURS!D7=0,"",+CONCOURS!D7)</f>
        <v/>
      </c>
      <c r="L5" s="43" t="str">
        <f>IF(+CONCOURS!F7=0,"",+CONCOURS!F7)</f>
        <v/>
      </c>
    </row>
    <row r="6" spans="2:12">
      <c r="J6" s="43" t="str">
        <f ca="1">TEXT(+INSCRIPTIONS!$C$5,"JJ/MM")&amp;"/P1"</f>
        <v>22/04/P1</v>
      </c>
      <c r="K6" s="43" t="str">
        <f>IF(+CONCOURS!D8=0,"",+CONCOURS!D8)</f>
        <v/>
      </c>
      <c r="L6" s="43" t="str">
        <f>IF(+CONCOURS!F8=0,"",+CONCOURS!F8)</f>
        <v/>
      </c>
    </row>
    <row r="7" spans="2:12">
      <c r="J7" s="43" t="str">
        <f ca="1">TEXT(+INSCRIPTIONS!$C$5,"JJ/MM")&amp;"/P1"</f>
        <v>22/04/P1</v>
      </c>
      <c r="K7" s="43" t="str">
        <f>IF(+CONCOURS!D9=0,"",+CONCOURS!D9)</f>
        <v/>
      </c>
      <c r="L7" s="43" t="str">
        <f>IF(+CONCOURS!F9=0,"",+CONCOURS!F9)</f>
        <v/>
      </c>
    </row>
    <row r="8" spans="2:12">
      <c r="J8" s="43" t="str">
        <f ca="1">TEXT(+INSCRIPTIONS!$C$5,"JJ/MM")&amp;"/P1"</f>
        <v>22/04/P1</v>
      </c>
      <c r="K8" s="43" t="str">
        <f>IF(+CONCOURS!D10=0,"",+CONCOURS!D10)</f>
        <v/>
      </c>
      <c r="L8" s="43" t="str">
        <f>IF(+CONCOURS!F10=0,"",+CONCOURS!F10)</f>
        <v/>
      </c>
    </row>
    <row r="9" spans="2:12">
      <c r="J9" s="43" t="str">
        <f ca="1">TEXT(+INSCRIPTIONS!$C$5,"JJ/MM")&amp;"/P1"</f>
        <v>22/04/P1</v>
      </c>
      <c r="K9" s="43" t="str">
        <f>IF(+CONCOURS!D11=0,"",+CONCOURS!D11)</f>
        <v/>
      </c>
      <c r="L9" s="43" t="str">
        <f>IF(+CONCOURS!F11=0,"",+CONCOURS!F11)</f>
        <v/>
      </c>
    </row>
    <row r="10" spans="2:12">
      <c r="J10" s="43" t="str">
        <f ca="1">TEXT(+INSCRIPTIONS!$C$5,"JJ/MM")&amp;"/P1"</f>
        <v>22/04/P1</v>
      </c>
      <c r="K10" s="43" t="str">
        <f>IF(+CONCOURS!D12=0,"",+CONCOURS!D12)</f>
        <v/>
      </c>
      <c r="L10" s="43" t="str">
        <f>IF(+CONCOURS!F12=0,"",+CONCOURS!F12)</f>
        <v/>
      </c>
    </row>
    <row r="11" spans="2:12">
      <c r="J11" s="43" t="str">
        <f ca="1">TEXT(+INSCRIPTIONS!$C$5,"JJ/MM")&amp;"/P1"</f>
        <v>22/04/P1</v>
      </c>
      <c r="K11" s="43" t="str">
        <f>IF(+CONCOURS!D13=0,"",+CONCOURS!D13)</f>
        <v/>
      </c>
      <c r="L11" s="43" t="str">
        <f>IF(+CONCOURS!F13=0,"",+CONCOURS!F13)</f>
        <v/>
      </c>
    </row>
    <row r="12" spans="2:12">
      <c r="J12" s="43" t="str">
        <f ca="1">TEXT(+INSCRIPTIONS!$C$5,"JJ/MM")&amp;"/P1"</f>
        <v>22/04/P1</v>
      </c>
      <c r="K12" s="43" t="str">
        <f>IF(+CONCOURS!D14=0,"",+CONCOURS!D14)</f>
        <v/>
      </c>
      <c r="L12" s="43" t="str">
        <f>IF(+CONCOURS!F14=0,"",+CONCOURS!F14)</f>
        <v/>
      </c>
    </row>
    <row r="13" spans="2:12">
      <c r="J13" s="43" t="str">
        <f ca="1">TEXT(+INSCRIPTIONS!$C$5,"JJ/MM")&amp;"/P1"</f>
        <v>22/04/P1</v>
      </c>
      <c r="K13" s="43" t="str">
        <f>IF(+CONCOURS!D15=0,"",+CONCOURS!D15)</f>
        <v/>
      </c>
      <c r="L13" s="43" t="str">
        <f>IF(+CONCOURS!F15=0,"",+CONCOURS!F15)</f>
        <v/>
      </c>
    </row>
    <row r="14" spans="2:12">
      <c r="J14" s="43" t="str">
        <f ca="1">TEXT(+INSCRIPTIONS!$C$5,"JJ/MM")&amp;"/P1"</f>
        <v>22/04/P1</v>
      </c>
      <c r="K14" s="43" t="str">
        <f>IF(+CONCOURS!D16=0,"",+CONCOURS!D16)</f>
        <v/>
      </c>
      <c r="L14" s="43" t="str">
        <f>IF(+CONCOURS!F16=0,"",+CONCOURS!F16)</f>
        <v/>
      </c>
    </row>
    <row r="15" spans="2:12">
      <c r="J15" s="43" t="str">
        <f ca="1">TEXT(+INSCRIPTIONS!$C$5,"JJ/MM")&amp;"/P1"</f>
        <v>22/04/P1</v>
      </c>
      <c r="K15" s="43" t="str">
        <f>IF(+CONCOURS!D17=0,"",+CONCOURS!D17)</f>
        <v/>
      </c>
      <c r="L15" s="43" t="str">
        <f>IF(+CONCOURS!F17=0,"",+CONCOURS!F17)</f>
        <v/>
      </c>
    </row>
    <row r="16" spans="2:12">
      <c r="J16" s="43" t="str">
        <f ca="1">TEXT(+INSCRIPTIONS!$C$5,"JJ/MM")&amp;"/P1"</f>
        <v>22/04/P1</v>
      </c>
      <c r="K16" s="43" t="str">
        <f>IF(+CONCOURS!D18=0,"",+CONCOURS!D18)</f>
        <v/>
      </c>
      <c r="L16" s="43" t="str">
        <f>IF(+CONCOURS!F18=0,"",+CONCOURS!F18)</f>
        <v/>
      </c>
    </row>
    <row r="17" spans="10:12">
      <c r="J17" s="43" t="str">
        <f ca="1">TEXT(+INSCRIPTIONS!$C$5,"JJ/MM")&amp;"/P1"</f>
        <v>22/04/P1</v>
      </c>
      <c r="K17" s="43" t="str">
        <f>IF(+CONCOURS!D19=0,"",+CONCOURS!D19)</f>
        <v/>
      </c>
      <c r="L17" s="43" t="str">
        <f>IF(+CONCOURS!F19=0,"",+CONCOURS!F19)</f>
        <v/>
      </c>
    </row>
    <row r="18" spans="10:12">
      <c r="J18" s="43" t="str">
        <f ca="1">TEXT(+INSCRIPTIONS!$C$5,"JJ/MM")&amp;"/P1"</f>
        <v>22/04/P1</v>
      </c>
      <c r="K18" s="43" t="str">
        <f>IF(+CONCOURS!D20=0,"",+CONCOURS!D20)</f>
        <v/>
      </c>
      <c r="L18" s="43" t="str">
        <f>IF(+CONCOURS!F20=0,"",+CONCOURS!F20)</f>
        <v/>
      </c>
    </row>
    <row r="19" spans="10:12">
      <c r="J19" s="43" t="str">
        <f ca="1">TEXT(+INSCRIPTIONS!$C$5,"JJ/MM")&amp;"/P1"</f>
        <v>22/04/P1</v>
      </c>
      <c r="K19" s="43" t="str">
        <f>IF(+CONCOURS!D21=0,"",+CONCOURS!D21)</f>
        <v/>
      </c>
      <c r="L19" s="43" t="str">
        <f>IF(+CONCOURS!F21=0,"",+CONCOURS!F21)</f>
        <v/>
      </c>
    </row>
    <row r="20" spans="10:12">
      <c r="J20" s="43" t="str">
        <f ca="1">TEXT(+INSCRIPTIONS!$C$5,"JJ/MM")&amp;"/P1"</f>
        <v>22/04/P1</v>
      </c>
      <c r="K20" s="43" t="str">
        <f>IF(+CONCOURS!D22=0,"",+CONCOURS!D22)</f>
        <v/>
      </c>
      <c r="L20" s="43" t="str">
        <f>IF(+CONCOURS!F22=0,"",+CONCOURS!F22)</f>
        <v/>
      </c>
    </row>
    <row r="21" spans="10:12">
      <c r="J21" s="43" t="str">
        <f ca="1">TEXT(+INSCRIPTIONS!$C$5,"JJ/MM")&amp;"/P1"</f>
        <v>22/04/P1</v>
      </c>
      <c r="K21" s="43" t="str">
        <f>IF(+CONCOURS!D23=0,"",+CONCOURS!D23)</f>
        <v/>
      </c>
      <c r="L21" s="43" t="str">
        <f>IF(+CONCOURS!F23=0,"",+CONCOURS!F23)</f>
        <v/>
      </c>
    </row>
    <row r="22" spans="10:12">
      <c r="J22" s="43" t="str">
        <f ca="1">TEXT(+INSCRIPTIONS!$C$5,"JJ/MM")&amp;"/P1"</f>
        <v>22/04/P1</v>
      </c>
      <c r="K22" s="43" t="str">
        <f>IF(+CONCOURS!D24=0,"",+CONCOURS!D24)</f>
        <v/>
      </c>
      <c r="L22" s="43" t="str">
        <f>IF(+CONCOURS!F24=0,"",+CONCOURS!F24)</f>
        <v/>
      </c>
    </row>
    <row r="23" spans="10:12">
      <c r="J23" s="43" t="str">
        <f ca="1">TEXT(+INSCRIPTIONS!$C$5,"JJ/MM")&amp;"/P1"</f>
        <v>22/04/P1</v>
      </c>
      <c r="K23" s="43" t="str">
        <f>IF(+CONCOURS!D25=0,"",+CONCOURS!D25)</f>
        <v/>
      </c>
      <c r="L23" s="43" t="str">
        <f>IF(+CONCOURS!F25=0,"",+CONCOURS!F25)</f>
        <v/>
      </c>
    </row>
    <row r="24" spans="10:12">
      <c r="J24" s="43" t="str">
        <f ca="1">TEXT(+INSCRIPTIONS!$C$5,"JJ/MM")&amp;"/P1"</f>
        <v>22/04/P1</v>
      </c>
      <c r="K24" s="43" t="str">
        <f>IF(+CONCOURS!D26=0,"",+CONCOURS!D26)</f>
        <v/>
      </c>
      <c r="L24" s="43" t="str">
        <f>IF(+CONCOURS!F26=0,"",+CONCOURS!F26)</f>
        <v/>
      </c>
    </row>
    <row r="25" spans="10:12">
      <c r="J25" s="43" t="str">
        <f ca="1">TEXT(+INSCRIPTIONS!$C$5,"JJ/MM")&amp;"/P1"</f>
        <v>22/04/P1</v>
      </c>
      <c r="K25" s="43" t="str">
        <f>IF(+CONCOURS!D27=0,"",+CONCOURS!D27)</f>
        <v/>
      </c>
      <c r="L25" s="43" t="str">
        <f>IF(+CONCOURS!F27=0,"",+CONCOURS!F27)</f>
        <v/>
      </c>
    </row>
    <row r="26" spans="10:12">
      <c r="J26" s="43" t="str">
        <f ca="1">TEXT(+INSCRIPTIONS!$C$5,"JJ/MM")&amp;"/P1"</f>
        <v>22/04/P1</v>
      </c>
      <c r="K26" s="43" t="str">
        <f>IF(+CONCOURS!D28=0,"",+CONCOURS!D28)</f>
        <v/>
      </c>
      <c r="L26" s="43" t="str">
        <f>IF(+CONCOURS!F28=0,"",+CONCOURS!F28)</f>
        <v/>
      </c>
    </row>
    <row r="27" spans="10:12">
      <c r="J27" s="43" t="str">
        <f ca="1">TEXT(+INSCRIPTIONS!$C$5,"JJ/MM")&amp;"/P1"</f>
        <v>22/04/P1</v>
      </c>
      <c r="K27" s="43" t="str">
        <f>IF(+CONCOURS!D29=0,"",+CONCOURS!D29)</f>
        <v/>
      </c>
      <c r="L27" s="43" t="str">
        <f>IF(+CONCOURS!F29=0,"",+CONCOURS!F29)</f>
        <v/>
      </c>
    </row>
    <row r="28" spans="10:12">
      <c r="J28" s="43" t="str">
        <f ca="1">TEXT(+INSCRIPTIONS!$C$5,"JJ/MM")&amp;"/P1"</f>
        <v>22/04/P1</v>
      </c>
      <c r="K28" s="43" t="str">
        <f>IF(+CONCOURS!D30=0,"",+CONCOURS!D30)</f>
        <v/>
      </c>
      <c r="L28" s="43" t="str">
        <f>IF(+CONCOURS!F30=0,"",+CONCOURS!F30)</f>
        <v/>
      </c>
    </row>
    <row r="29" spans="10:12">
      <c r="J29" s="43" t="str">
        <f ca="1">TEXT(+INSCRIPTIONS!$C$5,"JJ/MM")&amp;"/P1"</f>
        <v>22/04/P1</v>
      </c>
      <c r="K29" s="43" t="str">
        <f>IF(+CONCOURS!D31=0,"",+CONCOURS!D31)</f>
        <v/>
      </c>
      <c r="L29" s="43" t="str">
        <f>IF(+CONCOURS!F31=0,"",+CONCOURS!F31)</f>
        <v/>
      </c>
    </row>
    <row r="30" spans="10:12">
      <c r="J30" s="43" t="str">
        <f ca="1">TEXT(+INSCRIPTIONS!$C$5,"JJ/MM")&amp;"/P1"</f>
        <v>22/04/P1</v>
      </c>
      <c r="K30" s="43" t="str">
        <f>IF(+CONCOURS!D32=0,"",+CONCOURS!D32)</f>
        <v/>
      </c>
      <c r="L30" s="43" t="str">
        <f>IF(+CONCOURS!F32=0,"",+CONCOURS!F32)</f>
        <v/>
      </c>
    </row>
    <row r="31" spans="10:12">
      <c r="J31" s="43" t="str">
        <f ca="1">TEXT(+INSCRIPTIONS!$C$5,"JJ/MM")&amp;"/P1"</f>
        <v>22/04/P1</v>
      </c>
      <c r="K31" s="43" t="str">
        <f>IF(+CONCOURS!D33=0,"",+CONCOURS!D33)</f>
        <v/>
      </c>
      <c r="L31" s="43" t="str">
        <f>IF(+CONCOURS!F33=0,"",+CONCOURS!F33)</f>
        <v/>
      </c>
    </row>
    <row r="32" spans="10:12">
      <c r="J32" s="43" t="str">
        <f ca="1">TEXT(+INSCRIPTIONS!$C$5,"JJ/MM")&amp;"/P1"</f>
        <v>22/04/P1</v>
      </c>
      <c r="K32" s="43" t="str">
        <f>IF(+CONCOURS!D34=0,"",+CONCOURS!D34)</f>
        <v/>
      </c>
      <c r="L32" s="43" t="str">
        <f>IF(+CONCOURS!F34=0,"",+CONCOURS!F34)</f>
        <v/>
      </c>
    </row>
    <row r="33" spans="10:12">
      <c r="J33" s="43" t="str">
        <f ca="1">TEXT(+INSCRIPTIONS!$C$5,"JJ/MM")&amp;"/P1"</f>
        <v>22/04/P1</v>
      </c>
      <c r="K33" s="43" t="str">
        <f>IF(+CONCOURS!D35=0,"",+CONCOURS!D35)</f>
        <v/>
      </c>
      <c r="L33" s="43" t="str">
        <f>IF(+CONCOURS!F35=0,"",+CONCOURS!F35)</f>
        <v/>
      </c>
    </row>
    <row r="34" spans="10:12">
      <c r="J34" s="44" t="str">
        <f ca="1">TEXT(+INSCRIPTIONS!$C$5,"JJ/MM")&amp;"/P1"</f>
        <v>22/04/P1</v>
      </c>
      <c r="K34" s="44" t="str">
        <f>IF(+CONCOURS!I4=0,"",+CONCOURS!I4)</f>
        <v/>
      </c>
      <c r="L34" s="44" t="str">
        <f>IF(+CONCOURS!K4=0,"",+CONCOURS!K4)</f>
        <v/>
      </c>
    </row>
    <row r="35" spans="10:12">
      <c r="J35" s="56" t="str">
        <f ca="1">TEXT(+INSCRIPTIONS!$C$5,"JJ/MM")&amp;"/P1"</f>
        <v>22/04/P1</v>
      </c>
      <c r="K35" s="56" t="str">
        <f>IF(+CONCOURS!I5=0,"",+CONCOURS!I5)</f>
        <v/>
      </c>
      <c r="L35" s="56" t="str">
        <f>IF(+CONCOURS!K5=0,"",+CONCOURS!K5)</f>
        <v/>
      </c>
    </row>
    <row r="36" spans="10:12">
      <c r="J36" s="56" t="str">
        <f ca="1">TEXT(+INSCRIPTIONS!$C$5,"JJ/MM")&amp;"/P1"</f>
        <v>22/04/P1</v>
      </c>
      <c r="K36" s="56" t="str">
        <f>IF(+CONCOURS!I6=0,"",+CONCOURS!I6)</f>
        <v/>
      </c>
      <c r="L36" s="56" t="str">
        <f>IF(+CONCOURS!K6=0,"",+CONCOURS!K6)</f>
        <v/>
      </c>
    </row>
    <row r="37" spans="10:12">
      <c r="J37" s="56" t="str">
        <f ca="1">TEXT(+INSCRIPTIONS!$C$5,"JJ/MM")&amp;"/P1"</f>
        <v>22/04/P1</v>
      </c>
      <c r="K37" s="56" t="str">
        <f>IF(+CONCOURS!I7=0,"",+CONCOURS!I7)</f>
        <v/>
      </c>
      <c r="L37" s="56" t="str">
        <f>IF(+CONCOURS!K7=0,"",+CONCOURS!K7)</f>
        <v/>
      </c>
    </row>
    <row r="38" spans="10:12">
      <c r="J38" s="56" t="str">
        <f ca="1">TEXT(+INSCRIPTIONS!$C$5,"JJ/MM")&amp;"/P1"</f>
        <v>22/04/P1</v>
      </c>
      <c r="K38" s="56" t="str">
        <f>IF(+CONCOURS!I8=0,"",+CONCOURS!I8)</f>
        <v/>
      </c>
      <c r="L38" s="56" t="str">
        <f>IF(+CONCOURS!K8=0,"",+CONCOURS!K8)</f>
        <v/>
      </c>
    </row>
    <row r="39" spans="10:12">
      <c r="J39" s="56" t="str">
        <f ca="1">TEXT(+INSCRIPTIONS!$C$5,"JJ/MM")&amp;"/P1"</f>
        <v>22/04/P1</v>
      </c>
      <c r="K39" s="56" t="str">
        <f>IF(+CONCOURS!I9=0,"",+CONCOURS!I9)</f>
        <v/>
      </c>
      <c r="L39" s="56" t="str">
        <f>IF(+CONCOURS!K9=0,"",+CONCOURS!K9)</f>
        <v/>
      </c>
    </row>
    <row r="40" spans="10:12">
      <c r="J40" s="56" t="str">
        <f ca="1">TEXT(+INSCRIPTIONS!$C$5,"JJ/MM")&amp;"/P1"</f>
        <v>22/04/P1</v>
      </c>
      <c r="K40" s="56" t="str">
        <f>IF(+CONCOURS!I10=0,"",+CONCOURS!I10)</f>
        <v/>
      </c>
      <c r="L40" s="56" t="str">
        <f>IF(+CONCOURS!K10=0,"",+CONCOURS!K10)</f>
        <v/>
      </c>
    </row>
    <row r="41" spans="10:12">
      <c r="J41" s="56" t="str">
        <f ca="1">TEXT(+INSCRIPTIONS!$C$5,"JJ/MM")&amp;"/P1"</f>
        <v>22/04/P1</v>
      </c>
      <c r="K41" s="56" t="str">
        <f>IF(+CONCOURS!I11=0,"",+CONCOURS!I11)</f>
        <v/>
      </c>
      <c r="L41" s="56" t="str">
        <f>IF(+CONCOURS!K11=0,"",+CONCOURS!K11)</f>
        <v/>
      </c>
    </row>
    <row r="42" spans="10:12">
      <c r="J42" s="56" t="str">
        <f ca="1">TEXT(+INSCRIPTIONS!$C$5,"JJ/MM")&amp;"/P1"</f>
        <v>22/04/P1</v>
      </c>
      <c r="K42" s="56" t="str">
        <f>IF(+CONCOURS!I12=0,"",+CONCOURS!I12)</f>
        <v/>
      </c>
      <c r="L42" s="56" t="str">
        <f>IF(+CONCOURS!K12=0,"",+CONCOURS!K12)</f>
        <v/>
      </c>
    </row>
    <row r="43" spans="10:12">
      <c r="J43" s="56" t="str">
        <f ca="1">TEXT(+INSCRIPTIONS!$C$5,"JJ/MM")&amp;"/P1"</f>
        <v>22/04/P1</v>
      </c>
      <c r="K43" s="56" t="str">
        <f>IF(+CONCOURS!I13=0,"",+CONCOURS!I13)</f>
        <v/>
      </c>
      <c r="L43" s="56" t="str">
        <f>IF(+CONCOURS!K13=0,"",+CONCOURS!K13)</f>
        <v/>
      </c>
    </row>
    <row r="44" spans="10:12">
      <c r="J44" s="56" t="str">
        <f ca="1">TEXT(+INSCRIPTIONS!$C$5,"JJ/MM")&amp;"/P1"</f>
        <v>22/04/P1</v>
      </c>
      <c r="K44" s="56" t="str">
        <f>IF(+CONCOURS!I14=0,"",+CONCOURS!I14)</f>
        <v/>
      </c>
      <c r="L44" s="56" t="str">
        <f>IF(+CONCOURS!K14=0,"",+CONCOURS!K14)</f>
        <v/>
      </c>
    </row>
    <row r="45" spans="10:12">
      <c r="J45" s="56" t="str">
        <f ca="1">TEXT(+INSCRIPTIONS!$C$5,"JJ/MM")&amp;"/P1"</f>
        <v>22/04/P1</v>
      </c>
      <c r="K45" s="56" t="str">
        <f>IF(+CONCOURS!I15=0,"",+CONCOURS!I15)</f>
        <v/>
      </c>
      <c r="L45" s="56" t="str">
        <f>IF(+CONCOURS!K15=0,"",+CONCOURS!K15)</f>
        <v/>
      </c>
    </row>
    <row r="46" spans="10:12">
      <c r="J46" s="56" t="str">
        <f ca="1">TEXT(+INSCRIPTIONS!$C$5,"JJ/MM")&amp;"/P1"</f>
        <v>22/04/P1</v>
      </c>
      <c r="K46" s="56" t="str">
        <f>IF(+CONCOURS!I16=0,"",+CONCOURS!I16)</f>
        <v/>
      </c>
      <c r="L46" s="56" t="str">
        <f>IF(+CONCOURS!K16=0,"",+CONCOURS!K16)</f>
        <v/>
      </c>
    </row>
    <row r="47" spans="10:12">
      <c r="J47" s="56" t="str">
        <f ca="1">TEXT(+INSCRIPTIONS!$C$5,"JJ/MM")&amp;"/P1"</f>
        <v>22/04/P1</v>
      </c>
      <c r="K47" s="56" t="str">
        <f>IF(+CONCOURS!I17=0,"",+CONCOURS!I17)</f>
        <v/>
      </c>
      <c r="L47" s="56" t="str">
        <f>IF(+CONCOURS!K17=0,"",+CONCOURS!K17)</f>
        <v/>
      </c>
    </row>
    <row r="48" spans="10:12">
      <c r="J48" s="56" t="str">
        <f ca="1">TEXT(+INSCRIPTIONS!$C$5,"JJ/MM")&amp;"/P1"</f>
        <v>22/04/P1</v>
      </c>
      <c r="K48" s="56" t="str">
        <f>IF(+CONCOURS!I18=0,"",+CONCOURS!I18)</f>
        <v/>
      </c>
      <c r="L48" s="56" t="str">
        <f>IF(+CONCOURS!K18=0,"",+CONCOURS!K18)</f>
        <v/>
      </c>
    </row>
    <row r="49" spans="10:12">
      <c r="J49" s="56" t="str">
        <f ca="1">TEXT(+INSCRIPTIONS!$C$5,"JJ/MM")&amp;"/P1"</f>
        <v>22/04/P1</v>
      </c>
      <c r="K49" s="56" t="str">
        <f>IF(+CONCOURS!I19=0,"",+CONCOURS!I19)</f>
        <v/>
      </c>
      <c r="L49" s="56" t="str">
        <f>IF(+CONCOURS!K19=0,"",+CONCOURS!K19)</f>
        <v/>
      </c>
    </row>
    <row r="50" spans="10:12">
      <c r="J50" s="56" t="str">
        <f ca="1">TEXT(+INSCRIPTIONS!$C$5,"JJ/MM")&amp;"/P1"</f>
        <v>22/04/P1</v>
      </c>
      <c r="K50" s="56" t="str">
        <f>IF(+CONCOURS!I20=0,"",+CONCOURS!I20)</f>
        <v/>
      </c>
      <c r="L50" s="56" t="str">
        <f>IF(+CONCOURS!K20=0,"",+CONCOURS!K20)</f>
        <v/>
      </c>
    </row>
    <row r="51" spans="10:12">
      <c r="J51" s="56" t="str">
        <f ca="1">TEXT(+INSCRIPTIONS!$C$5,"JJ/MM")&amp;"/P1"</f>
        <v>22/04/P1</v>
      </c>
      <c r="K51" s="56" t="str">
        <f>IF(+CONCOURS!I21=0,"",+CONCOURS!I21)</f>
        <v/>
      </c>
      <c r="L51" s="56" t="str">
        <f>IF(+CONCOURS!K21=0,"",+CONCOURS!K21)</f>
        <v/>
      </c>
    </row>
    <row r="52" spans="10:12">
      <c r="J52" s="56" t="str">
        <f ca="1">TEXT(+INSCRIPTIONS!$C$5,"JJ/MM")&amp;"/P1"</f>
        <v>22/04/P1</v>
      </c>
      <c r="K52" s="56" t="str">
        <f>IF(+CONCOURS!I22=0,"",+CONCOURS!I22)</f>
        <v/>
      </c>
      <c r="L52" s="56" t="str">
        <f>IF(+CONCOURS!K22=0,"",+CONCOURS!K22)</f>
        <v/>
      </c>
    </row>
    <row r="53" spans="10:12">
      <c r="J53" s="56" t="str">
        <f ca="1">TEXT(+INSCRIPTIONS!$C$5,"JJ/MM")&amp;"/P1"</f>
        <v>22/04/P1</v>
      </c>
      <c r="K53" s="56" t="str">
        <f>IF(+CONCOURS!I23=0,"",+CONCOURS!I23)</f>
        <v/>
      </c>
      <c r="L53" s="56" t="str">
        <f>IF(+CONCOURS!K23=0,"",+CONCOURS!K23)</f>
        <v/>
      </c>
    </row>
    <row r="54" spans="10:12">
      <c r="J54" s="56" t="str">
        <f ca="1">TEXT(+INSCRIPTIONS!$C$5,"JJ/MM")&amp;"/P1"</f>
        <v>22/04/P1</v>
      </c>
      <c r="K54" s="56" t="str">
        <f>IF(+CONCOURS!I24=0,"",+CONCOURS!I24)</f>
        <v/>
      </c>
      <c r="L54" s="56" t="str">
        <f>IF(+CONCOURS!K24=0,"",+CONCOURS!K24)</f>
        <v/>
      </c>
    </row>
    <row r="55" spans="10:12">
      <c r="J55" s="56" t="str">
        <f ca="1">TEXT(+INSCRIPTIONS!$C$5,"JJ/MM")&amp;"/P1"</f>
        <v>22/04/P1</v>
      </c>
      <c r="K55" s="56" t="str">
        <f>IF(+CONCOURS!I25=0,"",+CONCOURS!I25)</f>
        <v/>
      </c>
      <c r="L55" s="56" t="str">
        <f>IF(+CONCOURS!K25=0,"",+CONCOURS!K25)</f>
        <v/>
      </c>
    </row>
    <row r="56" spans="10:12">
      <c r="J56" s="56" t="str">
        <f ca="1">TEXT(+INSCRIPTIONS!$C$5,"JJ/MM")&amp;"/P1"</f>
        <v>22/04/P1</v>
      </c>
      <c r="K56" s="56" t="str">
        <f>IF(+CONCOURS!I26=0,"",+CONCOURS!I26)</f>
        <v/>
      </c>
      <c r="L56" s="56" t="str">
        <f>IF(+CONCOURS!K26=0,"",+CONCOURS!K26)</f>
        <v/>
      </c>
    </row>
    <row r="57" spans="10:12">
      <c r="J57" s="56" t="str">
        <f ca="1">TEXT(+INSCRIPTIONS!$C$5,"JJ/MM")&amp;"/P1"</f>
        <v>22/04/P1</v>
      </c>
      <c r="K57" s="56" t="str">
        <f>IF(+CONCOURS!I27=0,"",+CONCOURS!I27)</f>
        <v/>
      </c>
      <c r="L57" s="56" t="str">
        <f>IF(+CONCOURS!K27=0,"",+CONCOURS!K27)</f>
        <v/>
      </c>
    </row>
    <row r="58" spans="10:12">
      <c r="J58" s="56" t="str">
        <f ca="1">TEXT(+INSCRIPTIONS!$C$5,"JJ/MM")&amp;"/P1"</f>
        <v>22/04/P1</v>
      </c>
      <c r="K58" s="56" t="str">
        <f>IF(+CONCOURS!I28=0,"",+CONCOURS!I28)</f>
        <v/>
      </c>
      <c r="L58" s="56" t="str">
        <f>IF(+CONCOURS!K28=0,"",+CONCOURS!K28)</f>
        <v/>
      </c>
    </row>
    <row r="59" spans="10:12">
      <c r="J59" s="56" t="str">
        <f ca="1">TEXT(+INSCRIPTIONS!$C$5,"JJ/MM")&amp;"/P1"</f>
        <v>22/04/P1</v>
      </c>
      <c r="K59" s="56" t="str">
        <f>IF(+CONCOURS!I29=0,"",+CONCOURS!I29)</f>
        <v/>
      </c>
      <c r="L59" s="56" t="str">
        <f>IF(+CONCOURS!K29=0,"",+CONCOURS!K29)</f>
        <v/>
      </c>
    </row>
    <row r="60" spans="10:12">
      <c r="J60" s="56" t="str">
        <f ca="1">TEXT(+INSCRIPTIONS!$C$5,"JJ/MM")&amp;"/P1"</f>
        <v>22/04/P1</v>
      </c>
      <c r="K60" s="56" t="str">
        <f>IF(+CONCOURS!I30=0,"",+CONCOURS!I30)</f>
        <v/>
      </c>
      <c r="L60" s="56" t="str">
        <f>IF(+CONCOURS!K30=0,"",+CONCOURS!K30)</f>
        <v/>
      </c>
    </row>
    <row r="61" spans="10:12">
      <c r="J61" s="56" t="str">
        <f ca="1">TEXT(+INSCRIPTIONS!$C$5,"JJ/MM")&amp;"/P1"</f>
        <v>22/04/P1</v>
      </c>
      <c r="K61" s="56" t="str">
        <f>IF(+CONCOURS!I31=0,"",+CONCOURS!I31)</f>
        <v/>
      </c>
      <c r="L61" s="56" t="str">
        <f>IF(+CONCOURS!K31=0,"",+CONCOURS!K31)</f>
        <v/>
      </c>
    </row>
    <row r="62" spans="10:12">
      <c r="J62" s="56" t="str">
        <f ca="1">TEXT(+INSCRIPTIONS!$C$5,"JJ/MM")&amp;"/P1"</f>
        <v>22/04/P1</v>
      </c>
      <c r="K62" s="56" t="str">
        <f>IF(+CONCOURS!I32=0,"",+CONCOURS!I32)</f>
        <v/>
      </c>
      <c r="L62" s="56" t="str">
        <f>IF(+CONCOURS!K32=0,"",+CONCOURS!K32)</f>
        <v/>
      </c>
    </row>
    <row r="63" spans="10:12">
      <c r="J63" s="56" t="str">
        <f ca="1">TEXT(+INSCRIPTIONS!$C$5,"JJ/MM")&amp;"/P1"</f>
        <v>22/04/P1</v>
      </c>
      <c r="K63" s="56" t="str">
        <f>IF(+CONCOURS!I33=0,"",+CONCOURS!I33)</f>
        <v/>
      </c>
      <c r="L63" s="56" t="str">
        <f>IF(+CONCOURS!K33=0,"",+CONCOURS!K33)</f>
        <v/>
      </c>
    </row>
    <row r="64" spans="10:12">
      <c r="J64" s="56" t="str">
        <f ca="1">TEXT(+INSCRIPTIONS!$C$5,"JJ/MM")&amp;"/P1"</f>
        <v>22/04/P1</v>
      </c>
      <c r="K64" s="56" t="str">
        <f>IF(+CONCOURS!I34=0,"",+CONCOURS!I34)</f>
        <v/>
      </c>
      <c r="L64" s="56" t="str">
        <f>IF(+CONCOURS!K34=0,"",+CONCOURS!K34)</f>
        <v/>
      </c>
    </row>
    <row r="65" spans="10:12">
      <c r="J65" s="56" t="str">
        <f ca="1">TEXT(+INSCRIPTIONS!$C$5,"JJ/MM")&amp;"/P1"</f>
        <v>22/04/P1</v>
      </c>
      <c r="K65" s="56" t="str">
        <f>IF(+CONCOURS!I35=0,"",+CONCOURS!I35)</f>
        <v/>
      </c>
      <c r="L65" s="56" t="str">
        <f>IF(+CONCOURS!K35=0,"",+CONCOURS!K35)</f>
        <v/>
      </c>
    </row>
    <row r="66" spans="10:12">
      <c r="J66" s="44" t="str">
        <f ca="1">TEXT(+INSCRIPTIONS!$C$5,"JJ/MM")&amp;"/P1"</f>
        <v>22/04/P1</v>
      </c>
      <c r="K66" s="44" t="str">
        <f>IF(+CONCOURS!N4=0,"",+CONCOURS!N4)</f>
        <v/>
      </c>
      <c r="L66" s="44" t="str">
        <f>IF(+CONCOURS!P4=0,"",+CONCOURS!P4)</f>
        <v/>
      </c>
    </row>
    <row r="67" spans="10:12">
      <c r="J67" s="56" t="str">
        <f ca="1">TEXT(+INSCRIPTIONS!$C$5,"JJ/MM")&amp;"/P1"</f>
        <v>22/04/P1</v>
      </c>
      <c r="K67" s="56" t="str">
        <f>IF(+CONCOURS!N5=0,"",+CONCOURS!N5)</f>
        <v/>
      </c>
      <c r="L67" s="56" t="str">
        <f>IF(+CONCOURS!P5=0,"",+CONCOURS!P5)</f>
        <v/>
      </c>
    </row>
    <row r="68" spans="10:12">
      <c r="J68" s="56" t="str">
        <f ca="1">TEXT(+INSCRIPTIONS!$C$5,"JJ/MM")&amp;"/P1"</f>
        <v>22/04/P1</v>
      </c>
      <c r="K68" s="56" t="str">
        <f>IF(+CONCOURS!N6=0,"",+CONCOURS!N6)</f>
        <v/>
      </c>
      <c r="L68" s="56" t="str">
        <f>IF(+CONCOURS!P6=0,"",+CONCOURS!P6)</f>
        <v/>
      </c>
    </row>
    <row r="69" spans="10:12">
      <c r="J69" s="56" t="str">
        <f ca="1">TEXT(+INSCRIPTIONS!$C$5,"JJ/MM")&amp;"/P1"</f>
        <v>22/04/P1</v>
      </c>
      <c r="K69" s="56" t="str">
        <f>IF(+CONCOURS!N7=0,"",+CONCOURS!N7)</f>
        <v/>
      </c>
      <c r="L69" s="56" t="str">
        <f>IF(+CONCOURS!P7=0,"",+CONCOURS!P7)</f>
        <v/>
      </c>
    </row>
    <row r="70" spans="10:12">
      <c r="J70" s="56" t="str">
        <f ca="1">TEXT(+INSCRIPTIONS!$C$5,"JJ/MM")&amp;"/P1"</f>
        <v>22/04/P1</v>
      </c>
      <c r="K70" s="56" t="str">
        <f>IF(+CONCOURS!N8=0,"",+CONCOURS!N8)</f>
        <v/>
      </c>
      <c r="L70" s="56" t="str">
        <f>IF(+CONCOURS!P8=0,"",+CONCOURS!P8)</f>
        <v/>
      </c>
    </row>
    <row r="71" spans="10:12">
      <c r="J71" s="56" t="str">
        <f ca="1">TEXT(+INSCRIPTIONS!$C$5,"JJ/MM")&amp;"/P1"</f>
        <v>22/04/P1</v>
      </c>
      <c r="K71" s="56" t="str">
        <f>IF(+CONCOURS!N9=0,"",+CONCOURS!N9)</f>
        <v/>
      </c>
      <c r="L71" s="56" t="str">
        <f>IF(+CONCOURS!P9=0,"",+CONCOURS!P9)</f>
        <v/>
      </c>
    </row>
    <row r="72" spans="10:12">
      <c r="J72" s="56" t="str">
        <f ca="1">TEXT(+INSCRIPTIONS!$C$5,"JJ/MM")&amp;"/P1"</f>
        <v>22/04/P1</v>
      </c>
      <c r="K72" s="56" t="str">
        <f>IF(+CONCOURS!N10=0,"",+CONCOURS!N10)</f>
        <v/>
      </c>
      <c r="L72" s="56" t="str">
        <f>IF(+CONCOURS!P10=0,"",+CONCOURS!P10)</f>
        <v/>
      </c>
    </row>
    <row r="73" spans="10:12">
      <c r="J73" s="56" t="str">
        <f ca="1">TEXT(+INSCRIPTIONS!$C$5,"JJ/MM")&amp;"/P1"</f>
        <v>22/04/P1</v>
      </c>
      <c r="K73" s="56" t="str">
        <f>IF(+CONCOURS!N11=0,"",+CONCOURS!N11)</f>
        <v/>
      </c>
      <c r="L73" s="56" t="str">
        <f>IF(+CONCOURS!P11=0,"",+CONCOURS!P11)</f>
        <v/>
      </c>
    </row>
    <row r="74" spans="10:12">
      <c r="J74" s="56" t="str">
        <f ca="1">TEXT(+INSCRIPTIONS!$C$5,"JJ/MM")&amp;"/P1"</f>
        <v>22/04/P1</v>
      </c>
      <c r="K74" s="56" t="str">
        <f>IF(+CONCOURS!N12=0,"",+CONCOURS!N12)</f>
        <v/>
      </c>
      <c r="L74" s="56" t="str">
        <f>IF(+CONCOURS!P12=0,"",+CONCOURS!P12)</f>
        <v/>
      </c>
    </row>
    <row r="75" spans="10:12">
      <c r="J75" s="56" t="str">
        <f ca="1">TEXT(+INSCRIPTIONS!$C$5,"JJ/MM")&amp;"/P1"</f>
        <v>22/04/P1</v>
      </c>
      <c r="K75" s="56" t="str">
        <f>IF(+CONCOURS!N13=0,"",+CONCOURS!N13)</f>
        <v/>
      </c>
      <c r="L75" s="56" t="str">
        <f>IF(+CONCOURS!P13=0,"",+CONCOURS!P13)</f>
        <v/>
      </c>
    </row>
    <row r="76" spans="10:12">
      <c r="J76" s="56" t="str">
        <f ca="1">TEXT(+INSCRIPTIONS!$C$5,"JJ/MM")&amp;"/P1"</f>
        <v>22/04/P1</v>
      </c>
      <c r="K76" s="56" t="str">
        <f>IF(+CONCOURS!N14=0,"",+CONCOURS!N14)</f>
        <v/>
      </c>
      <c r="L76" s="56" t="str">
        <f>IF(+CONCOURS!P14=0,"",+CONCOURS!P14)</f>
        <v/>
      </c>
    </row>
    <row r="77" spans="10:12">
      <c r="J77" s="56" t="str">
        <f ca="1">TEXT(+INSCRIPTIONS!$C$5,"JJ/MM")&amp;"/P1"</f>
        <v>22/04/P1</v>
      </c>
      <c r="K77" s="56" t="str">
        <f>IF(+CONCOURS!N15=0,"",+CONCOURS!N15)</f>
        <v/>
      </c>
      <c r="L77" s="56" t="str">
        <f>IF(+CONCOURS!P15=0,"",+CONCOURS!P15)</f>
        <v/>
      </c>
    </row>
    <row r="78" spans="10:12">
      <c r="J78" s="56" t="str">
        <f ca="1">TEXT(+INSCRIPTIONS!$C$5,"JJ/MM")&amp;"/P1"</f>
        <v>22/04/P1</v>
      </c>
      <c r="K78" s="56" t="str">
        <f>IF(+CONCOURS!N16=0,"",+CONCOURS!N16)</f>
        <v/>
      </c>
      <c r="L78" s="56" t="str">
        <f>IF(+CONCOURS!P16=0,"",+CONCOURS!P16)</f>
        <v/>
      </c>
    </row>
    <row r="79" spans="10:12">
      <c r="J79" s="56" t="str">
        <f ca="1">TEXT(+INSCRIPTIONS!$C$5,"JJ/MM")&amp;"/P1"</f>
        <v>22/04/P1</v>
      </c>
      <c r="K79" s="56" t="str">
        <f>IF(+CONCOURS!N17=0,"",+CONCOURS!N17)</f>
        <v/>
      </c>
      <c r="L79" s="56" t="str">
        <f>IF(+CONCOURS!P17=0,"",+CONCOURS!P17)</f>
        <v/>
      </c>
    </row>
    <row r="80" spans="10:12">
      <c r="J80" s="56" t="str">
        <f ca="1">TEXT(+INSCRIPTIONS!$C$5,"JJ/MM")&amp;"/P1"</f>
        <v>22/04/P1</v>
      </c>
      <c r="K80" s="56" t="str">
        <f>IF(+CONCOURS!N18=0,"",+CONCOURS!N18)</f>
        <v/>
      </c>
      <c r="L80" s="56" t="str">
        <f>IF(+CONCOURS!P18=0,"",+CONCOURS!P18)</f>
        <v/>
      </c>
    </row>
    <row r="81" spans="10:12">
      <c r="J81" s="56" t="str">
        <f ca="1">TEXT(+INSCRIPTIONS!$C$5,"JJ/MM")&amp;"/P1"</f>
        <v>22/04/P1</v>
      </c>
      <c r="K81" s="56" t="str">
        <f>IF(+CONCOURS!N19=0,"",+CONCOURS!N19)</f>
        <v/>
      </c>
      <c r="L81" s="56" t="str">
        <f>IF(+CONCOURS!P19=0,"",+CONCOURS!P19)</f>
        <v/>
      </c>
    </row>
    <row r="82" spans="10:12">
      <c r="J82" s="56" t="str">
        <f ca="1">TEXT(+INSCRIPTIONS!$C$5,"JJ/MM")&amp;"/P1"</f>
        <v>22/04/P1</v>
      </c>
      <c r="K82" s="56" t="str">
        <f>IF(+CONCOURS!N20=0,"",+CONCOURS!N20)</f>
        <v/>
      </c>
      <c r="L82" s="56" t="str">
        <f>IF(+CONCOURS!P20=0,"",+CONCOURS!P20)</f>
        <v/>
      </c>
    </row>
    <row r="83" spans="10:12">
      <c r="J83" s="56" t="str">
        <f ca="1">TEXT(+INSCRIPTIONS!$C$5,"JJ/MM")&amp;"/P1"</f>
        <v>22/04/P1</v>
      </c>
      <c r="K83" s="56" t="str">
        <f>IF(+CONCOURS!N21=0,"",+CONCOURS!N21)</f>
        <v/>
      </c>
      <c r="L83" s="56" t="str">
        <f>IF(+CONCOURS!P21=0,"",+CONCOURS!P21)</f>
        <v/>
      </c>
    </row>
    <row r="84" spans="10:12">
      <c r="J84" s="56" t="str">
        <f ca="1">TEXT(+INSCRIPTIONS!$C$5,"JJ/MM")&amp;"/P1"</f>
        <v>22/04/P1</v>
      </c>
      <c r="K84" s="56" t="str">
        <f>IF(+CONCOURS!N22=0,"",+CONCOURS!N22)</f>
        <v/>
      </c>
      <c r="L84" s="56" t="str">
        <f>IF(+CONCOURS!P22=0,"",+CONCOURS!P22)</f>
        <v/>
      </c>
    </row>
    <row r="85" spans="10:12">
      <c r="J85" s="56" t="str">
        <f ca="1">TEXT(+INSCRIPTIONS!$C$5,"JJ/MM")&amp;"/P1"</f>
        <v>22/04/P1</v>
      </c>
      <c r="K85" s="56" t="str">
        <f>IF(+CONCOURS!N23=0,"",+CONCOURS!N23)</f>
        <v/>
      </c>
      <c r="L85" s="56" t="str">
        <f>IF(+CONCOURS!P23=0,"",+CONCOURS!P23)</f>
        <v/>
      </c>
    </row>
    <row r="86" spans="10:12">
      <c r="J86" s="56" t="str">
        <f ca="1">TEXT(+INSCRIPTIONS!$C$5,"JJ/MM")&amp;"/P1"</f>
        <v>22/04/P1</v>
      </c>
      <c r="K86" s="56" t="str">
        <f>IF(+CONCOURS!N24=0,"",+CONCOURS!N24)</f>
        <v/>
      </c>
      <c r="L86" s="56" t="str">
        <f>IF(+CONCOURS!P24=0,"",+CONCOURS!P24)</f>
        <v/>
      </c>
    </row>
    <row r="87" spans="10:12">
      <c r="J87" s="56" t="str">
        <f ca="1">TEXT(+INSCRIPTIONS!$C$5,"JJ/MM")&amp;"/P1"</f>
        <v>22/04/P1</v>
      </c>
      <c r="K87" s="56" t="str">
        <f>IF(+CONCOURS!N25=0,"",+CONCOURS!N25)</f>
        <v/>
      </c>
      <c r="L87" s="56" t="str">
        <f>IF(+CONCOURS!P25=0,"",+CONCOURS!P25)</f>
        <v/>
      </c>
    </row>
    <row r="88" spans="10:12">
      <c r="J88" s="56" t="str">
        <f ca="1">TEXT(+INSCRIPTIONS!$C$5,"JJ/MM")&amp;"/P1"</f>
        <v>22/04/P1</v>
      </c>
      <c r="K88" s="56" t="str">
        <f>IF(+CONCOURS!N26=0,"",+CONCOURS!N26)</f>
        <v/>
      </c>
      <c r="L88" s="56" t="str">
        <f>IF(+CONCOURS!P26=0,"",+CONCOURS!P26)</f>
        <v/>
      </c>
    </row>
    <row r="89" spans="10:12">
      <c r="J89" s="56" t="str">
        <f ca="1">TEXT(+INSCRIPTIONS!$C$5,"JJ/MM")&amp;"/P1"</f>
        <v>22/04/P1</v>
      </c>
      <c r="K89" s="56" t="str">
        <f>IF(+CONCOURS!N27=0,"",+CONCOURS!N27)</f>
        <v/>
      </c>
      <c r="L89" s="56" t="str">
        <f>IF(+CONCOURS!P27=0,"",+CONCOURS!P27)</f>
        <v/>
      </c>
    </row>
    <row r="90" spans="10:12">
      <c r="J90" s="56" t="str">
        <f ca="1">TEXT(+INSCRIPTIONS!$C$5,"JJ/MM")&amp;"/P1"</f>
        <v>22/04/P1</v>
      </c>
      <c r="K90" s="56" t="str">
        <f>IF(+CONCOURS!N28=0,"",+CONCOURS!N28)</f>
        <v/>
      </c>
      <c r="L90" s="56" t="str">
        <f>IF(+CONCOURS!P28=0,"",+CONCOURS!P28)</f>
        <v/>
      </c>
    </row>
    <row r="91" spans="10:12">
      <c r="J91" s="56" t="str">
        <f ca="1">TEXT(+INSCRIPTIONS!$C$5,"JJ/MM")&amp;"/P1"</f>
        <v>22/04/P1</v>
      </c>
      <c r="K91" s="56" t="str">
        <f>IF(+CONCOURS!N29=0,"",+CONCOURS!N29)</f>
        <v/>
      </c>
      <c r="L91" s="56" t="str">
        <f>IF(+CONCOURS!P29=0,"",+CONCOURS!P29)</f>
        <v/>
      </c>
    </row>
    <row r="92" spans="10:12">
      <c r="J92" s="56" t="str">
        <f ca="1">TEXT(+INSCRIPTIONS!$C$5,"JJ/MM")&amp;"/P1"</f>
        <v>22/04/P1</v>
      </c>
      <c r="K92" s="56" t="str">
        <f>IF(+CONCOURS!N30=0,"",+CONCOURS!N30)</f>
        <v/>
      </c>
      <c r="L92" s="56" t="str">
        <f>IF(+CONCOURS!P30=0,"",+CONCOURS!P30)</f>
        <v/>
      </c>
    </row>
    <row r="93" spans="10:12">
      <c r="J93" s="56" t="str">
        <f ca="1">TEXT(+INSCRIPTIONS!$C$5,"JJ/MM")&amp;"/P1"</f>
        <v>22/04/P1</v>
      </c>
      <c r="K93" s="56" t="str">
        <f>IF(+CONCOURS!N31=0,"",+CONCOURS!N31)</f>
        <v/>
      </c>
      <c r="L93" s="56" t="str">
        <f>IF(+CONCOURS!P31=0,"",+CONCOURS!P31)</f>
        <v/>
      </c>
    </row>
    <row r="94" spans="10:12">
      <c r="J94" s="56" t="str">
        <f ca="1">TEXT(+INSCRIPTIONS!$C$5,"JJ/MM")&amp;"/P1"</f>
        <v>22/04/P1</v>
      </c>
      <c r="K94" s="56" t="str">
        <f>IF(+CONCOURS!N32=0,"",+CONCOURS!N32)</f>
        <v/>
      </c>
      <c r="L94" s="56" t="str">
        <f>IF(+CONCOURS!P32=0,"",+CONCOURS!P32)</f>
        <v/>
      </c>
    </row>
    <row r="95" spans="10:12">
      <c r="J95" s="56" t="str">
        <f ca="1">TEXT(+INSCRIPTIONS!$C$5,"JJ/MM")&amp;"/P1"</f>
        <v>22/04/P1</v>
      </c>
      <c r="K95" s="56" t="str">
        <f>IF(+CONCOURS!N33=0,"",+CONCOURS!N33)</f>
        <v/>
      </c>
      <c r="L95" s="56" t="str">
        <f>IF(+CONCOURS!P33=0,"",+CONCOURS!P33)</f>
        <v/>
      </c>
    </row>
    <row r="96" spans="10:12">
      <c r="J96" s="56" t="str">
        <f ca="1">TEXT(+INSCRIPTIONS!$C$5,"JJ/MM")&amp;"/P1"</f>
        <v>22/04/P1</v>
      </c>
      <c r="K96" s="56" t="str">
        <f>IF(+CONCOURS!N34=0,"",+CONCOURS!N34)</f>
        <v/>
      </c>
      <c r="L96" s="56" t="str">
        <f>IF(+CONCOURS!P34=0,"",+CONCOURS!P34)</f>
        <v/>
      </c>
    </row>
    <row r="97" spans="10:12">
      <c r="J97" s="56" t="str">
        <f ca="1">TEXT(+INSCRIPTIONS!$C$5,"JJ/MM")&amp;"/P1"</f>
        <v>22/04/P1</v>
      </c>
      <c r="K97" s="56" t="str">
        <f>IF(+CONCOURS!N35=0,"",+CONCOURS!N35)</f>
        <v/>
      </c>
      <c r="L97" s="56" t="str">
        <f>IF(+CONCOURS!P35=0,"",+CONCOURS!P35)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6:J37"/>
  <sheetViews>
    <sheetView topLeftCell="A21" zoomScale="85" zoomScaleNormal="85" workbookViewId="0">
      <selection activeCell="J38" sqref="J38"/>
    </sheetView>
  </sheetViews>
  <sheetFormatPr baseColWidth="10" defaultRowHeight="14.5"/>
  <cols>
    <col min="2" max="2" width="20.453125" customWidth="1"/>
  </cols>
  <sheetData>
    <row r="6" spans="2:10" ht="23.5">
      <c r="B6" s="144" t="s">
        <v>146</v>
      </c>
      <c r="C6" s="145" t="s">
        <v>147</v>
      </c>
      <c r="H6" s="146">
        <v>13</v>
      </c>
      <c r="I6" s="146">
        <v>13</v>
      </c>
      <c r="J6" s="146">
        <v>12</v>
      </c>
    </row>
    <row r="7" spans="2:10" ht="23.5">
      <c r="B7" s="144" t="s">
        <v>148</v>
      </c>
      <c r="C7" s="145" t="s">
        <v>147</v>
      </c>
      <c r="H7" s="146">
        <v>0</v>
      </c>
      <c r="I7" s="146">
        <v>1</v>
      </c>
      <c r="J7" s="146">
        <v>13</v>
      </c>
    </row>
    <row r="8" spans="2:10" ht="23.5">
      <c r="B8" s="144" t="s">
        <v>149</v>
      </c>
      <c r="C8" s="145" t="s">
        <v>150</v>
      </c>
      <c r="H8" s="43">
        <v>12</v>
      </c>
      <c r="I8" s="43">
        <v>13</v>
      </c>
      <c r="J8" s="43">
        <v>9</v>
      </c>
    </row>
    <row r="9" spans="2:10" ht="23.5">
      <c r="B9" s="147" t="s">
        <v>151</v>
      </c>
      <c r="C9" s="145" t="s">
        <v>152</v>
      </c>
      <c r="H9" s="43">
        <v>5</v>
      </c>
      <c r="I9" s="43">
        <v>8</v>
      </c>
      <c r="J9" s="43">
        <v>13</v>
      </c>
    </row>
    <row r="10" spans="2:10" ht="23.5">
      <c r="B10" s="147" t="s">
        <v>153</v>
      </c>
      <c r="C10" s="145" t="s">
        <v>147</v>
      </c>
      <c r="H10" s="146">
        <v>13</v>
      </c>
      <c r="I10" s="146">
        <v>7</v>
      </c>
      <c r="J10" s="146">
        <v>8</v>
      </c>
    </row>
    <row r="11" spans="2:10" ht="23.5">
      <c r="B11" s="147" t="s">
        <v>154</v>
      </c>
      <c r="C11" s="145" t="s">
        <v>155</v>
      </c>
      <c r="H11" s="146">
        <v>8</v>
      </c>
      <c r="I11" s="146">
        <v>13</v>
      </c>
      <c r="J11" s="146">
        <v>12</v>
      </c>
    </row>
    <row r="12" spans="2:10" ht="23.5">
      <c r="B12" s="147" t="s">
        <v>156</v>
      </c>
      <c r="C12" s="145" t="s">
        <v>155</v>
      </c>
      <c r="H12" s="43">
        <v>5</v>
      </c>
      <c r="I12" s="43">
        <v>8</v>
      </c>
      <c r="J12" s="43">
        <v>12</v>
      </c>
    </row>
    <row r="13" spans="2:10" ht="23.5">
      <c r="B13" s="147" t="s">
        <v>157</v>
      </c>
      <c r="C13" s="145" t="s">
        <v>150</v>
      </c>
      <c r="H13" s="43">
        <v>13</v>
      </c>
      <c r="I13" s="43">
        <v>12</v>
      </c>
      <c r="J13" s="43">
        <v>13</v>
      </c>
    </row>
    <row r="14" spans="2:10" ht="23.5">
      <c r="B14" s="147" t="s">
        <v>158</v>
      </c>
      <c r="C14" s="145" t="s">
        <v>150</v>
      </c>
      <c r="H14" s="146">
        <v>0</v>
      </c>
      <c r="I14" s="146">
        <v>10</v>
      </c>
      <c r="J14" s="146">
        <v>11</v>
      </c>
    </row>
    <row r="15" spans="2:10" ht="23.5">
      <c r="B15" s="147" t="s">
        <v>159</v>
      </c>
      <c r="C15" s="145" t="s">
        <v>160</v>
      </c>
      <c r="H15" s="146">
        <v>13</v>
      </c>
      <c r="I15" s="146">
        <v>13</v>
      </c>
      <c r="J15" s="146">
        <v>13</v>
      </c>
    </row>
    <row r="16" spans="2:10" ht="23.5">
      <c r="B16" s="147" t="s">
        <v>161</v>
      </c>
      <c r="C16" s="145" t="s">
        <v>160</v>
      </c>
      <c r="H16" s="43">
        <v>9</v>
      </c>
      <c r="I16" s="43">
        <v>13</v>
      </c>
      <c r="J16" s="43">
        <v>2</v>
      </c>
    </row>
    <row r="17" spans="2:10" ht="23.5">
      <c r="B17" s="147" t="s">
        <v>162</v>
      </c>
      <c r="C17" s="145" t="s">
        <v>163</v>
      </c>
      <c r="H17" s="43">
        <v>13</v>
      </c>
      <c r="I17" s="43">
        <v>4</v>
      </c>
      <c r="J17" s="43">
        <v>13</v>
      </c>
    </row>
    <row r="18" spans="2:10" ht="23.5">
      <c r="B18" s="147" t="s">
        <v>164</v>
      </c>
      <c r="C18" s="145" t="s">
        <v>160</v>
      </c>
      <c r="H18" s="146">
        <v>10</v>
      </c>
      <c r="I18" s="146">
        <v>5</v>
      </c>
      <c r="J18" s="146">
        <v>0</v>
      </c>
    </row>
    <row r="19" spans="2:10" ht="23.5">
      <c r="B19" s="147" t="s">
        <v>165</v>
      </c>
      <c r="C19" s="145" t="s">
        <v>163</v>
      </c>
      <c r="H19" s="146">
        <v>13</v>
      </c>
      <c r="I19" s="146">
        <v>13</v>
      </c>
      <c r="J19" s="146">
        <v>13</v>
      </c>
    </row>
    <row r="20" spans="2:10" ht="23.5">
      <c r="B20" s="147" t="s">
        <v>166</v>
      </c>
      <c r="C20" s="145" t="s">
        <v>152</v>
      </c>
      <c r="H20" s="43">
        <v>6</v>
      </c>
      <c r="I20" s="43">
        <v>11</v>
      </c>
      <c r="J20" s="43">
        <v>13</v>
      </c>
    </row>
    <row r="21" spans="2:10" ht="23.5">
      <c r="B21" s="147" t="s">
        <v>167</v>
      </c>
      <c r="C21" s="145" t="s">
        <v>168</v>
      </c>
      <c r="H21" s="43">
        <v>13</v>
      </c>
      <c r="I21" s="43">
        <v>13</v>
      </c>
      <c r="J21" s="43">
        <v>0</v>
      </c>
    </row>
    <row r="22" spans="2:10" ht="23.5">
      <c r="B22" s="148" t="s">
        <v>169</v>
      </c>
      <c r="C22" s="149" t="s">
        <v>147</v>
      </c>
      <c r="H22" s="150">
        <v>13</v>
      </c>
      <c r="I22" s="150">
        <v>12</v>
      </c>
      <c r="J22" s="150">
        <v>8</v>
      </c>
    </row>
    <row r="23" spans="2:10" ht="23.5">
      <c r="B23" s="148" t="s">
        <v>170</v>
      </c>
      <c r="C23" s="149" t="s">
        <v>171</v>
      </c>
      <c r="H23" s="150">
        <v>6</v>
      </c>
      <c r="I23" s="150">
        <v>13</v>
      </c>
      <c r="J23" s="150">
        <v>13</v>
      </c>
    </row>
    <row r="24" spans="2:10" ht="23.5">
      <c r="B24" s="148" t="s">
        <v>172</v>
      </c>
      <c r="C24" s="149" t="s">
        <v>171</v>
      </c>
      <c r="H24" s="150">
        <v>6</v>
      </c>
      <c r="I24" s="150">
        <v>13</v>
      </c>
      <c r="J24" s="150">
        <v>13</v>
      </c>
    </row>
    <row r="25" spans="2:10" ht="23.5">
      <c r="B25" s="148" t="s">
        <v>173</v>
      </c>
      <c r="C25" s="149" t="s">
        <v>174</v>
      </c>
      <c r="H25" s="150">
        <v>13</v>
      </c>
      <c r="I25" s="150">
        <v>1</v>
      </c>
      <c r="J25" s="150">
        <v>4</v>
      </c>
    </row>
    <row r="26" spans="2:10" ht="23.5">
      <c r="B26" s="148" t="s">
        <v>175</v>
      </c>
      <c r="C26" s="149" t="s">
        <v>174</v>
      </c>
      <c r="H26" s="150">
        <v>8</v>
      </c>
      <c r="I26" s="150">
        <v>8</v>
      </c>
      <c r="J26" s="150">
        <v>13</v>
      </c>
    </row>
    <row r="27" spans="2:10" ht="23.5">
      <c r="B27" s="148" t="s">
        <v>176</v>
      </c>
      <c r="C27" s="149" t="s">
        <v>160</v>
      </c>
      <c r="H27" s="150">
        <v>13</v>
      </c>
      <c r="I27" s="150">
        <v>13</v>
      </c>
      <c r="J27" s="150">
        <v>5</v>
      </c>
    </row>
    <row r="28" spans="2:10" ht="23.5">
      <c r="B28" s="148" t="s">
        <v>177</v>
      </c>
      <c r="C28" s="149" t="s">
        <v>168</v>
      </c>
      <c r="H28" s="150">
        <v>13</v>
      </c>
      <c r="I28" s="150">
        <v>13</v>
      </c>
      <c r="J28" s="150">
        <v>13</v>
      </c>
    </row>
    <row r="29" spans="2:10" ht="23.5">
      <c r="B29" s="148" t="s">
        <v>178</v>
      </c>
      <c r="C29" s="149" t="s">
        <v>168</v>
      </c>
      <c r="H29" s="150">
        <v>7</v>
      </c>
      <c r="I29" s="150">
        <v>4</v>
      </c>
      <c r="J29" s="150">
        <v>6</v>
      </c>
    </row>
    <row r="30" spans="2:10" ht="23.5">
      <c r="B30" s="148" t="s">
        <v>179</v>
      </c>
      <c r="C30" s="149" t="s">
        <v>147</v>
      </c>
      <c r="H30" s="150">
        <v>13</v>
      </c>
      <c r="I30" s="150">
        <v>13</v>
      </c>
      <c r="J30" s="150">
        <v>8</v>
      </c>
    </row>
    <row r="31" spans="2:10" ht="23.5">
      <c r="B31" s="148" t="s">
        <v>180</v>
      </c>
      <c r="C31" s="149" t="s">
        <v>150</v>
      </c>
      <c r="H31" s="150">
        <v>4</v>
      </c>
      <c r="I31" s="150">
        <v>2</v>
      </c>
      <c r="J31" s="150">
        <v>13</v>
      </c>
    </row>
    <row r="32" spans="2:10" ht="23.5">
      <c r="B32" s="148" t="s">
        <v>181</v>
      </c>
      <c r="C32" s="149" t="s">
        <v>150</v>
      </c>
      <c r="H32" s="150">
        <v>3</v>
      </c>
      <c r="I32" s="150">
        <v>9</v>
      </c>
      <c r="J32" s="150">
        <v>9</v>
      </c>
    </row>
    <row r="33" spans="2:10" ht="23.5">
      <c r="B33" s="148" t="s">
        <v>182</v>
      </c>
      <c r="C33" s="149" t="s">
        <v>152</v>
      </c>
      <c r="H33" s="150">
        <v>13</v>
      </c>
      <c r="I33" s="150">
        <v>13</v>
      </c>
      <c r="J33" s="150">
        <v>11</v>
      </c>
    </row>
    <row r="34" spans="2:10" ht="23.5">
      <c r="B34" s="148" t="s">
        <v>183</v>
      </c>
      <c r="C34" s="149" t="s">
        <v>155</v>
      </c>
      <c r="H34" s="150">
        <v>9</v>
      </c>
      <c r="I34" s="150">
        <v>5</v>
      </c>
      <c r="J34" s="150">
        <v>6</v>
      </c>
    </row>
    <row r="35" spans="2:10" ht="23.5">
      <c r="B35" s="148" t="s">
        <v>184</v>
      </c>
      <c r="C35" s="149" t="s">
        <v>155</v>
      </c>
      <c r="H35" s="150">
        <v>13</v>
      </c>
      <c r="I35" s="150">
        <v>13</v>
      </c>
      <c r="J35" s="150">
        <v>12</v>
      </c>
    </row>
    <row r="36" spans="2:10" ht="23.5">
      <c r="B36" s="148" t="s">
        <v>185</v>
      </c>
      <c r="C36" s="149" t="s">
        <v>147</v>
      </c>
      <c r="H36" s="150">
        <v>13</v>
      </c>
      <c r="I36" s="150">
        <v>9</v>
      </c>
      <c r="J36" s="150">
        <v>9</v>
      </c>
    </row>
    <row r="37" spans="2:10" ht="23.5">
      <c r="B37" s="148" t="s">
        <v>186</v>
      </c>
      <c r="C37" s="149" t="s">
        <v>147</v>
      </c>
      <c r="H37" s="150">
        <v>0</v>
      </c>
      <c r="I37" s="150">
        <v>9</v>
      </c>
      <c r="J37" s="150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D42"/>
  <sheetViews>
    <sheetView workbookViewId="0">
      <selection activeCell="Z33" sqref="Z33"/>
    </sheetView>
  </sheetViews>
  <sheetFormatPr baseColWidth="10" defaultRowHeight="14.5"/>
  <cols>
    <col min="1" max="56" width="3.54296875" style="187" customWidth="1"/>
  </cols>
  <sheetData>
    <row r="1" spans="1:27">
      <c r="A1" s="167">
        <v>1</v>
      </c>
      <c r="B1" s="168">
        <v>2</v>
      </c>
      <c r="C1" s="169">
        <v>3</v>
      </c>
      <c r="D1" s="170">
        <v>4</v>
      </c>
      <c r="E1" s="171">
        <v>5</v>
      </c>
      <c r="F1" s="172">
        <v>6</v>
      </c>
      <c r="G1" s="173">
        <v>7</v>
      </c>
      <c r="H1" s="174">
        <v>8</v>
      </c>
      <c r="I1" s="175">
        <v>9</v>
      </c>
      <c r="J1" s="176">
        <v>10</v>
      </c>
      <c r="K1" s="177">
        <v>11</v>
      </c>
      <c r="L1" s="178">
        <v>12</v>
      </c>
      <c r="M1" s="179">
        <v>13</v>
      </c>
      <c r="N1" s="180">
        <v>14</v>
      </c>
      <c r="O1" s="181">
        <v>15</v>
      </c>
      <c r="P1" s="182">
        <v>16</v>
      </c>
      <c r="Q1" s="183">
        <v>17</v>
      </c>
      <c r="R1" s="184">
        <v>18</v>
      </c>
      <c r="S1" s="185">
        <v>19</v>
      </c>
      <c r="T1" s="186">
        <v>20</v>
      </c>
    </row>
    <row r="3" spans="1:27">
      <c r="A3" s="188">
        <v>21</v>
      </c>
      <c r="B3" s="189">
        <v>22</v>
      </c>
      <c r="C3" s="190">
        <v>23</v>
      </c>
      <c r="D3" s="191">
        <v>24</v>
      </c>
      <c r="E3" s="192">
        <v>25</v>
      </c>
      <c r="F3" s="193">
        <v>26</v>
      </c>
      <c r="G3" s="194">
        <v>27</v>
      </c>
      <c r="H3" s="195">
        <v>28</v>
      </c>
      <c r="I3" s="196">
        <v>29</v>
      </c>
      <c r="J3" s="197">
        <v>30</v>
      </c>
      <c r="K3" s="198">
        <v>31</v>
      </c>
      <c r="L3" s="199">
        <v>32</v>
      </c>
      <c r="M3" s="200">
        <v>33</v>
      </c>
      <c r="N3" s="201">
        <v>34</v>
      </c>
      <c r="O3" s="202">
        <v>35</v>
      </c>
      <c r="P3" s="203">
        <v>36</v>
      </c>
      <c r="Q3" s="204">
        <v>37</v>
      </c>
      <c r="R3" s="205">
        <v>38</v>
      </c>
      <c r="S3" s="206">
        <v>39</v>
      </c>
      <c r="T3" s="207">
        <v>40</v>
      </c>
    </row>
    <row r="5" spans="1:27">
      <c r="A5" s="208">
        <v>41</v>
      </c>
      <c r="B5" s="209">
        <v>42</v>
      </c>
      <c r="C5" s="210">
        <v>43</v>
      </c>
      <c r="D5" s="211">
        <v>44</v>
      </c>
      <c r="E5" s="212">
        <v>45</v>
      </c>
      <c r="F5" s="213">
        <v>46</v>
      </c>
      <c r="G5" s="214">
        <v>47</v>
      </c>
      <c r="H5" s="215">
        <v>48</v>
      </c>
      <c r="I5" s="216">
        <v>49</v>
      </c>
      <c r="J5" s="217">
        <v>50</v>
      </c>
      <c r="K5" s="218">
        <v>51</v>
      </c>
      <c r="L5" s="219">
        <v>52</v>
      </c>
      <c r="M5" s="220">
        <v>53</v>
      </c>
      <c r="N5" s="221">
        <v>54</v>
      </c>
      <c r="O5" s="222">
        <v>55</v>
      </c>
      <c r="P5" s="223">
        <v>56</v>
      </c>
    </row>
    <row r="10" spans="1:27" ht="15.5">
      <c r="B10" s="224" t="s">
        <v>187</v>
      </c>
      <c r="C10" s="224"/>
      <c r="D10" s="224"/>
      <c r="E10" s="224"/>
      <c r="F10" s="224"/>
      <c r="G10" s="224"/>
      <c r="H10" s="224"/>
      <c r="I10" s="224"/>
      <c r="J10" s="224"/>
      <c r="K10" s="224"/>
      <c r="L10" s="224"/>
      <c r="M10" s="224"/>
      <c r="N10" s="224"/>
      <c r="O10" s="224"/>
      <c r="P10" s="224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</row>
    <row r="11" spans="1:27" ht="15.5">
      <c r="B11" s="224"/>
      <c r="C11" s="224"/>
      <c r="D11" s="224"/>
      <c r="E11" s="224"/>
      <c r="F11" s="224"/>
      <c r="G11" s="224"/>
      <c r="H11" s="224"/>
      <c r="I11" s="224"/>
      <c r="J11" s="224"/>
      <c r="K11" s="224"/>
      <c r="L11" s="224"/>
      <c r="M11" s="224"/>
      <c r="N11" s="224"/>
      <c r="O11" s="224"/>
      <c r="P11" s="224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</row>
    <row r="12" spans="1:27" ht="15.5">
      <c r="B12" s="225" t="s">
        <v>188</v>
      </c>
      <c r="C12" s="224"/>
      <c r="D12" s="224"/>
      <c r="E12" s="224"/>
      <c r="F12" s="224"/>
      <c r="G12" s="224"/>
      <c r="H12" s="224"/>
      <c r="I12" s="224"/>
      <c r="J12" s="224"/>
      <c r="K12" s="224"/>
      <c r="L12" s="224"/>
      <c r="M12" s="224"/>
      <c r="N12" s="224"/>
      <c r="O12" s="224"/>
      <c r="P12" s="224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</row>
    <row r="13" spans="1:27" ht="18.5">
      <c r="B13" s="226" t="s">
        <v>189</v>
      </c>
      <c r="C13" s="224"/>
      <c r="D13" s="224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4"/>
      <c r="Y13" s="224"/>
      <c r="Z13" s="224"/>
      <c r="AA13" s="224"/>
    </row>
    <row r="14" spans="1:27" ht="15.5">
      <c r="B14" s="224"/>
      <c r="C14" s="224" t="s">
        <v>190</v>
      </c>
      <c r="D14" s="224"/>
      <c r="E14" s="224"/>
      <c r="F14" s="224"/>
      <c r="G14" s="224"/>
      <c r="H14" s="224"/>
      <c r="I14" s="224"/>
      <c r="J14" s="224"/>
      <c r="K14" s="224"/>
      <c r="L14" s="224"/>
      <c r="M14" s="224"/>
      <c r="N14" s="224"/>
      <c r="O14" s="224"/>
      <c r="P14" s="224"/>
      <c r="Q14" s="224"/>
      <c r="R14" s="224"/>
      <c r="S14" s="224"/>
      <c r="T14" s="224"/>
      <c r="U14" s="224"/>
      <c r="V14" s="224"/>
      <c r="W14" s="224"/>
      <c r="X14" s="224"/>
      <c r="Y14" s="224"/>
      <c r="Z14" s="224"/>
      <c r="AA14" s="224"/>
    </row>
    <row r="15" spans="1:27" ht="15.5">
      <c r="B15" s="224"/>
      <c r="C15" s="224" t="s">
        <v>191</v>
      </c>
      <c r="D15" s="224"/>
      <c r="E15" s="224"/>
      <c r="F15" s="224"/>
      <c r="G15" s="224"/>
      <c r="H15" s="224"/>
      <c r="I15" s="224"/>
      <c r="J15" s="224"/>
      <c r="K15" s="224"/>
      <c r="L15" s="224"/>
      <c r="M15" s="224"/>
      <c r="N15" s="224"/>
      <c r="O15" s="224"/>
      <c r="P15" s="224"/>
      <c r="Q15" s="224"/>
      <c r="R15" s="224"/>
      <c r="S15" s="224"/>
      <c r="T15" s="224"/>
      <c r="U15" s="224"/>
      <c r="V15" s="224"/>
      <c r="W15" s="224"/>
      <c r="X15" s="224"/>
      <c r="Y15" s="224"/>
      <c r="Z15" s="224"/>
      <c r="AA15" s="224"/>
    </row>
    <row r="16" spans="1:27" ht="15.5">
      <c r="B16" s="224"/>
      <c r="C16" s="224" t="s">
        <v>192</v>
      </c>
      <c r="D16" s="224"/>
      <c r="E16" s="224"/>
      <c r="F16" s="224"/>
      <c r="G16" s="224"/>
      <c r="H16" s="224"/>
      <c r="I16" s="224"/>
      <c r="J16" s="224"/>
      <c r="K16" s="224"/>
      <c r="L16" s="224"/>
      <c r="M16" s="224"/>
      <c r="N16" s="224"/>
      <c r="O16" s="224"/>
      <c r="P16" s="224"/>
      <c r="Q16" s="224"/>
      <c r="R16" s="224"/>
      <c r="S16" s="224"/>
      <c r="T16" s="224"/>
      <c r="U16" s="224"/>
      <c r="V16" s="224"/>
      <c r="W16" s="224"/>
      <c r="X16" s="224"/>
      <c r="Y16" s="224"/>
      <c r="Z16" s="224"/>
      <c r="AA16" s="224"/>
    </row>
    <row r="17" spans="2:27" ht="15.5">
      <c r="B17" s="224"/>
      <c r="C17" s="224" t="s">
        <v>193</v>
      </c>
      <c r="D17" s="224"/>
      <c r="E17" s="224"/>
      <c r="F17" s="224"/>
      <c r="G17" s="224"/>
      <c r="H17" s="224"/>
      <c r="I17" s="224"/>
      <c r="J17" s="224"/>
      <c r="K17" s="224"/>
      <c r="L17" s="224"/>
      <c r="M17" s="224"/>
      <c r="N17" s="224"/>
      <c r="O17" s="224"/>
      <c r="P17" s="224"/>
      <c r="Q17" s="224"/>
      <c r="R17" s="224"/>
      <c r="S17" s="224"/>
      <c r="T17" s="224"/>
      <c r="U17" s="224"/>
      <c r="V17" s="224"/>
      <c r="W17" s="224"/>
      <c r="X17" s="224"/>
      <c r="Y17" s="224"/>
      <c r="Z17" s="224"/>
      <c r="AA17" s="224"/>
    </row>
    <row r="18" spans="2:27" ht="15.5">
      <c r="B18" s="224"/>
      <c r="C18" s="224" t="s">
        <v>194</v>
      </c>
      <c r="D18" s="224"/>
      <c r="E18" s="224"/>
      <c r="F18" s="224"/>
      <c r="G18" s="224"/>
      <c r="H18" s="224"/>
      <c r="I18" s="224"/>
      <c r="J18" s="224"/>
      <c r="K18" s="224"/>
      <c r="L18" s="224"/>
      <c r="M18" s="224"/>
      <c r="N18" s="224"/>
      <c r="O18" s="224"/>
      <c r="P18" s="224"/>
      <c r="Q18" s="224"/>
      <c r="R18" s="224"/>
      <c r="S18" s="224"/>
      <c r="T18" s="224"/>
      <c r="U18" s="224"/>
      <c r="V18" s="224"/>
      <c r="W18" s="224"/>
      <c r="X18" s="224"/>
      <c r="Y18" s="224"/>
      <c r="Z18" s="224"/>
      <c r="AA18" s="224"/>
    </row>
    <row r="19" spans="2:27" ht="15.5">
      <c r="B19" s="224"/>
      <c r="C19" s="224" t="s">
        <v>195</v>
      </c>
      <c r="D19" s="224"/>
      <c r="E19" s="224"/>
      <c r="F19" s="224"/>
      <c r="G19" s="224"/>
      <c r="H19" s="224"/>
      <c r="I19" s="224"/>
      <c r="J19" s="224"/>
      <c r="K19" s="224"/>
      <c r="L19" s="224"/>
      <c r="M19" s="224"/>
      <c r="N19" s="224"/>
      <c r="O19" s="224"/>
      <c r="P19" s="224"/>
      <c r="Q19" s="224"/>
      <c r="R19" s="224"/>
      <c r="S19" s="224"/>
      <c r="T19" s="224"/>
      <c r="U19" s="224"/>
      <c r="V19" s="224"/>
      <c r="W19" s="224"/>
      <c r="X19" s="224"/>
      <c r="Y19" s="224"/>
      <c r="Z19" s="224"/>
      <c r="AA19" s="224"/>
    </row>
    <row r="20" spans="2:27" ht="15.5">
      <c r="B20" s="224"/>
      <c r="C20" s="224" t="s">
        <v>196</v>
      </c>
      <c r="D20" s="224"/>
      <c r="E20" s="224"/>
      <c r="F20" s="224"/>
      <c r="G20" s="224"/>
      <c r="H20" s="224"/>
      <c r="I20" s="224"/>
      <c r="J20" s="224"/>
      <c r="K20" s="224"/>
      <c r="L20" s="224"/>
      <c r="M20" s="224"/>
      <c r="N20" s="224"/>
      <c r="O20" s="224"/>
      <c r="P20" s="224"/>
      <c r="Q20" s="224"/>
      <c r="R20" s="224"/>
      <c r="S20" s="224"/>
      <c r="T20" s="224"/>
      <c r="U20" s="224"/>
      <c r="V20" s="224"/>
      <c r="W20" s="224"/>
      <c r="X20" s="224"/>
      <c r="Y20" s="224"/>
      <c r="Z20" s="224"/>
      <c r="AA20" s="224"/>
    </row>
    <row r="21" spans="2:27" ht="15.5">
      <c r="B21" s="224"/>
      <c r="C21" s="224" t="s">
        <v>197</v>
      </c>
      <c r="D21" s="224"/>
      <c r="E21" s="224"/>
      <c r="F21" s="224"/>
      <c r="G21" s="224"/>
      <c r="H21" s="224"/>
      <c r="I21" s="224"/>
      <c r="J21" s="224"/>
      <c r="K21" s="224"/>
      <c r="L21" s="224"/>
      <c r="M21" s="224"/>
      <c r="N21" s="224"/>
      <c r="O21" s="224"/>
      <c r="P21" s="224"/>
      <c r="Q21" s="224"/>
      <c r="R21" s="224"/>
      <c r="S21" s="224"/>
      <c r="T21" s="224"/>
      <c r="U21" s="224"/>
      <c r="V21" s="224"/>
      <c r="W21" s="224"/>
      <c r="X21" s="224"/>
      <c r="Y21" s="224"/>
      <c r="Z21" s="224"/>
      <c r="AA21" s="224"/>
    </row>
    <row r="22" spans="2:27" ht="15.5">
      <c r="B22" s="224"/>
      <c r="C22" s="224" t="s">
        <v>198</v>
      </c>
      <c r="D22" s="224"/>
      <c r="E22" s="224"/>
      <c r="F22" s="224"/>
      <c r="G22" s="224"/>
      <c r="H22" s="224"/>
      <c r="I22" s="224"/>
      <c r="J22" s="224"/>
      <c r="K22" s="224"/>
      <c r="L22" s="224"/>
      <c r="M22" s="224"/>
      <c r="N22" s="224"/>
      <c r="O22" s="224"/>
      <c r="P22" s="224"/>
      <c r="Q22" s="224"/>
      <c r="R22" s="224"/>
      <c r="S22" s="224"/>
      <c r="T22" s="224"/>
      <c r="U22" s="224"/>
      <c r="V22" s="224"/>
      <c r="W22" s="224"/>
      <c r="X22" s="224"/>
      <c r="Y22" s="224"/>
      <c r="Z22" s="224"/>
      <c r="AA22" s="224"/>
    </row>
    <row r="23" spans="2:27" ht="15.5">
      <c r="B23" s="224"/>
      <c r="C23" s="224" t="s">
        <v>199</v>
      </c>
      <c r="D23" s="224"/>
      <c r="E23" s="224"/>
      <c r="F23" s="224"/>
      <c r="G23" s="224"/>
      <c r="H23" s="224"/>
      <c r="I23" s="224"/>
      <c r="J23" s="224"/>
      <c r="K23" s="224"/>
      <c r="L23" s="224"/>
      <c r="M23" s="224"/>
      <c r="N23" s="224"/>
      <c r="O23" s="224"/>
      <c r="P23" s="224"/>
      <c r="Q23" s="224"/>
      <c r="R23" s="224"/>
      <c r="S23" s="224"/>
      <c r="T23" s="224"/>
      <c r="U23" s="224"/>
      <c r="V23" s="224"/>
      <c r="W23" s="224"/>
      <c r="X23" s="224"/>
      <c r="Y23" s="224"/>
      <c r="Z23" s="224"/>
      <c r="AA23" s="224"/>
    </row>
    <row r="24" spans="2:27" ht="15.5">
      <c r="B24" s="224"/>
      <c r="C24" s="224" t="s">
        <v>200</v>
      </c>
      <c r="D24" s="224"/>
      <c r="E24" s="224"/>
      <c r="F24" s="224"/>
      <c r="G24" s="224"/>
      <c r="H24" s="224"/>
      <c r="I24" s="224"/>
      <c r="J24" s="224"/>
      <c r="K24" s="224"/>
      <c r="L24" s="224"/>
      <c r="M24" s="224"/>
      <c r="N24" s="224"/>
      <c r="O24" s="224"/>
      <c r="P24" s="224"/>
      <c r="Q24" s="224"/>
      <c r="R24" s="224"/>
      <c r="S24" s="224"/>
      <c r="T24" s="224"/>
      <c r="U24" s="224"/>
      <c r="V24" s="224"/>
      <c r="W24" s="224"/>
      <c r="X24" s="224"/>
      <c r="Y24" s="224"/>
      <c r="Z24" s="224"/>
      <c r="AA24" s="224"/>
    </row>
    <row r="25" spans="2:27" ht="15.5">
      <c r="B25" s="224"/>
      <c r="C25" s="224" t="s">
        <v>201</v>
      </c>
      <c r="D25" s="224"/>
      <c r="E25" s="224"/>
      <c r="F25" s="224"/>
      <c r="G25" s="224"/>
      <c r="H25" s="224"/>
      <c r="I25" s="224"/>
      <c r="J25" s="224"/>
      <c r="K25" s="224"/>
      <c r="L25" s="224"/>
      <c r="M25" s="224"/>
      <c r="N25" s="224"/>
      <c r="O25" s="224"/>
      <c r="P25" s="224"/>
      <c r="Q25" s="224"/>
      <c r="R25" s="224"/>
      <c r="S25" s="224"/>
      <c r="T25" s="224"/>
      <c r="U25" s="224"/>
      <c r="V25" s="224"/>
      <c r="W25" s="224"/>
      <c r="X25" s="224"/>
      <c r="Y25" s="224"/>
      <c r="Z25" s="224"/>
      <c r="AA25" s="224"/>
    </row>
    <row r="26" spans="2:27" ht="15.5">
      <c r="B26" s="224"/>
      <c r="C26" s="224" t="s">
        <v>202</v>
      </c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4"/>
      <c r="T26" s="224"/>
      <c r="U26" s="224"/>
      <c r="V26" s="224"/>
      <c r="W26" s="224"/>
      <c r="X26" s="224"/>
      <c r="Y26" s="224"/>
      <c r="Z26" s="224"/>
      <c r="AA26" s="224"/>
    </row>
    <row r="27" spans="2:27" ht="15.5">
      <c r="B27" s="224"/>
      <c r="C27" s="224" t="s">
        <v>203</v>
      </c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  <c r="S27" s="224"/>
      <c r="T27" s="224"/>
      <c r="U27" s="224"/>
      <c r="V27" s="224"/>
      <c r="W27" s="224"/>
      <c r="X27" s="224"/>
      <c r="Y27" s="224"/>
      <c r="Z27" s="224"/>
      <c r="AA27" s="224"/>
    </row>
    <row r="28" spans="2:27" ht="15.5">
      <c r="B28" s="224"/>
      <c r="C28" s="224" t="s">
        <v>204</v>
      </c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4"/>
      <c r="T28" s="224"/>
      <c r="U28" s="224"/>
      <c r="V28" s="224"/>
      <c r="W28" s="224"/>
      <c r="X28" s="224"/>
      <c r="Y28" s="224"/>
      <c r="Z28" s="224"/>
      <c r="AA28" s="224"/>
    </row>
    <row r="29" spans="2:27" ht="15.5">
      <c r="B29" s="224"/>
      <c r="C29" s="224" t="s">
        <v>205</v>
      </c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4"/>
      <c r="T29" s="224"/>
      <c r="U29" s="224"/>
      <c r="V29" s="224"/>
      <c r="W29" s="224"/>
      <c r="X29" s="224"/>
      <c r="Y29" s="224"/>
      <c r="Z29" s="224"/>
      <c r="AA29" s="224"/>
    </row>
    <row r="30" spans="2:27" ht="15.5">
      <c r="B30" s="224"/>
      <c r="C30" s="224" t="s">
        <v>206</v>
      </c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4"/>
      <c r="T30" s="224"/>
      <c r="U30" s="224"/>
      <c r="V30" s="224"/>
      <c r="W30" s="224"/>
      <c r="X30" s="224"/>
      <c r="Y30" s="224"/>
      <c r="Z30" s="224"/>
      <c r="AA30" s="224"/>
    </row>
    <row r="31" spans="2:27" ht="15.5">
      <c r="B31" s="224"/>
      <c r="C31" s="224" t="s">
        <v>207</v>
      </c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  <c r="S31" s="224"/>
      <c r="T31" s="224"/>
      <c r="U31" s="224"/>
      <c r="V31" s="224"/>
      <c r="W31" s="224"/>
      <c r="X31" s="224"/>
      <c r="Y31" s="224"/>
      <c r="Z31" s="224"/>
      <c r="AA31" s="224"/>
    </row>
    <row r="32" spans="2:27" ht="15.5">
      <c r="B32" s="224"/>
      <c r="C32" s="224" t="s">
        <v>208</v>
      </c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  <c r="S32" s="224"/>
      <c r="T32" s="224"/>
      <c r="U32" s="224"/>
      <c r="V32" s="224"/>
      <c r="W32" s="224"/>
      <c r="X32" s="224"/>
      <c r="Y32" s="224"/>
      <c r="Z32" s="224"/>
      <c r="AA32" s="224"/>
    </row>
    <row r="33" spans="2:27" ht="15.5">
      <c r="B33" s="224"/>
      <c r="C33" s="224" t="s">
        <v>209</v>
      </c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4"/>
      <c r="T33" s="224"/>
      <c r="U33" s="224"/>
      <c r="V33" s="224"/>
      <c r="W33" s="224"/>
      <c r="X33" s="224"/>
      <c r="Y33" s="224"/>
      <c r="Z33" s="224"/>
      <c r="AA33" s="224"/>
    </row>
    <row r="34" spans="2:27" ht="15.5">
      <c r="B34" s="224"/>
      <c r="C34" s="224" t="s">
        <v>210</v>
      </c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224"/>
      <c r="U34" s="224"/>
      <c r="V34" s="224"/>
      <c r="W34" s="224"/>
      <c r="X34" s="224"/>
      <c r="Y34" s="224"/>
      <c r="Z34" s="224"/>
      <c r="AA34" s="224"/>
    </row>
    <row r="35" spans="2:27" ht="15.5">
      <c r="B35" s="224"/>
      <c r="C35" s="224" t="s">
        <v>211</v>
      </c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4"/>
      <c r="T35" s="224"/>
      <c r="U35" s="224"/>
      <c r="V35" s="224"/>
      <c r="W35" s="224"/>
      <c r="X35" s="224"/>
      <c r="Y35" s="224"/>
      <c r="Z35" s="224"/>
      <c r="AA35" s="224"/>
    </row>
    <row r="36" spans="2:27" ht="15.5">
      <c r="B36" s="224"/>
      <c r="C36" s="224" t="s">
        <v>212</v>
      </c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4"/>
      <c r="T36" s="224"/>
      <c r="U36" s="224"/>
      <c r="V36" s="224"/>
      <c r="W36" s="224"/>
      <c r="X36" s="224"/>
      <c r="Y36" s="224"/>
      <c r="Z36" s="224"/>
      <c r="AA36" s="224"/>
    </row>
    <row r="37" spans="2:27" ht="15.5">
      <c r="B37" s="224"/>
      <c r="C37" s="224" t="s">
        <v>204</v>
      </c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  <c r="W37" s="224"/>
      <c r="X37" s="224"/>
      <c r="Y37" s="224"/>
      <c r="Z37" s="224"/>
      <c r="AA37" s="224"/>
    </row>
    <row r="38" spans="2:27" ht="15.5">
      <c r="B38" s="224"/>
      <c r="C38" s="224" t="s">
        <v>213</v>
      </c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</row>
    <row r="39" spans="2:27" ht="15.5">
      <c r="B39" s="224"/>
      <c r="C39" s="224" t="s">
        <v>214</v>
      </c>
      <c r="D39" s="224"/>
      <c r="E39" s="224"/>
      <c r="F39" s="224"/>
      <c r="G39" s="224"/>
      <c r="H39" s="224"/>
      <c r="I39" s="224"/>
      <c r="J39" s="224"/>
      <c r="K39" s="224"/>
      <c r="L39" s="224"/>
      <c r="M39" s="224"/>
      <c r="N39" s="224"/>
      <c r="O39" s="224"/>
      <c r="P39" s="224"/>
      <c r="Q39" s="224"/>
      <c r="R39" s="224"/>
      <c r="S39" s="224"/>
      <c r="T39" s="224"/>
      <c r="U39" s="224"/>
      <c r="V39" s="224"/>
      <c r="W39" s="224"/>
      <c r="X39" s="224"/>
      <c r="Y39" s="224"/>
      <c r="Z39" s="224"/>
      <c r="AA39" s="224"/>
    </row>
    <row r="40" spans="2:27" ht="15.5">
      <c r="B40" s="224"/>
      <c r="C40" s="224" t="s">
        <v>215</v>
      </c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</row>
    <row r="41" spans="2:27" ht="15.5">
      <c r="B41" s="224"/>
      <c r="C41" s="224" t="s">
        <v>216</v>
      </c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</row>
    <row r="42" spans="2:27" ht="15.5"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224"/>
      <c r="U42" s="224"/>
      <c r="V42" s="224"/>
      <c r="W42" s="224"/>
      <c r="X42" s="224"/>
      <c r="Y42" s="224"/>
      <c r="Z42" s="224"/>
      <c r="AA42" s="22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Camaret</vt:lpstr>
      <vt:lpstr>INSCRIPTIONS</vt:lpstr>
      <vt:lpstr>CONCOURS</vt:lpstr>
      <vt:lpstr>TCD</vt:lpstr>
      <vt:lpstr>Exemple</vt:lpstr>
      <vt:lpstr>Vérif équipes</vt:lpstr>
      <vt:lpstr>INSCRIPTIONS!noms1</vt:lpstr>
      <vt:lpstr>INSCRIPTIONS!noms2</vt:lpstr>
      <vt:lpstr>INSCRIPTIONS!orthographe</vt:lpstr>
      <vt:lpstr>CONCOURS!Zone_d_impression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</dc:creator>
  <cp:lastModifiedBy>VinVin</cp:lastModifiedBy>
  <cp:lastPrinted>2018-04-13T16:47:24Z</cp:lastPrinted>
  <dcterms:created xsi:type="dcterms:W3CDTF">2012-07-31T10:22:18Z</dcterms:created>
  <dcterms:modified xsi:type="dcterms:W3CDTF">2018-04-22T03:37:29Z</dcterms:modified>
</cp:coreProperties>
</file>