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30" windowWidth="19875" windowHeight="7710"/>
  </bookViews>
  <sheets>
    <sheet name="Feuil1" sheetId="1" r:id="rId1"/>
    <sheet name="Secteur dactivité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AF17" i="1" l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</calcChain>
</file>

<file path=xl/sharedStrings.xml><?xml version="1.0" encoding="utf-8"?>
<sst xmlns="http://schemas.openxmlformats.org/spreadsheetml/2006/main" count="120" uniqueCount="94">
  <si>
    <t xml:space="preserve">  Date
Announced</t>
  </si>
  <si>
    <t>Target Name</t>
  </si>
  <si>
    <t>Guyenne et Gascogne SA</t>
  </si>
  <si>
    <t>Xiring SA</t>
  </si>
  <si>
    <t>Acquiror Name</t>
  </si>
  <si>
    <t>Carrefour SA</t>
  </si>
  <si>
    <t>Ingenico SA</t>
  </si>
  <si>
    <t>Acquiror Primary  SIC  Code</t>
  </si>
  <si>
    <t>ISIN SBF 120 IODS</t>
  </si>
  <si>
    <t>FR0000120172</t>
  </si>
  <si>
    <t>FR0000125346</t>
  </si>
  <si>
    <t>Target Public Status</t>
  </si>
  <si>
    <t>Public</t>
  </si>
  <si>
    <t>Value of Deal &gt;=1% Market Cap of Acquiror</t>
  </si>
  <si>
    <t>Année</t>
  </si>
  <si>
    <t>Nb indépendants</t>
  </si>
  <si>
    <t>Nom_membre indépendant</t>
  </si>
  <si>
    <t>Taittinger</t>
  </si>
  <si>
    <t>Sèze</t>
  </si>
  <si>
    <t>Abate</t>
  </si>
  <si>
    <t>Breton</t>
  </si>
  <si>
    <t>Brillet</t>
  </si>
  <si>
    <t>Edelstenne</t>
  </si>
  <si>
    <t>Moreno</t>
  </si>
  <si>
    <t>Vannier</t>
  </si>
  <si>
    <t>Thierry</t>
  </si>
  <si>
    <t>Prénom_membre indépendant</t>
  </si>
  <si>
    <t>Anne-Claire</t>
  </si>
  <si>
    <t>Amaury de</t>
  </si>
  <si>
    <t>René</t>
  </si>
  <si>
    <t>Charles</t>
  </si>
  <si>
    <t>Xavier</t>
  </si>
  <si>
    <t>Elie</t>
  </si>
  <si>
    <t>1NoDurConsumerNonDurables--Food,Tobacco,Textiles,Apparel,Leather,Toys</t>
  </si>
  <si>
    <t>0100-0999</t>
  </si>
  <si>
    <t>2000-2399</t>
  </si>
  <si>
    <t>2700-2749</t>
  </si>
  <si>
    <t>2770-2799</t>
  </si>
  <si>
    <t>3100-3199</t>
  </si>
  <si>
    <t>3940-3989</t>
  </si>
  <si>
    <t>2DurblConsumerDurables--Cars,TV's,Furniture,HouseholdAppliances</t>
  </si>
  <si>
    <t>2500-2519</t>
  </si>
  <si>
    <t>2590-2599</t>
  </si>
  <si>
    <t>3630-3659</t>
  </si>
  <si>
    <t>3710-3711</t>
  </si>
  <si>
    <t>3714-3714</t>
  </si>
  <si>
    <t>3716-3716</t>
  </si>
  <si>
    <t>3750-3751</t>
  </si>
  <si>
    <t>3792-3792</t>
  </si>
  <si>
    <t>3900-3939</t>
  </si>
  <si>
    <t>3990-3999</t>
  </si>
  <si>
    <t>3ManufManufacturing--Machinery,Trucks,Planes,OffFurn,Paper,ComPrinting</t>
  </si>
  <si>
    <t>2520-2589</t>
  </si>
  <si>
    <t>2600-2699</t>
  </si>
  <si>
    <t>2750-2769</t>
  </si>
  <si>
    <t>3000-3099</t>
  </si>
  <si>
    <t>3200-3569</t>
  </si>
  <si>
    <t>3580-3629</t>
  </si>
  <si>
    <t>3700-3709</t>
  </si>
  <si>
    <t>3712-3713</t>
  </si>
  <si>
    <t>3715-3715</t>
  </si>
  <si>
    <t>3717-3749</t>
  </si>
  <si>
    <t>3752-3791</t>
  </si>
  <si>
    <t>3793-3799</t>
  </si>
  <si>
    <t>3830-3839</t>
  </si>
  <si>
    <t>3860-3899</t>
  </si>
  <si>
    <t>4EnrgyOil,Gas,andCoalExtractionandProducts</t>
  </si>
  <si>
    <t>1200-1399</t>
  </si>
  <si>
    <t>2900-2999</t>
  </si>
  <si>
    <t>5ChemsChemicalsandAlliedProducts</t>
  </si>
  <si>
    <t>2800-2829</t>
  </si>
  <si>
    <t>2840-2899</t>
  </si>
  <si>
    <t>6BusEqBusinessEquipment--Computers,Software,andElectronicEquipment</t>
  </si>
  <si>
    <t>3570-3579</t>
  </si>
  <si>
    <t>3660-3692</t>
  </si>
  <si>
    <t>3694-3699</t>
  </si>
  <si>
    <t>3810-3829</t>
  </si>
  <si>
    <t>7370-7379</t>
  </si>
  <si>
    <t>7TelcmTelephoneandTelevisionTransmission</t>
  </si>
  <si>
    <t>4800-4899</t>
  </si>
  <si>
    <t>8UtilsUtilities</t>
  </si>
  <si>
    <t>4900-4949</t>
  </si>
  <si>
    <t>9ShopsWholesale,Retail,andSomeServices(Laundries,RepairShops)</t>
  </si>
  <si>
    <t>5000-5999</t>
  </si>
  <si>
    <t>7200-7299</t>
  </si>
  <si>
    <t>7600-7699</t>
  </si>
  <si>
    <t>10HlthHealthcare,MedicalEquipment,andDrugs</t>
  </si>
  <si>
    <t>2830-2839</t>
  </si>
  <si>
    <t>3693-3693</t>
  </si>
  <si>
    <t>3840-3859</t>
  </si>
  <si>
    <t>8000-8099</t>
  </si>
  <si>
    <t>11MoneyFinance</t>
  </si>
  <si>
    <t>6000-6999</t>
  </si>
  <si>
    <t>12OtherOther--Mines,Constr,BldMt,Trans,Hotels,BusServ,Entertainment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</si>
</sst>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mm/dd/yyyy"/>
    <numFmt numFmtId="166" formatCode="###0"/>
    <numFmt numFmtId="167" formatCode="_-* #,##0.000\ _€_-;\-* #,##0.0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NumberFormat="1" applyFont="1" applyFill="1" applyBorder="1" applyAlignment="1" applyProtection="1">
      <alignment horizontal="left" vertical="center" wrapText="1"/>
    </xf>
    <xf numFmtId="165" fontId="3" fillId="0" borderId="0" xfId="0" applyNumberFormat="1" applyFont="1" applyFill="1" applyBorder="1" applyAlignment="1" applyProtection="1">
      <alignment horizontal="left"/>
    </xf>
    <xf numFmtId="165" fontId="3" fillId="0" borderId="1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left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6" fontId="3" fillId="0" borderId="0" xfId="0" applyNumberFormat="1" applyFont="1" applyFill="1" applyBorder="1" applyAlignment="1" applyProtection="1">
      <alignment horizontal="center"/>
    </xf>
    <xf numFmtId="166" fontId="3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167" fontId="2" fillId="2" borderId="1" xfId="1" applyNumberFormat="1" applyFont="1" applyFill="1" applyBorder="1" applyAlignment="1" applyProtection="1">
      <alignment horizontal="center" vertical="center" wrapText="1"/>
    </xf>
    <xf numFmtId="167" fontId="3" fillId="0" borderId="0" xfId="1" applyNumberFormat="1" applyFont="1" applyFill="1" applyBorder="1" applyAlignment="1" applyProtection="1">
      <alignment horizontal="center"/>
    </xf>
    <xf numFmtId="167" fontId="3" fillId="0" borderId="1" xfId="1" applyNumberFormat="1" applyFont="1" applyFill="1" applyBorder="1" applyAlignment="1" applyProtection="1">
      <alignment horizontal="center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center"/>
    </xf>
    <xf numFmtId="0" fontId="3" fillId="0" borderId="1" xfId="1" applyNumberFormat="1" applyFont="1" applyFill="1" applyBorder="1" applyAlignment="1" applyProtection="1">
      <alignment horizontal="center"/>
    </xf>
    <xf numFmtId="1" fontId="2" fillId="2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0" xfId="0" applyFill="1" applyBorder="1"/>
    <xf numFmtId="0" fontId="0" fillId="0" borderId="1" xfId="0" applyBorder="1" applyAlignment="1">
      <alignment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/>
    </xf>
    <xf numFmtId="0" fontId="0" fillId="0" borderId="0" xfId="0" applyAlignment="1">
      <alignment horizontal="center" shrinkToFit="1"/>
    </xf>
    <xf numFmtId="0" fontId="0" fillId="3" borderId="0" xfId="0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"/>
  <sheetViews>
    <sheetView tabSelected="1" topLeftCell="K1" workbookViewId="0">
      <selection activeCell="Y12" sqref="Y12"/>
    </sheetView>
  </sheetViews>
  <sheetFormatPr defaultColWidth="11.42578125" defaultRowHeight="15" x14ac:dyDescent="0.25"/>
  <cols>
    <col min="5" max="5" width="13.5703125" bestFit="1" customWidth="1"/>
    <col min="12" max="32" width="12.42578125" customWidth="1"/>
  </cols>
  <sheetData>
    <row r="1" spans="1:32" ht="51.75" thickBot="1" x14ac:dyDescent="0.3">
      <c r="A1" s="1" t="s">
        <v>0</v>
      </c>
      <c r="B1" s="1" t="s">
        <v>1</v>
      </c>
      <c r="C1" s="1" t="s">
        <v>4</v>
      </c>
      <c r="D1" s="6" t="s">
        <v>7</v>
      </c>
      <c r="E1" s="1" t="s">
        <v>8</v>
      </c>
      <c r="F1" s="6" t="s">
        <v>11</v>
      </c>
      <c r="G1" s="11" t="s">
        <v>13</v>
      </c>
      <c r="H1" s="14" t="s">
        <v>14</v>
      </c>
      <c r="I1" s="17" t="s">
        <v>15</v>
      </c>
      <c r="J1" s="17" t="s">
        <v>16</v>
      </c>
      <c r="K1" s="17" t="s">
        <v>26</v>
      </c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18"/>
      <c r="AB1" s="18"/>
      <c r="AC1" s="18"/>
      <c r="AD1" s="18"/>
      <c r="AE1" s="18"/>
      <c r="AF1" s="18"/>
    </row>
    <row r="2" spans="1:32" ht="15.75" thickTop="1" x14ac:dyDescent="0.25">
      <c r="A2" s="2">
        <v>40889</v>
      </c>
      <c r="B2" s="4" t="s">
        <v>2</v>
      </c>
      <c r="C2" s="4" t="s">
        <v>5</v>
      </c>
      <c r="D2" s="7">
        <v>5411</v>
      </c>
      <c r="E2" s="4" t="s">
        <v>9</v>
      </c>
      <c r="F2" s="9" t="s">
        <v>12</v>
      </c>
      <c r="G2" s="12">
        <v>2.3684269759638908E-2</v>
      </c>
      <c r="H2" s="15">
        <v>2010</v>
      </c>
      <c r="I2" s="15">
        <v>6</v>
      </c>
      <c r="J2" t="s">
        <v>17</v>
      </c>
      <c r="K2" t="s">
        <v>27</v>
      </c>
      <c r="L2" s="22">
        <v>6371</v>
      </c>
      <c r="M2" s="22">
        <v>7011</v>
      </c>
      <c r="N2" s="22">
        <v>6719</v>
      </c>
      <c r="O2" s="22">
        <v>6719</v>
      </c>
      <c r="P2" s="22">
        <v>3433</v>
      </c>
      <c r="Q2" s="22">
        <v>5122</v>
      </c>
      <c r="R2" s="22">
        <v>3229</v>
      </c>
      <c r="S2" s="22">
        <v>7011</v>
      </c>
      <c r="T2" s="22">
        <v>2084</v>
      </c>
      <c r="U2" s="22">
        <v>7011</v>
      </c>
      <c r="V2" s="22">
        <v>6726</v>
      </c>
      <c r="W2" s="22">
        <v>6211</v>
      </c>
      <c r="X2" s="22">
        <v>6211</v>
      </c>
      <c r="Y2" s="22">
        <v>6211</v>
      </c>
      <c r="Z2" s="23">
        <v>6021</v>
      </c>
      <c r="AA2" s="22">
        <v>6029</v>
      </c>
      <c r="AB2" s="22"/>
      <c r="AC2" s="22"/>
      <c r="AD2" s="22"/>
      <c r="AE2" s="22"/>
      <c r="AF2" s="22"/>
    </row>
    <row r="3" spans="1:32" x14ac:dyDescent="0.25">
      <c r="A3" s="2"/>
      <c r="B3" s="4"/>
      <c r="C3" s="4"/>
      <c r="D3" s="7"/>
      <c r="E3" s="4"/>
      <c r="F3" s="9"/>
      <c r="G3" s="12"/>
      <c r="H3" s="15"/>
      <c r="I3" s="15"/>
      <c r="L3" s="24" t="str">
        <f>IF(L2="","",IF(SUMPRODUCT(('Secteur dactivité'!$B$2:$B$72&lt;=Feuil1!L2)*('Secteur dactivité'!$C$2:$C$72&gt;=Feuil1!L2))=0,"Non-trouvée",INDEX('Secteur dactivité'!$A$2:$A$72,SUMPRODUCT(('Secteur dactivité'!$B$2:$B$72&lt;=Feuil1!L2)*('Secteur dactivité'!$C$2:$C$72&gt;=Feuil1!L2)*(ROW('Secteur dactivité'!$B$2:$B$72)-MIN(ROW('Secteur dactivité'!$B$2:$B$72))+1)))))</f>
        <v>6000-6999</v>
      </c>
      <c r="M3" s="24" t="str">
        <f>IF(M2="","",IF(SUMPRODUCT(('Secteur dactivité'!$B$2:$B$72&lt;=Feuil1!M2)*('Secteur dactivité'!$C$2:$C$72&gt;=Feuil1!M2))=0,"Non-trouvée",INDEX('Secteur dactivité'!$A$2:$A$72,SUMPRODUCT(('Secteur dactivité'!$B$2:$B$72&lt;=Feuil1!M2)*('Secteur dactivité'!$C$2:$C$72&gt;=Feuil1!M2)*(ROW('Secteur dactivité'!$B$2:$B$72)-MIN(ROW('Secteur dactivité'!$B$2:$B$72))+1)))))</f>
        <v>Non-trouvée</v>
      </c>
      <c r="N3" s="24" t="str">
        <f>IF(N2="","",IF(SUMPRODUCT(('Secteur dactivité'!$B$2:$B$72&lt;=Feuil1!N2)*('Secteur dactivité'!$C$2:$C$72&gt;=Feuil1!N2))=0,"Non-trouvée",INDEX('Secteur dactivité'!$A$2:$A$72,SUMPRODUCT(('Secteur dactivité'!$B$2:$B$72&lt;=Feuil1!N2)*('Secteur dactivité'!$C$2:$C$72&gt;=Feuil1!N2)*(ROW('Secteur dactivité'!$B$2:$B$72)-MIN(ROW('Secteur dactivité'!$B$2:$B$72))+1)))))</f>
        <v>6000-6999</v>
      </c>
      <c r="O3" s="24" t="str">
        <f>IF(O2="","",IF(SUMPRODUCT(('Secteur dactivité'!$B$2:$B$72&lt;=Feuil1!O2)*('Secteur dactivité'!$C$2:$C$72&gt;=Feuil1!O2))=0,"Non-trouvée",INDEX('Secteur dactivité'!$A$2:$A$72,SUMPRODUCT(('Secteur dactivité'!$B$2:$B$72&lt;=Feuil1!O2)*('Secteur dactivité'!$C$2:$C$72&gt;=Feuil1!O2)*(ROW('Secteur dactivité'!$B$2:$B$72)-MIN(ROW('Secteur dactivité'!$B$2:$B$72))+1)))))</f>
        <v>6000-6999</v>
      </c>
      <c r="P3" s="24" t="str">
        <f>IF(P2="","",IF(SUMPRODUCT(('Secteur dactivité'!$B$2:$B$72&lt;=Feuil1!P2)*('Secteur dactivité'!$C$2:$C$72&gt;=Feuil1!P2))=0,"Non-trouvée",INDEX('Secteur dactivité'!$A$2:$A$72,SUMPRODUCT(('Secteur dactivité'!$B$2:$B$72&lt;=Feuil1!P2)*('Secteur dactivité'!$C$2:$C$72&gt;=Feuil1!P2)*(ROW('Secteur dactivité'!$B$2:$B$72)-MIN(ROW('Secteur dactivité'!$B$2:$B$72))+1)))))</f>
        <v>3200-3569</v>
      </c>
      <c r="Q3" s="24" t="str">
        <f>IF(Q2="","",IF(SUMPRODUCT(('Secteur dactivité'!$B$2:$B$72&lt;=Feuil1!Q2)*('Secteur dactivité'!$C$2:$C$72&gt;=Feuil1!Q2))=0,"Non-trouvée",INDEX('Secteur dactivité'!$A$2:$A$72,SUMPRODUCT(('Secteur dactivité'!$B$2:$B$72&lt;=Feuil1!Q2)*('Secteur dactivité'!$C$2:$C$72&gt;=Feuil1!Q2)*(ROW('Secteur dactivité'!$B$2:$B$72)-MIN(ROW('Secteur dactivité'!$B$2:$B$72))+1)))))</f>
        <v>5000-5999</v>
      </c>
      <c r="R3" s="24" t="str">
        <f>IF(R2="","",IF(SUMPRODUCT(('Secteur dactivité'!$B$2:$B$72&lt;=Feuil1!R2)*('Secteur dactivité'!$C$2:$C$72&gt;=Feuil1!R2))=0,"Non-trouvée",INDEX('Secteur dactivité'!$A$2:$A$72,SUMPRODUCT(('Secteur dactivité'!$B$2:$B$72&lt;=Feuil1!R2)*('Secteur dactivité'!$C$2:$C$72&gt;=Feuil1!R2)*(ROW('Secteur dactivité'!$B$2:$B$72)-MIN(ROW('Secteur dactivité'!$B$2:$B$72))+1)))))</f>
        <v>3200-3569</v>
      </c>
      <c r="S3" s="24" t="str">
        <f>IF(S2="","",IF(SUMPRODUCT(('Secteur dactivité'!$B$2:$B$72&lt;=Feuil1!S2)*('Secteur dactivité'!$C$2:$C$72&gt;=Feuil1!S2))=0,"Non-trouvée",INDEX('Secteur dactivité'!$A$2:$A$72,SUMPRODUCT(('Secteur dactivité'!$B$2:$B$72&lt;=Feuil1!S2)*('Secteur dactivité'!$C$2:$C$72&gt;=Feuil1!S2)*(ROW('Secteur dactivité'!$B$2:$B$72)-MIN(ROW('Secteur dactivité'!$B$2:$B$72))+1)))))</f>
        <v>Non-trouvée</v>
      </c>
      <c r="T3" s="24" t="str">
        <f>IF(T2="","",IF(SUMPRODUCT(('Secteur dactivité'!$B$2:$B$72&lt;=Feuil1!T2)*('Secteur dactivité'!$C$2:$C$72&gt;=Feuil1!T2))=0,"Non-trouvée",INDEX('Secteur dactivité'!$A$2:$A$72,SUMPRODUCT(('Secteur dactivité'!$B$2:$B$72&lt;=Feuil1!T2)*('Secteur dactivité'!$C$2:$C$72&gt;=Feuil1!T2)*(ROW('Secteur dactivité'!$B$2:$B$72)-MIN(ROW('Secteur dactivité'!$B$2:$B$72))+1)))))</f>
        <v>2000-2399</v>
      </c>
      <c r="U3" s="24" t="str">
        <f>IF(U2="","",IF(SUMPRODUCT(('Secteur dactivité'!$B$2:$B$72&lt;=Feuil1!U2)*('Secteur dactivité'!$C$2:$C$72&gt;=Feuil1!U2))=0,"Non-trouvée",INDEX('Secteur dactivité'!$A$2:$A$72,SUMPRODUCT(('Secteur dactivité'!$B$2:$B$72&lt;=Feuil1!U2)*('Secteur dactivité'!$C$2:$C$72&gt;=Feuil1!U2)*(ROW('Secteur dactivité'!$B$2:$B$72)-MIN(ROW('Secteur dactivité'!$B$2:$B$72))+1)))))</f>
        <v>Non-trouvée</v>
      </c>
      <c r="V3" s="24" t="str">
        <f>IF(V2="","",IF(SUMPRODUCT(('Secteur dactivité'!$B$2:$B$72&lt;=Feuil1!V2)*('Secteur dactivité'!$C$2:$C$72&gt;=Feuil1!V2))=0,"Non-trouvée",INDEX('Secteur dactivité'!$A$2:$A$72,SUMPRODUCT(('Secteur dactivité'!$B$2:$B$72&lt;=Feuil1!V2)*('Secteur dactivité'!$C$2:$C$72&gt;=Feuil1!V2)*(ROW('Secteur dactivité'!$B$2:$B$72)-MIN(ROW('Secteur dactivité'!$B$2:$B$72))+1)))))</f>
        <v>6000-6999</v>
      </c>
      <c r="W3" s="24" t="str">
        <f>IF(W2="","",IF(SUMPRODUCT(('Secteur dactivité'!$B$2:$B$72&lt;=Feuil1!W2)*('Secteur dactivité'!$C$2:$C$72&gt;=Feuil1!W2))=0,"Non-trouvée",INDEX('Secteur dactivité'!$A$2:$A$72,SUMPRODUCT(('Secteur dactivité'!$B$2:$B$72&lt;=Feuil1!W2)*('Secteur dactivité'!$C$2:$C$72&gt;=Feuil1!W2)*(ROW('Secteur dactivité'!$B$2:$B$72)-MIN(ROW('Secteur dactivité'!$B$2:$B$72))+1)))))</f>
        <v>6000-6999</v>
      </c>
      <c r="X3" s="24" t="str">
        <f>IF(X2="","",IF(SUMPRODUCT(('Secteur dactivité'!$B$2:$B$72&lt;=Feuil1!X2)*('Secteur dactivité'!$C$2:$C$72&gt;=Feuil1!X2))=0,"Non-trouvée",INDEX('Secteur dactivité'!$A$2:$A$72,SUMPRODUCT(('Secteur dactivité'!$B$2:$B$72&lt;=Feuil1!X2)*('Secteur dactivité'!$C$2:$C$72&gt;=Feuil1!X2)*(ROW('Secteur dactivité'!$B$2:$B$72)-MIN(ROW('Secteur dactivité'!$B$2:$B$72))+1)))))</f>
        <v>6000-6999</v>
      </c>
      <c r="Y3" s="24" t="str">
        <f>IF(Y2="","",IF(SUMPRODUCT(('Secteur dactivité'!$B$2:$B$72&lt;=Feuil1!Y2)*('Secteur dactivité'!$C$2:$C$72&gt;=Feuil1!Y2))=0,"Non-trouvée",INDEX('Secteur dactivité'!$A$2:$A$72,SUMPRODUCT(('Secteur dactivité'!$B$2:$B$72&lt;=Feuil1!Y2)*('Secteur dactivité'!$C$2:$C$72&gt;=Feuil1!Y2)*(ROW('Secteur dactivité'!$B$2:$B$72)-MIN(ROW('Secteur dactivité'!$B$2:$B$72))+1)))))</f>
        <v>6000-6999</v>
      </c>
      <c r="Z3" s="24" t="str">
        <f>IF(Z2="","",IF(SUMPRODUCT(('Secteur dactivité'!$B$2:$B$72&lt;=Feuil1!Z2)*('Secteur dactivité'!$C$2:$C$72&gt;=Feuil1!Z2))=0,"Non-trouvée",INDEX('Secteur dactivité'!$A$2:$A$72,SUMPRODUCT(('Secteur dactivité'!$B$2:$B$72&lt;=Feuil1!Z2)*('Secteur dactivité'!$C$2:$C$72&gt;=Feuil1!Z2)*(ROW('Secteur dactivité'!$B$2:$B$72)-MIN(ROW('Secteur dactivité'!$B$2:$B$72))+1)))))</f>
        <v>6000-6999</v>
      </c>
      <c r="AA3" s="24" t="str">
        <f>IF(AA2="","",IF(SUMPRODUCT(('Secteur dactivité'!$B$2:$B$72&lt;=Feuil1!AA2)*('Secteur dactivité'!$C$2:$C$72&gt;=Feuil1!AA2))=0,"Non-trouvée",INDEX('Secteur dactivité'!$A$2:$A$72,SUMPRODUCT(('Secteur dactivité'!$B$2:$B$72&lt;=Feuil1!AA2)*('Secteur dactivité'!$C$2:$C$72&gt;=Feuil1!AA2)*(ROW('Secteur dactivité'!$B$2:$B$72)-MIN(ROW('Secteur dactivité'!$B$2:$B$72))+1)))))</f>
        <v>6000-6999</v>
      </c>
      <c r="AB3" s="24" t="str">
        <f>IF(AB2="","",IF(SUMPRODUCT(('Secteur dactivité'!$B$2:$B$72&lt;=Feuil1!AB2)*('Secteur dactivité'!$C$2:$C$72&gt;=Feuil1!AB2))=0,"Non-trouvée",INDEX('Secteur dactivité'!$A$2:$A$72,SUMPRODUCT(('Secteur dactivité'!$B$2:$B$72&lt;=Feuil1!AB2)*('Secteur dactivité'!$C$2:$C$72&gt;=Feuil1!AB2)*(ROW('Secteur dactivité'!$B$2:$B$72)-MIN(ROW('Secteur dactivité'!$B$2:$B$72))+1)))))</f>
        <v/>
      </c>
      <c r="AC3" s="24" t="str">
        <f>IF(AC2="","",IF(SUMPRODUCT(('Secteur dactivité'!$B$2:$B$72&lt;=Feuil1!AC2)*('Secteur dactivité'!$C$2:$C$72&gt;=Feuil1!AC2))=0,"Non-trouvée",INDEX('Secteur dactivité'!$A$2:$A$72,SUMPRODUCT(('Secteur dactivité'!$B$2:$B$72&lt;=Feuil1!AC2)*('Secteur dactivité'!$C$2:$C$72&gt;=Feuil1!AC2)*(ROW('Secteur dactivité'!$B$2:$B$72)-MIN(ROW('Secteur dactivité'!$B$2:$B$72))+1)))))</f>
        <v/>
      </c>
      <c r="AD3" s="24" t="str">
        <f>IF(AD2="","",IF(SUMPRODUCT(('Secteur dactivité'!$B$2:$B$72&lt;=Feuil1!AD2)*('Secteur dactivité'!$C$2:$C$72&gt;=Feuil1!AD2))=0,"Non-trouvée",INDEX('Secteur dactivité'!$A$2:$A$72,SUMPRODUCT(('Secteur dactivité'!$B$2:$B$72&lt;=Feuil1!AD2)*('Secteur dactivité'!$C$2:$C$72&gt;=Feuil1!AD2)*(ROW('Secteur dactivité'!$B$2:$B$72)-MIN(ROW('Secteur dactivité'!$B$2:$B$72))+1)))))</f>
        <v/>
      </c>
      <c r="AE3" s="24" t="str">
        <f>IF(AE2="","",IF(SUMPRODUCT(('Secteur dactivité'!$B$2:$B$72&lt;=Feuil1!AE2)*('Secteur dactivité'!$C$2:$C$72&gt;=Feuil1!AE2))=0,"Non-trouvée",INDEX('Secteur dactivité'!$A$2:$A$72,SUMPRODUCT(('Secteur dactivité'!$B$2:$B$72&lt;=Feuil1!AE2)*('Secteur dactivité'!$C$2:$C$72&gt;=Feuil1!AE2)*(ROW('Secteur dactivité'!$B$2:$B$72)-MIN(ROW('Secteur dactivité'!$B$2:$B$72))+1)))))</f>
        <v/>
      </c>
      <c r="AF3" s="24" t="str">
        <f>IF(AF2="","",IF(SUMPRODUCT(('Secteur dactivité'!$B$2:$B$72&lt;=Feuil1!AF2)*('Secteur dactivité'!$C$2:$C$72&gt;=Feuil1!AF2))=0,"Non-trouvée",INDEX('Secteur dactivité'!$A$2:$A$72,SUMPRODUCT(('Secteur dactivité'!$B$2:$B$72&lt;=Feuil1!AF2)*('Secteur dactivité'!$C$2:$C$72&gt;=Feuil1!AF2)*(ROW('Secteur dactivité'!$B$2:$B$72)-MIN(ROW('Secteur dactivité'!$B$2:$B$72))+1)))))</f>
        <v/>
      </c>
    </row>
    <row r="4" spans="1:32" x14ac:dyDescent="0.25">
      <c r="A4" s="2">
        <v>40889</v>
      </c>
      <c r="B4" s="4" t="s">
        <v>2</v>
      </c>
      <c r="C4" s="4" t="s">
        <v>5</v>
      </c>
      <c r="D4" s="7">
        <v>5411</v>
      </c>
      <c r="E4" s="4" t="s">
        <v>9</v>
      </c>
      <c r="F4" s="9" t="s">
        <v>12</v>
      </c>
      <c r="G4" s="12">
        <v>2.3684269759638908E-2</v>
      </c>
      <c r="H4" s="15">
        <v>2010</v>
      </c>
      <c r="I4" s="15">
        <v>6</v>
      </c>
      <c r="J4" t="s">
        <v>18</v>
      </c>
      <c r="K4" t="s">
        <v>28</v>
      </c>
      <c r="L4" s="22">
        <v>7373</v>
      </c>
      <c r="M4" s="23">
        <v>3711</v>
      </c>
      <c r="N4" s="23">
        <v>6021</v>
      </c>
      <c r="O4" s="22">
        <v>6722</v>
      </c>
      <c r="P4" s="23">
        <v>6311</v>
      </c>
      <c r="Q4" s="23">
        <v>5064</v>
      </c>
      <c r="R4" s="23">
        <v>6799</v>
      </c>
      <c r="S4" s="22">
        <v>6519</v>
      </c>
      <c r="T4" s="23">
        <v>1459</v>
      </c>
      <c r="U4" s="22">
        <v>4953</v>
      </c>
      <c r="V4" s="23">
        <v>3251</v>
      </c>
      <c r="W4" s="23">
        <v>8742</v>
      </c>
      <c r="X4" s="22">
        <v>7311</v>
      </c>
      <c r="Y4" s="22">
        <v>6726</v>
      </c>
      <c r="Z4" s="23">
        <v>1541</v>
      </c>
      <c r="AA4" s="22">
        <v>6411</v>
      </c>
      <c r="AB4" s="22">
        <v>6799</v>
      </c>
      <c r="AC4" s="22">
        <v>6512</v>
      </c>
      <c r="AD4" s="22">
        <v>3639</v>
      </c>
      <c r="AE4" s="22">
        <v>5621</v>
      </c>
      <c r="AF4" s="22"/>
    </row>
    <row r="5" spans="1:32" x14ac:dyDescent="0.25">
      <c r="A5" s="2"/>
      <c r="B5" s="4"/>
      <c r="C5" s="4"/>
      <c r="D5" s="7"/>
      <c r="E5" s="4"/>
      <c r="F5" s="9"/>
      <c r="G5" s="12"/>
      <c r="H5" s="15"/>
      <c r="I5" s="15"/>
      <c r="L5" s="24" t="str">
        <f>IF(L4="","",IF(SUMPRODUCT(('Secteur dactivité'!$B$2:$B$72&lt;=Feuil1!L4)*('Secteur dactivité'!$C$2:$C$72&gt;=Feuil1!L4))=0,"Non-trouvée",INDEX('Secteur dactivité'!$A$2:$A$72,SUMPRODUCT(('Secteur dactivité'!$B$2:$B$72&lt;=Feuil1!L4)*('Secteur dactivité'!$C$2:$C$72&gt;=Feuil1!L4)*(ROW('Secteur dactivité'!$B$2:$B$72)-MIN(ROW('Secteur dactivité'!$B$2:$B$72))+1)))))</f>
        <v>7370-7379</v>
      </c>
      <c r="M5" s="24" t="str">
        <f>IF(M4="","",IF(SUMPRODUCT(('Secteur dactivité'!$B$2:$B$72&lt;=Feuil1!M4)*('Secteur dactivité'!$C$2:$C$72&gt;=Feuil1!M4))=0,"Non-trouvée",INDEX('Secteur dactivité'!$A$2:$A$72,SUMPRODUCT(('Secteur dactivité'!$B$2:$B$72&lt;=Feuil1!M4)*('Secteur dactivité'!$C$2:$C$72&gt;=Feuil1!M4)*(ROW('Secteur dactivité'!$B$2:$B$72)-MIN(ROW('Secteur dactivité'!$B$2:$B$72))+1)))))</f>
        <v>3710-3711</v>
      </c>
      <c r="N5" s="24" t="str">
        <f>IF(N4="","",IF(SUMPRODUCT(('Secteur dactivité'!$B$2:$B$72&lt;=Feuil1!N4)*('Secteur dactivité'!$C$2:$C$72&gt;=Feuil1!N4))=0,"Non-trouvée",INDEX('Secteur dactivité'!$A$2:$A$72,SUMPRODUCT(('Secteur dactivité'!$B$2:$B$72&lt;=Feuil1!N4)*('Secteur dactivité'!$C$2:$C$72&gt;=Feuil1!N4)*(ROW('Secteur dactivité'!$B$2:$B$72)-MIN(ROW('Secteur dactivité'!$B$2:$B$72))+1)))))</f>
        <v>6000-6999</v>
      </c>
      <c r="O5" s="24" t="str">
        <f>IF(O4="","",IF(SUMPRODUCT(('Secteur dactivité'!$B$2:$B$72&lt;=Feuil1!O4)*('Secteur dactivité'!$C$2:$C$72&gt;=Feuil1!O4))=0,"Non-trouvée",INDEX('Secteur dactivité'!$A$2:$A$72,SUMPRODUCT(('Secteur dactivité'!$B$2:$B$72&lt;=Feuil1!O4)*('Secteur dactivité'!$C$2:$C$72&gt;=Feuil1!O4)*(ROW('Secteur dactivité'!$B$2:$B$72)-MIN(ROW('Secteur dactivité'!$B$2:$B$72))+1)))))</f>
        <v>6000-6999</v>
      </c>
      <c r="P5" s="24" t="str">
        <f>IF(P4="","",IF(SUMPRODUCT(('Secteur dactivité'!$B$2:$B$72&lt;=Feuil1!P4)*('Secteur dactivité'!$C$2:$C$72&gt;=Feuil1!P4))=0,"Non-trouvée",INDEX('Secteur dactivité'!$A$2:$A$72,SUMPRODUCT(('Secteur dactivité'!$B$2:$B$72&lt;=Feuil1!P4)*('Secteur dactivité'!$C$2:$C$72&gt;=Feuil1!P4)*(ROW('Secteur dactivité'!$B$2:$B$72)-MIN(ROW('Secteur dactivité'!$B$2:$B$72))+1)))))</f>
        <v>6000-6999</v>
      </c>
      <c r="Q5" s="24" t="str">
        <f>IF(Q4="","",IF(SUMPRODUCT(('Secteur dactivité'!$B$2:$B$72&lt;=Feuil1!Q4)*('Secteur dactivité'!$C$2:$C$72&gt;=Feuil1!Q4))=0,"Non-trouvée",INDEX('Secteur dactivité'!$A$2:$A$72,SUMPRODUCT(('Secteur dactivité'!$B$2:$B$72&lt;=Feuil1!Q4)*('Secteur dactivité'!$C$2:$C$72&gt;=Feuil1!Q4)*(ROW('Secteur dactivité'!$B$2:$B$72)-MIN(ROW('Secteur dactivité'!$B$2:$B$72))+1)))))</f>
        <v>5000-5999</v>
      </c>
      <c r="R5" s="24" t="str">
        <f>IF(R4="","",IF(SUMPRODUCT(('Secteur dactivité'!$B$2:$B$72&lt;=Feuil1!R4)*('Secteur dactivité'!$C$2:$C$72&gt;=Feuil1!R4))=0,"Non-trouvée",INDEX('Secteur dactivité'!$A$2:$A$72,SUMPRODUCT(('Secteur dactivité'!$B$2:$B$72&lt;=Feuil1!R4)*('Secteur dactivité'!$C$2:$C$72&gt;=Feuil1!R4)*(ROW('Secteur dactivité'!$B$2:$B$72)-MIN(ROW('Secteur dactivité'!$B$2:$B$72))+1)))))</f>
        <v>6000-6999</v>
      </c>
      <c r="S5" s="24" t="str">
        <f>IF(S4="","",IF(SUMPRODUCT(('Secteur dactivité'!$B$2:$B$72&lt;=Feuil1!S4)*('Secteur dactivité'!$C$2:$C$72&gt;=Feuil1!S4))=0,"Non-trouvée",INDEX('Secteur dactivité'!$A$2:$A$72,SUMPRODUCT(('Secteur dactivité'!$B$2:$B$72&lt;=Feuil1!S4)*('Secteur dactivité'!$C$2:$C$72&gt;=Feuil1!S4)*(ROW('Secteur dactivité'!$B$2:$B$72)-MIN(ROW('Secteur dactivité'!$B$2:$B$72))+1)))))</f>
        <v>6000-6999</v>
      </c>
      <c r="T5" s="24" t="str">
        <f>IF(T4="","",IF(SUMPRODUCT(('Secteur dactivité'!$B$2:$B$72&lt;=Feuil1!T4)*('Secteur dactivité'!$C$2:$C$72&gt;=Feuil1!T4))=0,"Non-trouvée",INDEX('Secteur dactivité'!$A$2:$A$72,SUMPRODUCT(('Secteur dactivité'!$B$2:$B$72&lt;=Feuil1!T4)*('Secteur dactivité'!$C$2:$C$72&gt;=Feuil1!T4)*(ROW('Secteur dactivité'!$B$2:$B$72)-MIN(ROW('Secteur dactivité'!$B$2:$B$72))+1)))))</f>
        <v>Non-trouvée</v>
      </c>
      <c r="U5" s="24" t="str">
        <f>IF(U4="","",IF(SUMPRODUCT(('Secteur dactivité'!$B$2:$B$72&lt;=Feuil1!U4)*('Secteur dactivité'!$C$2:$C$72&gt;=Feuil1!U4))=0,"Non-trouvée",INDEX('Secteur dactivité'!$A$2:$A$72,SUMPRODUCT(('Secteur dactivité'!$B$2:$B$72&lt;=Feuil1!U4)*('Secteur dactivité'!$C$2:$C$72&gt;=Feuil1!U4)*(ROW('Secteur dactivité'!$B$2:$B$72)-MIN(ROW('Secteur dactivité'!$B$2:$B$72))+1)))))</f>
        <v>Non-trouvée</v>
      </c>
      <c r="V5" s="24" t="str">
        <f>IF(V4="","",IF(SUMPRODUCT(('Secteur dactivité'!$B$2:$B$72&lt;=Feuil1!V4)*('Secteur dactivité'!$C$2:$C$72&gt;=Feuil1!V4))=0,"Non-trouvée",INDEX('Secteur dactivité'!$A$2:$A$72,SUMPRODUCT(('Secteur dactivité'!$B$2:$B$72&lt;=Feuil1!V4)*('Secteur dactivité'!$C$2:$C$72&gt;=Feuil1!V4)*(ROW('Secteur dactivité'!$B$2:$B$72)-MIN(ROW('Secteur dactivité'!$B$2:$B$72))+1)))))</f>
        <v>3200-3569</v>
      </c>
      <c r="W5" s="24" t="str">
        <f>IF(W4="","",IF(SUMPRODUCT(('Secteur dactivité'!$B$2:$B$72&lt;=Feuil1!W4)*('Secteur dactivité'!$C$2:$C$72&gt;=Feuil1!W4))=0,"Non-trouvée",INDEX('Secteur dactivité'!$A$2:$A$72,SUMPRODUCT(('Secteur dactivité'!$B$2:$B$72&lt;=Feuil1!W4)*('Secteur dactivité'!$C$2:$C$72&gt;=Feuil1!W4)*(ROW('Secteur dactivité'!$B$2:$B$72)-MIN(ROW('Secteur dactivité'!$B$2:$B$72))+1)))))</f>
        <v>Non-trouvée</v>
      </c>
      <c r="X5" s="24" t="str">
        <f>IF(X4="","",IF(SUMPRODUCT(('Secteur dactivité'!$B$2:$B$72&lt;=Feuil1!X4)*('Secteur dactivité'!$C$2:$C$72&gt;=Feuil1!X4))=0,"Non-trouvée",INDEX('Secteur dactivité'!$A$2:$A$72,SUMPRODUCT(('Secteur dactivité'!$B$2:$B$72&lt;=Feuil1!X4)*('Secteur dactivité'!$C$2:$C$72&gt;=Feuil1!X4)*(ROW('Secteur dactivité'!$B$2:$B$72)-MIN(ROW('Secteur dactivité'!$B$2:$B$72))+1)))))</f>
        <v>Non-trouvée</v>
      </c>
      <c r="Y5" s="24" t="str">
        <f>IF(Y4="","",IF(SUMPRODUCT(('Secteur dactivité'!$B$2:$B$72&lt;=Feuil1!Y4)*('Secteur dactivité'!$C$2:$C$72&gt;=Feuil1!Y4))=0,"Non-trouvée",INDEX('Secteur dactivité'!$A$2:$A$72,SUMPRODUCT(('Secteur dactivité'!$B$2:$B$72&lt;=Feuil1!Y4)*('Secteur dactivité'!$C$2:$C$72&gt;=Feuil1!Y4)*(ROW('Secteur dactivité'!$B$2:$B$72)-MIN(ROW('Secteur dactivité'!$B$2:$B$72))+1)))))</f>
        <v>6000-6999</v>
      </c>
      <c r="Z5" s="24" t="str">
        <f>IF(Z4="","",IF(SUMPRODUCT(('Secteur dactivité'!$B$2:$B$72&lt;=Feuil1!Z4)*('Secteur dactivité'!$C$2:$C$72&gt;=Feuil1!Z4))=0,"Non-trouvée",INDEX('Secteur dactivité'!$A$2:$A$72,SUMPRODUCT(('Secteur dactivité'!$B$2:$B$72&lt;=Feuil1!Z4)*('Secteur dactivité'!$C$2:$C$72&gt;=Feuil1!Z4)*(ROW('Secteur dactivité'!$B$2:$B$72)-MIN(ROW('Secteur dactivité'!$B$2:$B$72))+1)))))</f>
        <v>Non-trouvée</v>
      </c>
      <c r="AA5" s="24" t="str">
        <f>IF(AA4="","",IF(SUMPRODUCT(('Secteur dactivité'!$B$2:$B$72&lt;=Feuil1!AA4)*('Secteur dactivité'!$C$2:$C$72&gt;=Feuil1!AA4))=0,"Non-trouvée",INDEX('Secteur dactivité'!$A$2:$A$72,SUMPRODUCT(('Secteur dactivité'!$B$2:$B$72&lt;=Feuil1!AA4)*('Secteur dactivité'!$C$2:$C$72&gt;=Feuil1!AA4)*(ROW('Secteur dactivité'!$B$2:$B$72)-MIN(ROW('Secteur dactivité'!$B$2:$B$72))+1)))))</f>
        <v>6000-6999</v>
      </c>
      <c r="AB5" s="24" t="str">
        <f>IF(AB4="","",IF(SUMPRODUCT(('Secteur dactivité'!$B$2:$B$72&lt;=Feuil1!AB4)*('Secteur dactivité'!$C$2:$C$72&gt;=Feuil1!AB4))=0,"Non-trouvée",INDEX('Secteur dactivité'!$A$2:$A$72,SUMPRODUCT(('Secteur dactivité'!$B$2:$B$72&lt;=Feuil1!AB4)*('Secteur dactivité'!$C$2:$C$72&gt;=Feuil1!AB4)*(ROW('Secteur dactivité'!$B$2:$B$72)-MIN(ROW('Secteur dactivité'!$B$2:$B$72))+1)))))</f>
        <v>6000-6999</v>
      </c>
      <c r="AC5" s="24" t="str">
        <f>IF(AC4="","",IF(SUMPRODUCT(('Secteur dactivité'!$B$2:$B$72&lt;=Feuil1!AC4)*('Secteur dactivité'!$C$2:$C$72&gt;=Feuil1!AC4))=0,"Non-trouvée",INDEX('Secteur dactivité'!$A$2:$A$72,SUMPRODUCT(('Secteur dactivité'!$B$2:$B$72&lt;=Feuil1!AC4)*('Secteur dactivité'!$C$2:$C$72&gt;=Feuil1!AC4)*(ROW('Secteur dactivité'!$B$2:$B$72)-MIN(ROW('Secteur dactivité'!$B$2:$B$72))+1)))))</f>
        <v>6000-6999</v>
      </c>
      <c r="AD5" s="24" t="str">
        <f>IF(AD4="","",IF(SUMPRODUCT(('Secteur dactivité'!$B$2:$B$72&lt;=Feuil1!AD4)*('Secteur dactivité'!$C$2:$C$72&gt;=Feuil1!AD4))=0,"Non-trouvée",INDEX('Secteur dactivité'!$A$2:$A$72,SUMPRODUCT(('Secteur dactivité'!$B$2:$B$72&lt;=Feuil1!AD4)*('Secteur dactivité'!$C$2:$C$72&gt;=Feuil1!AD4)*(ROW('Secteur dactivité'!$B$2:$B$72)-MIN(ROW('Secteur dactivité'!$B$2:$B$72))+1)))))</f>
        <v>3630-3659</v>
      </c>
      <c r="AE5" s="24" t="str">
        <f>IF(AE4="","",IF(SUMPRODUCT(('Secteur dactivité'!$B$2:$B$72&lt;=Feuil1!AE4)*('Secteur dactivité'!$C$2:$C$72&gt;=Feuil1!AE4))=0,"Non-trouvée",INDEX('Secteur dactivité'!$A$2:$A$72,SUMPRODUCT(('Secteur dactivité'!$B$2:$B$72&lt;=Feuil1!AE4)*('Secteur dactivité'!$C$2:$C$72&gt;=Feuil1!AE4)*(ROW('Secteur dactivité'!$B$2:$B$72)-MIN(ROW('Secteur dactivité'!$B$2:$B$72))+1)))))</f>
        <v>5000-5999</v>
      </c>
      <c r="AF5" s="24" t="str">
        <f>IF(AF4="","",IF(SUMPRODUCT(('Secteur dactivité'!$B$2:$B$72&lt;=Feuil1!AF4)*('Secteur dactivité'!$C$2:$C$72&gt;=Feuil1!AF4))=0,"Non-trouvée",INDEX('Secteur dactivité'!$A$2:$A$72,SUMPRODUCT(('Secteur dactivité'!$B$2:$B$72&lt;=Feuil1!AF4)*('Secteur dactivité'!$C$2:$C$72&gt;=Feuil1!AF4)*(ROW('Secteur dactivité'!$B$2:$B$72)-MIN(ROW('Secteur dactivité'!$B$2:$B$72))+1)))))</f>
        <v/>
      </c>
    </row>
    <row r="6" spans="1:32" x14ac:dyDescent="0.25">
      <c r="A6" s="2">
        <v>40889</v>
      </c>
      <c r="B6" s="4" t="s">
        <v>2</v>
      </c>
      <c r="C6" s="4" t="s">
        <v>5</v>
      </c>
      <c r="D6" s="7">
        <v>5411</v>
      </c>
      <c r="E6" s="4" t="s">
        <v>9</v>
      </c>
      <c r="F6" s="9" t="s">
        <v>12</v>
      </c>
      <c r="G6" s="12">
        <v>2.3684269759638908E-2</v>
      </c>
      <c r="H6" s="15">
        <v>2010</v>
      </c>
      <c r="I6" s="15">
        <v>6</v>
      </c>
      <c r="J6" t="s">
        <v>19</v>
      </c>
      <c r="K6" t="s">
        <v>29</v>
      </c>
      <c r="L6" s="22">
        <v>4581</v>
      </c>
      <c r="M6" s="23">
        <v>8742</v>
      </c>
      <c r="N6" s="23">
        <v>5411</v>
      </c>
      <c r="O6" s="23">
        <v>6719</v>
      </c>
      <c r="P6" s="23">
        <v>7373</v>
      </c>
      <c r="Q6" s="23"/>
      <c r="R6" s="23"/>
      <c r="S6" s="23"/>
      <c r="T6" s="23"/>
      <c r="U6" s="23"/>
      <c r="V6" s="23"/>
      <c r="W6" s="23"/>
      <c r="X6" s="23"/>
      <c r="Y6" s="23"/>
      <c r="Z6" s="23"/>
      <c r="AA6" s="22"/>
      <c r="AB6" s="22"/>
      <c r="AC6" s="22"/>
      <c r="AD6" s="22"/>
      <c r="AE6" s="22"/>
      <c r="AF6" s="22"/>
    </row>
    <row r="7" spans="1:32" x14ac:dyDescent="0.25">
      <c r="A7" s="2"/>
      <c r="B7" s="4"/>
      <c r="C7" s="4"/>
      <c r="D7" s="7"/>
      <c r="E7" s="4"/>
      <c r="F7" s="9"/>
      <c r="G7" s="12"/>
      <c r="H7" s="15"/>
      <c r="I7" s="15"/>
      <c r="L7" s="24" t="str">
        <f>IF(L6="","",IF(SUMPRODUCT(('Secteur dactivité'!$B$2:$B$72&lt;=Feuil1!L6)*('Secteur dactivité'!$C$2:$C$72&gt;=Feuil1!L6))=0,"Non-trouvée",INDEX('Secteur dactivité'!$A$2:$A$72,SUMPRODUCT(('Secteur dactivité'!$B$2:$B$72&lt;=Feuil1!L6)*('Secteur dactivité'!$C$2:$C$72&gt;=Feuil1!L6)*(ROW('Secteur dactivité'!$B$2:$B$72)-MIN(ROW('Secteur dactivité'!$B$2:$B$72))+1)))))</f>
        <v>Non-trouvée</v>
      </c>
      <c r="M7" s="24" t="str">
        <f>IF(M6="","",IF(SUMPRODUCT(('Secteur dactivité'!$B$2:$B$72&lt;=Feuil1!M6)*('Secteur dactivité'!$C$2:$C$72&gt;=Feuil1!M6))=0,"Non-trouvée",INDEX('Secteur dactivité'!$A$2:$A$72,SUMPRODUCT(('Secteur dactivité'!$B$2:$B$72&lt;=Feuil1!M6)*('Secteur dactivité'!$C$2:$C$72&gt;=Feuil1!M6)*(ROW('Secteur dactivité'!$B$2:$B$72)-MIN(ROW('Secteur dactivité'!$B$2:$B$72))+1)))))</f>
        <v>Non-trouvée</v>
      </c>
      <c r="N7" s="24" t="str">
        <f>IF(N6="","",IF(SUMPRODUCT(('Secteur dactivité'!$B$2:$B$72&lt;=Feuil1!N6)*('Secteur dactivité'!$C$2:$C$72&gt;=Feuil1!N6))=0,"Non-trouvée",INDEX('Secteur dactivité'!$A$2:$A$72,SUMPRODUCT(('Secteur dactivité'!$B$2:$B$72&lt;=Feuil1!N6)*('Secteur dactivité'!$C$2:$C$72&gt;=Feuil1!N6)*(ROW('Secteur dactivité'!$B$2:$B$72)-MIN(ROW('Secteur dactivité'!$B$2:$B$72))+1)))))</f>
        <v>5000-5999</v>
      </c>
      <c r="O7" s="24" t="str">
        <f>IF(O6="","",IF(SUMPRODUCT(('Secteur dactivité'!$B$2:$B$72&lt;=Feuil1!O6)*('Secteur dactivité'!$C$2:$C$72&gt;=Feuil1!O6))=0,"Non-trouvée",INDEX('Secteur dactivité'!$A$2:$A$72,SUMPRODUCT(('Secteur dactivité'!$B$2:$B$72&lt;=Feuil1!O6)*('Secteur dactivité'!$C$2:$C$72&gt;=Feuil1!O6)*(ROW('Secteur dactivité'!$B$2:$B$72)-MIN(ROW('Secteur dactivité'!$B$2:$B$72))+1)))))</f>
        <v>6000-6999</v>
      </c>
      <c r="P7" s="24" t="str">
        <f>IF(P6="","",IF(SUMPRODUCT(('Secteur dactivité'!$B$2:$B$72&lt;=Feuil1!P6)*('Secteur dactivité'!$C$2:$C$72&gt;=Feuil1!P6))=0,"Non-trouvée",INDEX('Secteur dactivité'!$A$2:$A$72,SUMPRODUCT(('Secteur dactivité'!$B$2:$B$72&lt;=Feuil1!P6)*('Secteur dactivité'!$C$2:$C$72&gt;=Feuil1!P6)*(ROW('Secteur dactivité'!$B$2:$B$72)-MIN(ROW('Secteur dactivité'!$B$2:$B$72))+1)))))</f>
        <v>7370-7379</v>
      </c>
      <c r="Q7" s="24" t="str">
        <f>IF(Q6="","",IF(SUMPRODUCT(('Secteur dactivité'!$B$2:$B$72&lt;=Feuil1!Q6)*('Secteur dactivité'!$C$2:$C$72&gt;=Feuil1!Q6))=0,"Non-trouvée",INDEX('Secteur dactivité'!$A$2:$A$72,SUMPRODUCT(('Secteur dactivité'!$B$2:$B$72&lt;=Feuil1!Q6)*('Secteur dactivité'!$C$2:$C$72&gt;=Feuil1!Q6)*(ROW('Secteur dactivité'!$B$2:$B$72)-MIN(ROW('Secteur dactivité'!$B$2:$B$72))+1)))))</f>
        <v/>
      </c>
      <c r="R7" s="24" t="str">
        <f>IF(R6="","",IF(SUMPRODUCT(('Secteur dactivité'!$B$2:$B$72&lt;=Feuil1!R6)*('Secteur dactivité'!$C$2:$C$72&gt;=Feuil1!R6))=0,"Non-trouvée",INDEX('Secteur dactivité'!$A$2:$A$72,SUMPRODUCT(('Secteur dactivité'!$B$2:$B$72&lt;=Feuil1!R6)*('Secteur dactivité'!$C$2:$C$72&gt;=Feuil1!R6)*(ROW('Secteur dactivité'!$B$2:$B$72)-MIN(ROW('Secteur dactivité'!$B$2:$B$72))+1)))))</f>
        <v/>
      </c>
      <c r="S7" s="24" t="str">
        <f>IF(S6="","",IF(SUMPRODUCT(('Secteur dactivité'!$B$2:$B$72&lt;=Feuil1!S6)*('Secteur dactivité'!$C$2:$C$72&gt;=Feuil1!S6))=0,"Non-trouvée",INDEX('Secteur dactivité'!$A$2:$A$72,SUMPRODUCT(('Secteur dactivité'!$B$2:$B$72&lt;=Feuil1!S6)*('Secteur dactivité'!$C$2:$C$72&gt;=Feuil1!S6)*(ROW('Secteur dactivité'!$B$2:$B$72)-MIN(ROW('Secteur dactivité'!$B$2:$B$72))+1)))))</f>
        <v/>
      </c>
      <c r="T7" s="24" t="str">
        <f>IF(T6="","",IF(SUMPRODUCT(('Secteur dactivité'!$B$2:$B$72&lt;=Feuil1!T6)*('Secteur dactivité'!$C$2:$C$72&gt;=Feuil1!T6))=0,"Non-trouvée",INDEX('Secteur dactivité'!$A$2:$A$72,SUMPRODUCT(('Secteur dactivité'!$B$2:$B$72&lt;=Feuil1!T6)*('Secteur dactivité'!$C$2:$C$72&gt;=Feuil1!T6)*(ROW('Secteur dactivité'!$B$2:$B$72)-MIN(ROW('Secteur dactivité'!$B$2:$B$72))+1)))))</f>
        <v/>
      </c>
      <c r="U7" s="24" t="str">
        <f>IF(U6="","",IF(SUMPRODUCT(('Secteur dactivité'!$B$2:$B$72&lt;=Feuil1!U6)*('Secteur dactivité'!$C$2:$C$72&gt;=Feuil1!U6))=0,"Non-trouvée",INDEX('Secteur dactivité'!$A$2:$A$72,SUMPRODUCT(('Secteur dactivité'!$B$2:$B$72&lt;=Feuil1!U6)*('Secteur dactivité'!$C$2:$C$72&gt;=Feuil1!U6)*(ROW('Secteur dactivité'!$B$2:$B$72)-MIN(ROW('Secteur dactivité'!$B$2:$B$72))+1)))))</f>
        <v/>
      </c>
      <c r="V7" s="24" t="str">
        <f>IF(V6="","",IF(SUMPRODUCT(('Secteur dactivité'!$B$2:$B$72&lt;=Feuil1!V6)*('Secteur dactivité'!$C$2:$C$72&gt;=Feuil1!V6))=0,"Non-trouvée",INDEX('Secteur dactivité'!$A$2:$A$72,SUMPRODUCT(('Secteur dactivité'!$B$2:$B$72&lt;=Feuil1!V6)*('Secteur dactivité'!$C$2:$C$72&gt;=Feuil1!V6)*(ROW('Secteur dactivité'!$B$2:$B$72)-MIN(ROW('Secteur dactivité'!$B$2:$B$72))+1)))))</f>
        <v/>
      </c>
      <c r="W7" s="24" t="str">
        <f>IF(W6="","",IF(SUMPRODUCT(('Secteur dactivité'!$B$2:$B$72&lt;=Feuil1!W6)*('Secteur dactivité'!$C$2:$C$72&gt;=Feuil1!W6))=0,"Non-trouvée",INDEX('Secteur dactivité'!$A$2:$A$72,SUMPRODUCT(('Secteur dactivité'!$B$2:$B$72&lt;=Feuil1!W6)*('Secteur dactivité'!$C$2:$C$72&gt;=Feuil1!W6)*(ROW('Secteur dactivité'!$B$2:$B$72)-MIN(ROW('Secteur dactivité'!$B$2:$B$72))+1)))))</f>
        <v/>
      </c>
      <c r="X7" s="24" t="str">
        <f>IF(X6="","",IF(SUMPRODUCT(('Secteur dactivité'!$B$2:$B$72&lt;=Feuil1!X6)*('Secteur dactivité'!$C$2:$C$72&gt;=Feuil1!X6))=0,"Non-trouvée",INDEX('Secteur dactivité'!$A$2:$A$72,SUMPRODUCT(('Secteur dactivité'!$B$2:$B$72&lt;=Feuil1!X6)*('Secteur dactivité'!$C$2:$C$72&gt;=Feuil1!X6)*(ROW('Secteur dactivité'!$B$2:$B$72)-MIN(ROW('Secteur dactivité'!$B$2:$B$72))+1)))))</f>
        <v/>
      </c>
      <c r="Y7" s="24" t="str">
        <f>IF(Y6="","",IF(SUMPRODUCT(('Secteur dactivité'!$B$2:$B$72&lt;=Feuil1!Y6)*('Secteur dactivité'!$C$2:$C$72&gt;=Feuil1!Y6))=0,"Non-trouvée",INDEX('Secteur dactivité'!$A$2:$A$72,SUMPRODUCT(('Secteur dactivité'!$B$2:$B$72&lt;=Feuil1!Y6)*('Secteur dactivité'!$C$2:$C$72&gt;=Feuil1!Y6)*(ROW('Secteur dactivité'!$B$2:$B$72)-MIN(ROW('Secteur dactivité'!$B$2:$B$72))+1)))))</f>
        <v/>
      </c>
      <c r="Z7" s="24" t="str">
        <f>IF(Z6="","",IF(SUMPRODUCT(('Secteur dactivité'!$B$2:$B$72&lt;=Feuil1!Z6)*('Secteur dactivité'!$C$2:$C$72&gt;=Feuil1!Z6))=0,"Non-trouvée",INDEX('Secteur dactivité'!$A$2:$A$72,SUMPRODUCT(('Secteur dactivité'!$B$2:$B$72&lt;=Feuil1!Z6)*('Secteur dactivité'!$C$2:$C$72&gt;=Feuil1!Z6)*(ROW('Secteur dactivité'!$B$2:$B$72)-MIN(ROW('Secteur dactivité'!$B$2:$B$72))+1)))))</f>
        <v/>
      </c>
      <c r="AA7" s="24" t="str">
        <f>IF(AA6="","",IF(SUMPRODUCT(('Secteur dactivité'!$B$2:$B$72&lt;=Feuil1!AA6)*('Secteur dactivité'!$C$2:$C$72&gt;=Feuil1!AA6))=0,"Non-trouvée",INDEX('Secteur dactivité'!$A$2:$A$72,SUMPRODUCT(('Secteur dactivité'!$B$2:$B$72&lt;=Feuil1!AA6)*('Secteur dactivité'!$C$2:$C$72&gt;=Feuil1!AA6)*(ROW('Secteur dactivité'!$B$2:$B$72)-MIN(ROW('Secteur dactivité'!$B$2:$B$72))+1)))))</f>
        <v/>
      </c>
      <c r="AB7" s="24" t="str">
        <f>IF(AB6="","",IF(SUMPRODUCT(('Secteur dactivité'!$B$2:$B$72&lt;=Feuil1!AB6)*('Secteur dactivité'!$C$2:$C$72&gt;=Feuil1!AB6))=0,"Non-trouvée",INDEX('Secteur dactivité'!$A$2:$A$72,SUMPRODUCT(('Secteur dactivité'!$B$2:$B$72&lt;=Feuil1!AB6)*('Secteur dactivité'!$C$2:$C$72&gt;=Feuil1!AB6)*(ROW('Secteur dactivité'!$B$2:$B$72)-MIN(ROW('Secteur dactivité'!$B$2:$B$72))+1)))))</f>
        <v/>
      </c>
      <c r="AC7" s="24" t="str">
        <f>IF(AC6="","",IF(SUMPRODUCT(('Secteur dactivité'!$B$2:$B$72&lt;=Feuil1!AC6)*('Secteur dactivité'!$C$2:$C$72&gt;=Feuil1!AC6))=0,"Non-trouvée",INDEX('Secteur dactivité'!$A$2:$A$72,SUMPRODUCT(('Secteur dactivité'!$B$2:$B$72&lt;=Feuil1!AC6)*('Secteur dactivité'!$C$2:$C$72&gt;=Feuil1!AC6)*(ROW('Secteur dactivité'!$B$2:$B$72)-MIN(ROW('Secteur dactivité'!$B$2:$B$72))+1)))))</f>
        <v/>
      </c>
      <c r="AD7" s="24" t="str">
        <f>IF(AD6="","",IF(SUMPRODUCT(('Secteur dactivité'!$B$2:$B$72&lt;=Feuil1!AD6)*('Secteur dactivité'!$C$2:$C$72&gt;=Feuil1!AD6))=0,"Non-trouvée",INDEX('Secteur dactivité'!$A$2:$A$72,SUMPRODUCT(('Secteur dactivité'!$B$2:$B$72&lt;=Feuil1!AD6)*('Secteur dactivité'!$C$2:$C$72&gt;=Feuil1!AD6)*(ROW('Secteur dactivité'!$B$2:$B$72)-MIN(ROW('Secteur dactivité'!$B$2:$B$72))+1)))))</f>
        <v/>
      </c>
      <c r="AE7" s="24" t="str">
        <f>IF(AE6="","",IF(SUMPRODUCT(('Secteur dactivité'!$B$2:$B$72&lt;=Feuil1!AE6)*('Secteur dactivité'!$C$2:$C$72&gt;=Feuil1!AE6))=0,"Non-trouvée",INDEX('Secteur dactivité'!$A$2:$A$72,SUMPRODUCT(('Secteur dactivité'!$B$2:$B$72&lt;=Feuil1!AE6)*('Secteur dactivité'!$C$2:$C$72&gt;=Feuil1!AE6)*(ROW('Secteur dactivité'!$B$2:$B$72)-MIN(ROW('Secteur dactivité'!$B$2:$B$72))+1)))))</f>
        <v/>
      </c>
      <c r="AF7" s="24" t="str">
        <f>IF(AF6="","",IF(SUMPRODUCT(('Secteur dactivité'!$B$2:$B$72&lt;=Feuil1!AF6)*('Secteur dactivité'!$C$2:$C$72&gt;=Feuil1!AF6))=0,"Non-trouvée",INDEX('Secteur dactivité'!$A$2:$A$72,SUMPRODUCT(('Secteur dactivité'!$B$2:$B$72&lt;=Feuil1!AF6)*('Secteur dactivité'!$C$2:$C$72&gt;=Feuil1!AF6)*(ROW('Secteur dactivité'!$B$2:$B$72)-MIN(ROW('Secteur dactivité'!$B$2:$B$72))+1)))))</f>
        <v/>
      </c>
    </row>
    <row r="8" spans="1:32" x14ac:dyDescent="0.25">
      <c r="A8" s="2">
        <v>40889</v>
      </c>
      <c r="B8" s="4" t="s">
        <v>2</v>
      </c>
      <c r="C8" s="4" t="s">
        <v>5</v>
      </c>
      <c r="D8" s="7">
        <v>5411</v>
      </c>
      <c r="E8" s="4" t="s">
        <v>9</v>
      </c>
      <c r="F8" s="9" t="s">
        <v>12</v>
      </c>
      <c r="G8" s="12">
        <v>2.3684269759638908E-2</v>
      </c>
      <c r="H8" s="15">
        <v>2010</v>
      </c>
      <c r="I8" s="15">
        <v>6</v>
      </c>
      <c r="J8" t="s">
        <v>20</v>
      </c>
      <c r="K8" t="s">
        <v>25</v>
      </c>
      <c r="L8" s="23">
        <v>7371</v>
      </c>
      <c r="M8" s="22">
        <v>7819</v>
      </c>
      <c r="N8" s="23">
        <v>4813</v>
      </c>
      <c r="O8" s="23">
        <v>7373</v>
      </c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2"/>
      <c r="AB8" s="22"/>
      <c r="AC8" s="22"/>
      <c r="AD8" s="22"/>
      <c r="AE8" s="22"/>
      <c r="AF8" s="22"/>
    </row>
    <row r="9" spans="1:32" x14ac:dyDescent="0.25">
      <c r="A9" s="2"/>
      <c r="B9" s="4"/>
      <c r="C9" s="4"/>
      <c r="D9" s="7"/>
      <c r="E9" s="4"/>
      <c r="F9" s="9"/>
      <c r="G9" s="12"/>
      <c r="H9" s="15"/>
      <c r="I9" s="15"/>
      <c r="L9" s="24" t="str">
        <f>IF(L8="","",IF(SUMPRODUCT(('Secteur dactivité'!$B$2:$B$72&lt;=Feuil1!L8)*('Secteur dactivité'!$C$2:$C$72&gt;=Feuil1!L8))=0,"Non-trouvée",INDEX('Secteur dactivité'!$A$2:$A$72,SUMPRODUCT(('Secteur dactivité'!$B$2:$B$72&lt;=Feuil1!L8)*('Secteur dactivité'!$C$2:$C$72&gt;=Feuil1!L8)*(ROW('Secteur dactivité'!$B$2:$B$72)-MIN(ROW('Secteur dactivité'!$B$2:$B$72))+1)))))</f>
        <v>7370-7379</v>
      </c>
      <c r="M9" s="24" t="str">
        <f>IF(M8="","",IF(SUMPRODUCT(('Secteur dactivité'!$B$2:$B$72&lt;=Feuil1!M8)*('Secteur dactivité'!$C$2:$C$72&gt;=Feuil1!M8))=0,"Non-trouvée",INDEX('Secteur dactivité'!$A$2:$A$72,SUMPRODUCT(('Secteur dactivité'!$B$2:$B$72&lt;=Feuil1!M8)*('Secteur dactivité'!$C$2:$C$72&gt;=Feuil1!M8)*(ROW('Secteur dactivité'!$B$2:$B$72)-MIN(ROW('Secteur dactivité'!$B$2:$B$72))+1)))))</f>
        <v>Non-trouvée</v>
      </c>
      <c r="N9" s="24" t="str">
        <f>IF(N8="","",IF(SUMPRODUCT(('Secteur dactivité'!$B$2:$B$72&lt;=Feuil1!N8)*('Secteur dactivité'!$C$2:$C$72&gt;=Feuil1!N8))=0,"Non-trouvée",INDEX('Secteur dactivité'!$A$2:$A$72,SUMPRODUCT(('Secteur dactivité'!$B$2:$B$72&lt;=Feuil1!N8)*('Secteur dactivité'!$C$2:$C$72&gt;=Feuil1!N8)*(ROW('Secteur dactivité'!$B$2:$B$72)-MIN(ROW('Secteur dactivité'!$B$2:$B$72))+1)))))</f>
        <v>4800-4899</v>
      </c>
      <c r="O9" s="24" t="str">
        <f>IF(O8="","",IF(SUMPRODUCT(('Secteur dactivité'!$B$2:$B$72&lt;=Feuil1!O8)*('Secteur dactivité'!$C$2:$C$72&gt;=Feuil1!O8))=0,"Non-trouvée",INDEX('Secteur dactivité'!$A$2:$A$72,SUMPRODUCT(('Secteur dactivité'!$B$2:$B$72&lt;=Feuil1!O8)*('Secteur dactivité'!$C$2:$C$72&gt;=Feuil1!O8)*(ROW('Secteur dactivité'!$B$2:$B$72)-MIN(ROW('Secteur dactivité'!$B$2:$B$72))+1)))))</f>
        <v>7370-7379</v>
      </c>
      <c r="P9" s="24" t="str">
        <f>IF(P8="","",IF(SUMPRODUCT(('Secteur dactivité'!$B$2:$B$72&lt;=Feuil1!P8)*('Secteur dactivité'!$C$2:$C$72&gt;=Feuil1!P8))=0,"Non-trouvée",INDEX('Secteur dactivité'!$A$2:$A$72,SUMPRODUCT(('Secteur dactivité'!$B$2:$B$72&lt;=Feuil1!P8)*('Secteur dactivité'!$C$2:$C$72&gt;=Feuil1!P8)*(ROW('Secteur dactivité'!$B$2:$B$72)-MIN(ROW('Secteur dactivité'!$B$2:$B$72))+1)))))</f>
        <v/>
      </c>
      <c r="Q9" s="24" t="str">
        <f>IF(Q8="","",IF(SUMPRODUCT(('Secteur dactivité'!$B$2:$B$72&lt;=Feuil1!Q8)*('Secteur dactivité'!$C$2:$C$72&gt;=Feuil1!Q8))=0,"Non-trouvée",INDEX('Secteur dactivité'!$A$2:$A$72,SUMPRODUCT(('Secteur dactivité'!$B$2:$B$72&lt;=Feuil1!Q8)*('Secteur dactivité'!$C$2:$C$72&gt;=Feuil1!Q8)*(ROW('Secteur dactivité'!$B$2:$B$72)-MIN(ROW('Secteur dactivité'!$B$2:$B$72))+1)))))</f>
        <v/>
      </c>
      <c r="R9" s="24" t="str">
        <f>IF(R8="","",IF(SUMPRODUCT(('Secteur dactivité'!$B$2:$B$72&lt;=Feuil1!R8)*('Secteur dactivité'!$C$2:$C$72&gt;=Feuil1!R8))=0,"Non-trouvée",INDEX('Secteur dactivité'!$A$2:$A$72,SUMPRODUCT(('Secteur dactivité'!$B$2:$B$72&lt;=Feuil1!R8)*('Secteur dactivité'!$C$2:$C$72&gt;=Feuil1!R8)*(ROW('Secteur dactivité'!$B$2:$B$72)-MIN(ROW('Secteur dactivité'!$B$2:$B$72))+1)))))</f>
        <v/>
      </c>
      <c r="S9" s="24" t="str">
        <f>IF(S8="","",IF(SUMPRODUCT(('Secteur dactivité'!$B$2:$B$72&lt;=Feuil1!S8)*('Secteur dactivité'!$C$2:$C$72&gt;=Feuil1!S8))=0,"Non-trouvée",INDEX('Secteur dactivité'!$A$2:$A$72,SUMPRODUCT(('Secteur dactivité'!$B$2:$B$72&lt;=Feuil1!S8)*('Secteur dactivité'!$C$2:$C$72&gt;=Feuil1!S8)*(ROW('Secteur dactivité'!$B$2:$B$72)-MIN(ROW('Secteur dactivité'!$B$2:$B$72))+1)))))</f>
        <v/>
      </c>
      <c r="T9" s="24" t="str">
        <f>IF(T8="","",IF(SUMPRODUCT(('Secteur dactivité'!$B$2:$B$72&lt;=Feuil1!T8)*('Secteur dactivité'!$C$2:$C$72&gt;=Feuil1!T8))=0,"Non-trouvée",INDEX('Secteur dactivité'!$A$2:$A$72,SUMPRODUCT(('Secteur dactivité'!$B$2:$B$72&lt;=Feuil1!T8)*('Secteur dactivité'!$C$2:$C$72&gt;=Feuil1!T8)*(ROW('Secteur dactivité'!$B$2:$B$72)-MIN(ROW('Secteur dactivité'!$B$2:$B$72))+1)))))</f>
        <v/>
      </c>
      <c r="U9" s="24" t="str">
        <f>IF(U8="","",IF(SUMPRODUCT(('Secteur dactivité'!$B$2:$B$72&lt;=Feuil1!U8)*('Secteur dactivité'!$C$2:$C$72&gt;=Feuil1!U8))=0,"Non-trouvée",INDEX('Secteur dactivité'!$A$2:$A$72,SUMPRODUCT(('Secteur dactivité'!$B$2:$B$72&lt;=Feuil1!U8)*('Secteur dactivité'!$C$2:$C$72&gt;=Feuil1!U8)*(ROW('Secteur dactivité'!$B$2:$B$72)-MIN(ROW('Secteur dactivité'!$B$2:$B$72))+1)))))</f>
        <v/>
      </c>
      <c r="V9" s="24" t="str">
        <f>IF(V8="","",IF(SUMPRODUCT(('Secteur dactivité'!$B$2:$B$72&lt;=Feuil1!V8)*('Secteur dactivité'!$C$2:$C$72&gt;=Feuil1!V8))=0,"Non-trouvée",INDEX('Secteur dactivité'!$A$2:$A$72,SUMPRODUCT(('Secteur dactivité'!$B$2:$B$72&lt;=Feuil1!V8)*('Secteur dactivité'!$C$2:$C$72&gt;=Feuil1!V8)*(ROW('Secteur dactivité'!$B$2:$B$72)-MIN(ROW('Secteur dactivité'!$B$2:$B$72))+1)))))</f>
        <v/>
      </c>
      <c r="W9" s="24" t="str">
        <f>IF(W8="","",IF(SUMPRODUCT(('Secteur dactivité'!$B$2:$B$72&lt;=Feuil1!W8)*('Secteur dactivité'!$C$2:$C$72&gt;=Feuil1!W8))=0,"Non-trouvée",INDEX('Secteur dactivité'!$A$2:$A$72,SUMPRODUCT(('Secteur dactivité'!$B$2:$B$72&lt;=Feuil1!W8)*('Secteur dactivité'!$C$2:$C$72&gt;=Feuil1!W8)*(ROW('Secteur dactivité'!$B$2:$B$72)-MIN(ROW('Secteur dactivité'!$B$2:$B$72))+1)))))</f>
        <v/>
      </c>
      <c r="X9" s="24" t="str">
        <f>IF(X8="","",IF(SUMPRODUCT(('Secteur dactivité'!$B$2:$B$72&lt;=Feuil1!X8)*('Secteur dactivité'!$C$2:$C$72&gt;=Feuil1!X8))=0,"Non-trouvée",INDEX('Secteur dactivité'!$A$2:$A$72,SUMPRODUCT(('Secteur dactivité'!$B$2:$B$72&lt;=Feuil1!X8)*('Secteur dactivité'!$C$2:$C$72&gt;=Feuil1!X8)*(ROW('Secteur dactivité'!$B$2:$B$72)-MIN(ROW('Secteur dactivité'!$B$2:$B$72))+1)))))</f>
        <v/>
      </c>
      <c r="Y9" s="24" t="str">
        <f>IF(Y8="","",IF(SUMPRODUCT(('Secteur dactivité'!$B$2:$B$72&lt;=Feuil1!Y8)*('Secteur dactivité'!$C$2:$C$72&gt;=Feuil1!Y8))=0,"Non-trouvée",INDEX('Secteur dactivité'!$A$2:$A$72,SUMPRODUCT(('Secteur dactivité'!$B$2:$B$72&lt;=Feuil1!Y8)*('Secteur dactivité'!$C$2:$C$72&gt;=Feuil1!Y8)*(ROW('Secteur dactivité'!$B$2:$B$72)-MIN(ROW('Secteur dactivité'!$B$2:$B$72))+1)))))</f>
        <v/>
      </c>
      <c r="Z9" s="24" t="str">
        <f>IF(Z8="","",IF(SUMPRODUCT(('Secteur dactivité'!$B$2:$B$72&lt;=Feuil1!Z8)*('Secteur dactivité'!$C$2:$C$72&gt;=Feuil1!Z8))=0,"Non-trouvée",INDEX('Secteur dactivité'!$A$2:$A$72,SUMPRODUCT(('Secteur dactivité'!$B$2:$B$72&lt;=Feuil1!Z8)*('Secteur dactivité'!$C$2:$C$72&gt;=Feuil1!Z8)*(ROW('Secteur dactivité'!$B$2:$B$72)-MIN(ROW('Secteur dactivité'!$B$2:$B$72))+1)))))</f>
        <v/>
      </c>
      <c r="AA9" s="24" t="str">
        <f>IF(AA8="","",IF(SUMPRODUCT(('Secteur dactivité'!$B$2:$B$72&lt;=Feuil1!AA8)*('Secteur dactivité'!$C$2:$C$72&gt;=Feuil1!AA8))=0,"Non-trouvée",INDEX('Secteur dactivité'!$A$2:$A$72,SUMPRODUCT(('Secteur dactivité'!$B$2:$B$72&lt;=Feuil1!AA8)*('Secteur dactivité'!$C$2:$C$72&gt;=Feuil1!AA8)*(ROW('Secteur dactivité'!$B$2:$B$72)-MIN(ROW('Secteur dactivité'!$B$2:$B$72))+1)))))</f>
        <v/>
      </c>
      <c r="AB9" s="24" t="str">
        <f>IF(AB8="","",IF(SUMPRODUCT(('Secteur dactivité'!$B$2:$B$72&lt;=Feuil1!AB8)*('Secteur dactivité'!$C$2:$C$72&gt;=Feuil1!AB8))=0,"Non-trouvée",INDEX('Secteur dactivité'!$A$2:$A$72,SUMPRODUCT(('Secteur dactivité'!$B$2:$B$72&lt;=Feuil1!AB8)*('Secteur dactivité'!$C$2:$C$72&gt;=Feuil1!AB8)*(ROW('Secteur dactivité'!$B$2:$B$72)-MIN(ROW('Secteur dactivité'!$B$2:$B$72))+1)))))</f>
        <v/>
      </c>
      <c r="AC9" s="24" t="str">
        <f>IF(AC8="","",IF(SUMPRODUCT(('Secteur dactivité'!$B$2:$B$72&lt;=Feuil1!AC8)*('Secteur dactivité'!$C$2:$C$72&gt;=Feuil1!AC8))=0,"Non-trouvée",INDEX('Secteur dactivité'!$A$2:$A$72,SUMPRODUCT(('Secteur dactivité'!$B$2:$B$72&lt;=Feuil1!AC8)*('Secteur dactivité'!$C$2:$C$72&gt;=Feuil1!AC8)*(ROW('Secteur dactivité'!$B$2:$B$72)-MIN(ROW('Secteur dactivité'!$B$2:$B$72))+1)))))</f>
        <v/>
      </c>
      <c r="AD9" s="24" t="str">
        <f>IF(AD8="","",IF(SUMPRODUCT(('Secteur dactivité'!$B$2:$B$72&lt;=Feuil1!AD8)*('Secteur dactivité'!$C$2:$C$72&gt;=Feuil1!AD8))=0,"Non-trouvée",INDEX('Secteur dactivité'!$A$2:$A$72,SUMPRODUCT(('Secteur dactivité'!$B$2:$B$72&lt;=Feuil1!AD8)*('Secteur dactivité'!$C$2:$C$72&gt;=Feuil1!AD8)*(ROW('Secteur dactivité'!$B$2:$B$72)-MIN(ROW('Secteur dactivité'!$B$2:$B$72))+1)))))</f>
        <v/>
      </c>
      <c r="AE9" s="24" t="str">
        <f>IF(AE8="","",IF(SUMPRODUCT(('Secteur dactivité'!$B$2:$B$72&lt;=Feuil1!AE8)*('Secteur dactivité'!$C$2:$C$72&gt;=Feuil1!AE8))=0,"Non-trouvée",INDEX('Secteur dactivité'!$A$2:$A$72,SUMPRODUCT(('Secteur dactivité'!$B$2:$B$72&lt;=Feuil1!AE8)*('Secteur dactivité'!$C$2:$C$72&gt;=Feuil1!AE8)*(ROW('Secteur dactivité'!$B$2:$B$72)-MIN(ROW('Secteur dactivité'!$B$2:$B$72))+1)))))</f>
        <v/>
      </c>
      <c r="AF9" s="24" t="str">
        <f>IF(AF8="","",IF(SUMPRODUCT(('Secteur dactivité'!$B$2:$B$72&lt;=Feuil1!AF8)*('Secteur dactivité'!$C$2:$C$72&gt;=Feuil1!AF8))=0,"Non-trouvée",INDEX('Secteur dactivité'!$A$2:$A$72,SUMPRODUCT(('Secteur dactivité'!$B$2:$B$72&lt;=Feuil1!AF8)*('Secteur dactivité'!$C$2:$C$72&gt;=Feuil1!AF8)*(ROW('Secteur dactivité'!$B$2:$B$72)-MIN(ROW('Secteur dactivité'!$B$2:$B$72))+1)))))</f>
        <v/>
      </c>
    </row>
    <row r="10" spans="1:32" x14ac:dyDescent="0.25">
      <c r="A10" s="2">
        <v>40889</v>
      </c>
      <c r="B10" s="4" t="s">
        <v>2</v>
      </c>
      <c r="C10" s="4" t="s">
        <v>5</v>
      </c>
      <c r="D10" s="7">
        <v>5411</v>
      </c>
      <c r="E10" s="4" t="s">
        <v>9</v>
      </c>
      <c r="F10" s="9" t="s">
        <v>12</v>
      </c>
      <c r="G10" s="12">
        <v>2.3684269759638908E-2</v>
      </c>
      <c r="H10" s="15">
        <v>2010</v>
      </c>
      <c r="I10" s="15">
        <v>6</v>
      </c>
      <c r="J10" t="s">
        <v>21</v>
      </c>
      <c r="K10" t="s">
        <v>29</v>
      </c>
      <c r="L10" s="23">
        <v>5411</v>
      </c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2"/>
      <c r="AB10" s="22"/>
      <c r="AC10" s="22"/>
      <c r="AD10" s="22"/>
      <c r="AE10" s="22"/>
      <c r="AF10" s="22"/>
    </row>
    <row r="11" spans="1:32" x14ac:dyDescent="0.25">
      <c r="A11" s="2"/>
      <c r="B11" s="4"/>
      <c r="C11" s="4"/>
      <c r="D11" s="7"/>
      <c r="E11" s="4"/>
      <c r="F11" s="9"/>
      <c r="G11" s="12"/>
      <c r="H11" s="15"/>
      <c r="I11" s="15"/>
      <c r="L11" s="24" t="str">
        <f>IF(L10="","",IF(SUMPRODUCT(('Secteur dactivité'!$B$2:$B$72&lt;=Feuil1!L10)*('Secteur dactivité'!$C$2:$C$72&gt;=Feuil1!L10))=0,"Non-trouvée",INDEX('Secteur dactivité'!$A$2:$A$72,SUMPRODUCT(('Secteur dactivité'!$B$2:$B$72&lt;=Feuil1!L10)*('Secteur dactivité'!$C$2:$C$72&gt;=Feuil1!L10)*(ROW('Secteur dactivité'!$B$2:$B$72)-MIN(ROW('Secteur dactivité'!$B$2:$B$72))+1)))))</f>
        <v>5000-5999</v>
      </c>
      <c r="M11" s="24" t="str">
        <f>IF(M10="","",IF(SUMPRODUCT(('Secteur dactivité'!$B$2:$B$72&lt;=Feuil1!M10)*('Secteur dactivité'!$C$2:$C$72&gt;=Feuil1!M10))=0,"Non-trouvée",INDEX('Secteur dactivité'!$A$2:$A$72,SUMPRODUCT(('Secteur dactivité'!$B$2:$B$72&lt;=Feuil1!M10)*('Secteur dactivité'!$C$2:$C$72&gt;=Feuil1!M10)*(ROW('Secteur dactivité'!$B$2:$B$72)-MIN(ROW('Secteur dactivité'!$B$2:$B$72))+1)))))</f>
        <v/>
      </c>
      <c r="N11" s="24" t="str">
        <f>IF(N10="","",IF(SUMPRODUCT(('Secteur dactivité'!$B$2:$B$72&lt;=Feuil1!N10)*('Secteur dactivité'!$C$2:$C$72&gt;=Feuil1!N10))=0,"Non-trouvée",INDEX('Secteur dactivité'!$A$2:$A$72,SUMPRODUCT(('Secteur dactivité'!$B$2:$B$72&lt;=Feuil1!N10)*('Secteur dactivité'!$C$2:$C$72&gt;=Feuil1!N10)*(ROW('Secteur dactivité'!$B$2:$B$72)-MIN(ROW('Secteur dactivité'!$B$2:$B$72))+1)))))</f>
        <v/>
      </c>
      <c r="O11" s="24" t="str">
        <f>IF(O10="","",IF(SUMPRODUCT(('Secteur dactivité'!$B$2:$B$72&lt;=Feuil1!O10)*('Secteur dactivité'!$C$2:$C$72&gt;=Feuil1!O10))=0,"Non-trouvée",INDEX('Secteur dactivité'!$A$2:$A$72,SUMPRODUCT(('Secteur dactivité'!$B$2:$B$72&lt;=Feuil1!O10)*('Secteur dactivité'!$C$2:$C$72&gt;=Feuil1!O10)*(ROW('Secteur dactivité'!$B$2:$B$72)-MIN(ROW('Secteur dactivité'!$B$2:$B$72))+1)))))</f>
        <v/>
      </c>
      <c r="P11" s="24" t="str">
        <f>IF(P10="","",IF(SUMPRODUCT(('Secteur dactivité'!$B$2:$B$72&lt;=Feuil1!P10)*('Secteur dactivité'!$C$2:$C$72&gt;=Feuil1!P10))=0,"Non-trouvée",INDEX('Secteur dactivité'!$A$2:$A$72,SUMPRODUCT(('Secteur dactivité'!$B$2:$B$72&lt;=Feuil1!P10)*('Secteur dactivité'!$C$2:$C$72&gt;=Feuil1!P10)*(ROW('Secteur dactivité'!$B$2:$B$72)-MIN(ROW('Secteur dactivité'!$B$2:$B$72))+1)))))</f>
        <v/>
      </c>
      <c r="Q11" s="24" t="str">
        <f>IF(Q10="","",IF(SUMPRODUCT(('Secteur dactivité'!$B$2:$B$72&lt;=Feuil1!Q10)*('Secteur dactivité'!$C$2:$C$72&gt;=Feuil1!Q10))=0,"Non-trouvée",INDEX('Secteur dactivité'!$A$2:$A$72,SUMPRODUCT(('Secteur dactivité'!$B$2:$B$72&lt;=Feuil1!Q10)*('Secteur dactivité'!$C$2:$C$72&gt;=Feuil1!Q10)*(ROW('Secteur dactivité'!$B$2:$B$72)-MIN(ROW('Secteur dactivité'!$B$2:$B$72))+1)))))</f>
        <v/>
      </c>
      <c r="R11" s="24" t="str">
        <f>IF(R10="","",IF(SUMPRODUCT(('Secteur dactivité'!$B$2:$B$72&lt;=Feuil1!R10)*('Secteur dactivité'!$C$2:$C$72&gt;=Feuil1!R10))=0,"Non-trouvée",INDEX('Secteur dactivité'!$A$2:$A$72,SUMPRODUCT(('Secteur dactivité'!$B$2:$B$72&lt;=Feuil1!R10)*('Secteur dactivité'!$C$2:$C$72&gt;=Feuil1!R10)*(ROW('Secteur dactivité'!$B$2:$B$72)-MIN(ROW('Secteur dactivité'!$B$2:$B$72))+1)))))</f>
        <v/>
      </c>
      <c r="S11" s="24" t="str">
        <f>IF(S10="","",IF(SUMPRODUCT(('Secteur dactivité'!$B$2:$B$72&lt;=Feuil1!S10)*('Secteur dactivité'!$C$2:$C$72&gt;=Feuil1!S10))=0,"Non-trouvée",INDEX('Secteur dactivité'!$A$2:$A$72,SUMPRODUCT(('Secteur dactivité'!$B$2:$B$72&lt;=Feuil1!S10)*('Secteur dactivité'!$C$2:$C$72&gt;=Feuil1!S10)*(ROW('Secteur dactivité'!$B$2:$B$72)-MIN(ROW('Secteur dactivité'!$B$2:$B$72))+1)))))</f>
        <v/>
      </c>
      <c r="T11" s="24" t="str">
        <f>IF(T10="","",IF(SUMPRODUCT(('Secteur dactivité'!$B$2:$B$72&lt;=Feuil1!T10)*('Secteur dactivité'!$C$2:$C$72&gt;=Feuil1!T10))=0,"Non-trouvée",INDEX('Secteur dactivité'!$A$2:$A$72,SUMPRODUCT(('Secteur dactivité'!$B$2:$B$72&lt;=Feuil1!T10)*('Secteur dactivité'!$C$2:$C$72&gt;=Feuil1!T10)*(ROW('Secteur dactivité'!$B$2:$B$72)-MIN(ROW('Secteur dactivité'!$B$2:$B$72))+1)))))</f>
        <v/>
      </c>
      <c r="U11" s="24" t="str">
        <f>IF(U10="","",IF(SUMPRODUCT(('Secteur dactivité'!$B$2:$B$72&lt;=Feuil1!U10)*('Secteur dactivité'!$C$2:$C$72&gt;=Feuil1!U10))=0,"Non-trouvée",INDEX('Secteur dactivité'!$A$2:$A$72,SUMPRODUCT(('Secteur dactivité'!$B$2:$B$72&lt;=Feuil1!U10)*('Secteur dactivité'!$C$2:$C$72&gt;=Feuil1!U10)*(ROW('Secteur dactivité'!$B$2:$B$72)-MIN(ROW('Secteur dactivité'!$B$2:$B$72))+1)))))</f>
        <v/>
      </c>
      <c r="V11" s="24" t="str">
        <f>IF(V10="","",IF(SUMPRODUCT(('Secteur dactivité'!$B$2:$B$72&lt;=Feuil1!V10)*('Secteur dactivité'!$C$2:$C$72&gt;=Feuil1!V10))=0,"Non-trouvée",INDEX('Secteur dactivité'!$A$2:$A$72,SUMPRODUCT(('Secteur dactivité'!$B$2:$B$72&lt;=Feuil1!V10)*('Secteur dactivité'!$C$2:$C$72&gt;=Feuil1!V10)*(ROW('Secteur dactivité'!$B$2:$B$72)-MIN(ROW('Secteur dactivité'!$B$2:$B$72))+1)))))</f>
        <v/>
      </c>
      <c r="W11" s="24" t="str">
        <f>IF(W10="","",IF(SUMPRODUCT(('Secteur dactivité'!$B$2:$B$72&lt;=Feuil1!W10)*('Secteur dactivité'!$C$2:$C$72&gt;=Feuil1!W10))=0,"Non-trouvée",INDEX('Secteur dactivité'!$A$2:$A$72,SUMPRODUCT(('Secteur dactivité'!$B$2:$B$72&lt;=Feuil1!W10)*('Secteur dactivité'!$C$2:$C$72&gt;=Feuil1!W10)*(ROW('Secteur dactivité'!$B$2:$B$72)-MIN(ROW('Secteur dactivité'!$B$2:$B$72))+1)))))</f>
        <v/>
      </c>
      <c r="X11" s="24" t="str">
        <f>IF(X10="","",IF(SUMPRODUCT(('Secteur dactivité'!$B$2:$B$72&lt;=Feuil1!X10)*('Secteur dactivité'!$C$2:$C$72&gt;=Feuil1!X10))=0,"Non-trouvée",INDEX('Secteur dactivité'!$A$2:$A$72,SUMPRODUCT(('Secteur dactivité'!$B$2:$B$72&lt;=Feuil1!X10)*('Secteur dactivité'!$C$2:$C$72&gt;=Feuil1!X10)*(ROW('Secteur dactivité'!$B$2:$B$72)-MIN(ROW('Secteur dactivité'!$B$2:$B$72))+1)))))</f>
        <v/>
      </c>
      <c r="Y11" s="24" t="str">
        <f>IF(Y10="","",IF(SUMPRODUCT(('Secteur dactivité'!$B$2:$B$72&lt;=Feuil1!Y10)*('Secteur dactivité'!$C$2:$C$72&gt;=Feuil1!Y10))=0,"Non-trouvée",INDEX('Secteur dactivité'!$A$2:$A$72,SUMPRODUCT(('Secteur dactivité'!$B$2:$B$72&lt;=Feuil1!Y10)*('Secteur dactivité'!$C$2:$C$72&gt;=Feuil1!Y10)*(ROW('Secteur dactivité'!$B$2:$B$72)-MIN(ROW('Secteur dactivité'!$B$2:$B$72))+1)))))</f>
        <v/>
      </c>
      <c r="Z11" s="24" t="str">
        <f>IF(Z10="","",IF(SUMPRODUCT(('Secteur dactivité'!$B$2:$B$72&lt;=Feuil1!Z10)*('Secteur dactivité'!$C$2:$C$72&gt;=Feuil1!Z10))=0,"Non-trouvée",INDEX('Secteur dactivité'!$A$2:$A$72,SUMPRODUCT(('Secteur dactivité'!$B$2:$B$72&lt;=Feuil1!Z10)*('Secteur dactivité'!$C$2:$C$72&gt;=Feuil1!Z10)*(ROW('Secteur dactivité'!$B$2:$B$72)-MIN(ROW('Secteur dactivité'!$B$2:$B$72))+1)))))</f>
        <v/>
      </c>
      <c r="AA11" s="24" t="str">
        <f>IF(AA10="","",IF(SUMPRODUCT(('Secteur dactivité'!$B$2:$B$72&lt;=Feuil1!AA10)*('Secteur dactivité'!$C$2:$C$72&gt;=Feuil1!AA10))=0,"Non-trouvée",INDEX('Secteur dactivité'!$A$2:$A$72,SUMPRODUCT(('Secteur dactivité'!$B$2:$B$72&lt;=Feuil1!AA10)*('Secteur dactivité'!$C$2:$C$72&gt;=Feuil1!AA10)*(ROW('Secteur dactivité'!$B$2:$B$72)-MIN(ROW('Secteur dactivité'!$B$2:$B$72))+1)))))</f>
        <v/>
      </c>
      <c r="AB11" s="24" t="str">
        <f>IF(AB10="","",IF(SUMPRODUCT(('Secteur dactivité'!$B$2:$B$72&lt;=Feuil1!AB10)*('Secteur dactivité'!$C$2:$C$72&gt;=Feuil1!AB10))=0,"Non-trouvée",INDEX('Secteur dactivité'!$A$2:$A$72,SUMPRODUCT(('Secteur dactivité'!$B$2:$B$72&lt;=Feuil1!AB10)*('Secteur dactivité'!$C$2:$C$72&gt;=Feuil1!AB10)*(ROW('Secteur dactivité'!$B$2:$B$72)-MIN(ROW('Secteur dactivité'!$B$2:$B$72))+1)))))</f>
        <v/>
      </c>
      <c r="AC11" s="24" t="str">
        <f>IF(AC10="","",IF(SUMPRODUCT(('Secteur dactivité'!$B$2:$B$72&lt;=Feuil1!AC10)*('Secteur dactivité'!$C$2:$C$72&gt;=Feuil1!AC10))=0,"Non-trouvée",INDEX('Secteur dactivité'!$A$2:$A$72,SUMPRODUCT(('Secteur dactivité'!$B$2:$B$72&lt;=Feuil1!AC10)*('Secteur dactivité'!$C$2:$C$72&gt;=Feuil1!AC10)*(ROW('Secteur dactivité'!$B$2:$B$72)-MIN(ROW('Secteur dactivité'!$B$2:$B$72))+1)))))</f>
        <v/>
      </c>
      <c r="AD11" s="24" t="str">
        <f>IF(AD10="","",IF(SUMPRODUCT(('Secteur dactivité'!$B$2:$B$72&lt;=Feuil1!AD10)*('Secteur dactivité'!$C$2:$C$72&gt;=Feuil1!AD10))=0,"Non-trouvée",INDEX('Secteur dactivité'!$A$2:$A$72,SUMPRODUCT(('Secteur dactivité'!$B$2:$B$72&lt;=Feuil1!AD10)*('Secteur dactivité'!$C$2:$C$72&gt;=Feuil1!AD10)*(ROW('Secteur dactivité'!$B$2:$B$72)-MIN(ROW('Secteur dactivité'!$B$2:$B$72))+1)))))</f>
        <v/>
      </c>
      <c r="AE11" s="24" t="str">
        <f>IF(AE10="","",IF(SUMPRODUCT(('Secteur dactivité'!$B$2:$B$72&lt;=Feuil1!AE10)*('Secteur dactivité'!$C$2:$C$72&gt;=Feuil1!AE10))=0,"Non-trouvée",INDEX('Secteur dactivité'!$A$2:$A$72,SUMPRODUCT(('Secteur dactivité'!$B$2:$B$72&lt;=Feuil1!AE10)*('Secteur dactivité'!$C$2:$C$72&gt;=Feuil1!AE10)*(ROW('Secteur dactivité'!$B$2:$B$72)-MIN(ROW('Secteur dactivité'!$B$2:$B$72))+1)))))</f>
        <v/>
      </c>
      <c r="AF11" s="24" t="str">
        <f>IF(AF10="","",IF(SUMPRODUCT(('Secteur dactivité'!$B$2:$B$72&lt;=Feuil1!AF10)*('Secteur dactivité'!$C$2:$C$72&gt;=Feuil1!AF10))=0,"Non-trouvée",INDEX('Secteur dactivité'!$A$2:$A$72,SUMPRODUCT(('Secteur dactivité'!$B$2:$B$72&lt;=Feuil1!AF10)*('Secteur dactivité'!$C$2:$C$72&gt;=Feuil1!AF10)*(ROW('Secteur dactivité'!$B$2:$B$72)-MIN(ROW('Secteur dactivité'!$B$2:$B$72))+1)))))</f>
        <v/>
      </c>
    </row>
    <row r="12" spans="1:32" x14ac:dyDescent="0.25">
      <c r="A12" s="2">
        <v>40889</v>
      </c>
      <c r="B12" s="4" t="s">
        <v>2</v>
      </c>
      <c r="C12" s="4" t="s">
        <v>5</v>
      </c>
      <c r="D12" s="7">
        <v>5411</v>
      </c>
      <c r="E12" s="4" t="s">
        <v>9</v>
      </c>
      <c r="F12" s="9" t="s">
        <v>12</v>
      </c>
      <c r="G12" s="12">
        <v>2.3684269759638908E-2</v>
      </c>
      <c r="H12" s="15">
        <v>2010</v>
      </c>
      <c r="I12" s="15">
        <v>6</v>
      </c>
      <c r="J12" t="s">
        <v>22</v>
      </c>
      <c r="K12" t="s">
        <v>30</v>
      </c>
      <c r="L12" s="23">
        <v>3721</v>
      </c>
      <c r="M12" s="23">
        <v>7372</v>
      </c>
      <c r="N12" s="23">
        <v>6726</v>
      </c>
      <c r="O12" s="23">
        <v>3728</v>
      </c>
      <c r="P12" s="23">
        <v>8711</v>
      </c>
      <c r="Q12" s="23">
        <v>3728</v>
      </c>
      <c r="R12" s="23">
        <v>3721</v>
      </c>
      <c r="S12" s="23">
        <v>5084</v>
      </c>
      <c r="T12" s="23">
        <v>3812</v>
      </c>
      <c r="U12" s="23">
        <v>6399</v>
      </c>
      <c r="V12" s="23"/>
      <c r="W12" s="23"/>
      <c r="X12" s="23"/>
      <c r="Y12" s="23"/>
      <c r="Z12" s="23"/>
      <c r="AA12" s="22"/>
      <c r="AB12" s="22"/>
      <c r="AC12" s="22"/>
      <c r="AD12" s="22"/>
      <c r="AE12" s="22"/>
      <c r="AF12" s="22"/>
    </row>
    <row r="13" spans="1:32" ht="15.75" thickBot="1" x14ac:dyDescent="0.3">
      <c r="A13" s="3"/>
      <c r="B13" s="5"/>
      <c r="C13" s="5"/>
      <c r="D13" s="8"/>
      <c r="E13" s="5"/>
      <c r="F13" s="10"/>
      <c r="G13" s="13"/>
      <c r="H13" s="16"/>
      <c r="I13" s="16"/>
      <c r="J13" s="18"/>
      <c r="K13" s="18"/>
      <c r="L13" s="24" t="str">
        <f>IF(L12="","",IF(SUMPRODUCT(('Secteur dactivité'!$B$2:$B$72&lt;=Feuil1!L12)*('Secteur dactivité'!$C$2:$C$72&gt;=Feuil1!L12))=0,"Non-trouvée",INDEX('Secteur dactivité'!$A$2:$A$72,SUMPRODUCT(('Secteur dactivité'!$B$2:$B$72&lt;=Feuil1!L12)*('Secteur dactivité'!$C$2:$C$72&gt;=Feuil1!L12)*(ROW('Secteur dactivité'!$B$2:$B$72)-MIN(ROW('Secteur dactivité'!$B$2:$B$72))+1)))))</f>
        <v>3717-3749</v>
      </c>
      <c r="M13" s="24" t="str">
        <f>IF(M12="","",IF(SUMPRODUCT(('Secteur dactivité'!$B$2:$B$72&lt;=Feuil1!M12)*('Secteur dactivité'!$C$2:$C$72&gt;=Feuil1!M12))=0,"Non-trouvée",INDEX('Secteur dactivité'!$A$2:$A$72,SUMPRODUCT(('Secteur dactivité'!$B$2:$B$72&lt;=Feuil1!M12)*('Secteur dactivité'!$C$2:$C$72&gt;=Feuil1!M12)*(ROW('Secteur dactivité'!$B$2:$B$72)-MIN(ROW('Secteur dactivité'!$B$2:$B$72))+1)))))</f>
        <v>7370-7379</v>
      </c>
      <c r="N13" s="24" t="str">
        <f>IF(N12="","",IF(SUMPRODUCT(('Secteur dactivité'!$B$2:$B$72&lt;=Feuil1!N12)*('Secteur dactivité'!$C$2:$C$72&gt;=Feuil1!N12))=0,"Non-trouvée",INDEX('Secteur dactivité'!$A$2:$A$72,SUMPRODUCT(('Secteur dactivité'!$B$2:$B$72&lt;=Feuil1!N12)*('Secteur dactivité'!$C$2:$C$72&gt;=Feuil1!N12)*(ROW('Secteur dactivité'!$B$2:$B$72)-MIN(ROW('Secteur dactivité'!$B$2:$B$72))+1)))))</f>
        <v>6000-6999</v>
      </c>
      <c r="O13" s="24" t="str">
        <f>IF(O12="","",IF(SUMPRODUCT(('Secteur dactivité'!$B$2:$B$72&lt;=Feuil1!O12)*('Secteur dactivité'!$C$2:$C$72&gt;=Feuil1!O12))=0,"Non-trouvée",INDEX('Secteur dactivité'!$A$2:$A$72,SUMPRODUCT(('Secteur dactivité'!$B$2:$B$72&lt;=Feuil1!O12)*('Secteur dactivité'!$C$2:$C$72&gt;=Feuil1!O12)*(ROW('Secteur dactivité'!$B$2:$B$72)-MIN(ROW('Secteur dactivité'!$B$2:$B$72))+1)))))</f>
        <v>3717-3749</v>
      </c>
      <c r="P13" s="24" t="str">
        <f>IF(P12="","",IF(SUMPRODUCT(('Secteur dactivité'!$B$2:$B$72&lt;=Feuil1!P12)*('Secteur dactivité'!$C$2:$C$72&gt;=Feuil1!P12))=0,"Non-trouvée",INDEX('Secteur dactivité'!$A$2:$A$72,SUMPRODUCT(('Secteur dactivité'!$B$2:$B$72&lt;=Feuil1!P12)*('Secteur dactivité'!$C$2:$C$72&gt;=Feuil1!P12)*(ROW('Secteur dactivité'!$B$2:$B$72)-MIN(ROW('Secteur dactivité'!$B$2:$B$72))+1)))))</f>
        <v>Non-trouvée</v>
      </c>
      <c r="Q13" s="24" t="str">
        <f>IF(Q12="","",IF(SUMPRODUCT(('Secteur dactivité'!$B$2:$B$72&lt;=Feuil1!Q12)*('Secteur dactivité'!$C$2:$C$72&gt;=Feuil1!Q12))=0,"Non-trouvée",INDEX('Secteur dactivité'!$A$2:$A$72,SUMPRODUCT(('Secteur dactivité'!$B$2:$B$72&lt;=Feuil1!Q12)*('Secteur dactivité'!$C$2:$C$72&gt;=Feuil1!Q12)*(ROW('Secteur dactivité'!$B$2:$B$72)-MIN(ROW('Secteur dactivité'!$B$2:$B$72))+1)))))</f>
        <v>3717-3749</v>
      </c>
      <c r="R13" s="24" t="str">
        <f>IF(R12="","",IF(SUMPRODUCT(('Secteur dactivité'!$B$2:$B$72&lt;=Feuil1!R12)*('Secteur dactivité'!$C$2:$C$72&gt;=Feuil1!R12))=0,"Non-trouvée",INDEX('Secteur dactivité'!$A$2:$A$72,SUMPRODUCT(('Secteur dactivité'!$B$2:$B$72&lt;=Feuil1!R12)*('Secteur dactivité'!$C$2:$C$72&gt;=Feuil1!R12)*(ROW('Secteur dactivité'!$B$2:$B$72)-MIN(ROW('Secteur dactivité'!$B$2:$B$72))+1)))))</f>
        <v>3717-3749</v>
      </c>
      <c r="S13" s="24" t="str">
        <f>IF(S12="","",IF(SUMPRODUCT(('Secteur dactivité'!$B$2:$B$72&lt;=Feuil1!S12)*('Secteur dactivité'!$C$2:$C$72&gt;=Feuil1!S12))=0,"Non-trouvée",INDEX('Secteur dactivité'!$A$2:$A$72,SUMPRODUCT(('Secteur dactivité'!$B$2:$B$72&lt;=Feuil1!S12)*('Secteur dactivité'!$C$2:$C$72&gt;=Feuil1!S12)*(ROW('Secteur dactivité'!$B$2:$B$72)-MIN(ROW('Secteur dactivité'!$B$2:$B$72))+1)))))</f>
        <v>5000-5999</v>
      </c>
      <c r="T13" s="24" t="str">
        <f>IF(T12="","",IF(SUMPRODUCT(('Secteur dactivité'!$B$2:$B$72&lt;=Feuil1!T12)*('Secteur dactivité'!$C$2:$C$72&gt;=Feuil1!T12))=0,"Non-trouvée",INDEX('Secteur dactivité'!$A$2:$A$72,SUMPRODUCT(('Secteur dactivité'!$B$2:$B$72&lt;=Feuil1!T12)*('Secteur dactivité'!$C$2:$C$72&gt;=Feuil1!T12)*(ROW('Secteur dactivité'!$B$2:$B$72)-MIN(ROW('Secteur dactivité'!$B$2:$B$72))+1)))))</f>
        <v>3810-3829</v>
      </c>
      <c r="U13" s="24" t="str">
        <f>IF(U12="","",IF(SUMPRODUCT(('Secteur dactivité'!$B$2:$B$72&lt;=Feuil1!U12)*('Secteur dactivité'!$C$2:$C$72&gt;=Feuil1!U12))=0,"Non-trouvée",INDEX('Secteur dactivité'!$A$2:$A$72,SUMPRODUCT(('Secteur dactivité'!$B$2:$B$72&lt;=Feuil1!U12)*('Secteur dactivité'!$C$2:$C$72&gt;=Feuil1!U12)*(ROW('Secteur dactivité'!$B$2:$B$72)-MIN(ROW('Secteur dactivité'!$B$2:$B$72))+1)))))</f>
        <v>6000-6999</v>
      </c>
      <c r="V13" s="24" t="str">
        <f>IF(V12="","",IF(SUMPRODUCT(('Secteur dactivité'!$B$2:$B$72&lt;=Feuil1!V12)*('Secteur dactivité'!$C$2:$C$72&gt;=Feuil1!V12))=0,"Non-trouvée",INDEX('Secteur dactivité'!$A$2:$A$72,SUMPRODUCT(('Secteur dactivité'!$B$2:$B$72&lt;=Feuil1!V12)*('Secteur dactivité'!$C$2:$C$72&gt;=Feuil1!V12)*(ROW('Secteur dactivité'!$B$2:$B$72)-MIN(ROW('Secteur dactivité'!$B$2:$B$72))+1)))))</f>
        <v/>
      </c>
      <c r="W13" s="24" t="str">
        <f>IF(W12="","",IF(SUMPRODUCT(('Secteur dactivité'!$B$2:$B$72&lt;=Feuil1!W12)*('Secteur dactivité'!$C$2:$C$72&gt;=Feuil1!W12))=0,"Non-trouvée",INDEX('Secteur dactivité'!$A$2:$A$72,SUMPRODUCT(('Secteur dactivité'!$B$2:$B$72&lt;=Feuil1!W12)*('Secteur dactivité'!$C$2:$C$72&gt;=Feuil1!W12)*(ROW('Secteur dactivité'!$B$2:$B$72)-MIN(ROW('Secteur dactivité'!$B$2:$B$72))+1)))))</f>
        <v/>
      </c>
      <c r="X13" s="24" t="str">
        <f>IF(X12="","",IF(SUMPRODUCT(('Secteur dactivité'!$B$2:$B$72&lt;=Feuil1!X12)*('Secteur dactivité'!$C$2:$C$72&gt;=Feuil1!X12))=0,"Non-trouvée",INDEX('Secteur dactivité'!$A$2:$A$72,SUMPRODUCT(('Secteur dactivité'!$B$2:$B$72&lt;=Feuil1!X12)*('Secteur dactivité'!$C$2:$C$72&gt;=Feuil1!X12)*(ROW('Secteur dactivité'!$B$2:$B$72)-MIN(ROW('Secteur dactivité'!$B$2:$B$72))+1)))))</f>
        <v/>
      </c>
      <c r="Y13" s="24" t="str">
        <f>IF(Y12="","",IF(SUMPRODUCT(('Secteur dactivité'!$B$2:$B$72&lt;=Feuil1!Y12)*('Secteur dactivité'!$C$2:$C$72&gt;=Feuil1!Y12))=0,"Non-trouvée",INDEX('Secteur dactivité'!$A$2:$A$72,SUMPRODUCT(('Secteur dactivité'!$B$2:$B$72&lt;=Feuil1!Y12)*('Secteur dactivité'!$C$2:$C$72&gt;=Feuil1!Y12)*(ROW('Secteur dactivité'!$B$2:$B$72)-MIN(ROW('Secteur dactivité'!$B$2:$B$72))+1)))))</f>
        <v/>
      </c>
      <c r="Z13" s="24" t="str">
        <f>IF(Z12="","",IF(SUMPRODUCT(('Secteur dactivité'!$B$2:$B$72&lt;=Feuil1!Z12)*('Secteur dactivité'!$C$2:$C$72&gt;=Feuil1!Z12))=0,"Non-trouvée",INDEX('Secteur dactivité'!$A$2:$A$72,SUMPRODUCT(('Secteur dactivité'!$B$2:$B$72&lt;=Feuil1!Z12)*('Secteur dactivité'!$C$2:$C$72&gt;=Feuil1!Z12)*(ROW('Secteur dactivité'!$B$2:$B$72)-MIN(ROW('Secteur dactivité'!$B$2:$B$72))+1)))))</f>
        <v/>
      </c>
      <c r="AA13" s="24" t="str">
        <f>IF(AA12="","",IF(SUMPRODUCT(('Secteur dactivité'!$B$2:$B$72&lt;=Feuil1!AA12)*('Secteur dactivité'!$C$2:$C$72&gt;=Feuil1!AA12))=0,"Non-trouvée",INDEX('Secteur dactivité'!$A$2:$A$72,SUMPRODUCT(('Secteur dactivité'!$B$2:$B$72&lt;=Feuil1!AA12)*('Secteur dactivité'!$C$2:$C$72&gt;=Feuil1!AA12)*(ROW('Secteur dactivité'!$B$2:$B$72)-MIN(ROW('Secteur dactivité'!$B$2:$B$72))+1)))))</f>
        <v/>
      </c>
      <c r="AB13" s="24" t="str">
        <f>IF(AB12="","",IF(SUMPRODUCT(('Secteur dactivité'!$B$2:$B$72&lt;=Feuil1!AB12)*('Secteur dactivité'!$C$2:$C$72&gt;=Feuil1!AB12))=0,"Non-trouvée",INDEX('Secteur dactivité'!$A$2:$A$72,SUMPRODUCT(('Secteur dactivité'!$B$2:$B$72&lt;=Feuil1!AB12)*('Secteur dactivité'!$C$2:$C$72&gt;=Feuil1!AB12)*(ROW('Secteur dactivité'!$B$2:$B$72)-MIN(ROW('Secteur dactivité'!$B$2:$B$72))+1)))))</f>
        <v/>
      </c>
      <c r="AC13" s="24" t="str">
        <f>IF(AC12="","",IF(SUMPRODUCT(('Secteur dactivité'!$B$2:$B$72&lt;=Feuil1!AC12)*('Secteur dactivité'!$C$2:$C$72&gt;=Feuil1!AC12))=0,"Non-trouvée",INDEX('Secteur dactivité'!$A$2:$A$72,SUMPRODUCT(('Secteur dactivité'!$B$2:$B$72&lt;=Feuil1!AC12)*('Secteur dactivité'!$C$2:$C$72&gt;=Feuil1!AC12)*(ROW('Secteur dactivité'!$B$2:$B$72)-MIN(ROW('Secteur dactivité'!$B$2:$B$72))+1)))))</f>
        <v/>
      </c>
      <c r="AD13" s="24" t="str">
        <f>IF(AD12="","",IF(SUMPRODUCT(('Secteur dactivité'!$B$2:$B$72&lt;=Feuil1!AD12)*('Secteur dactivité'!$C$2:$C$72&gt;=Feuil1!AD12))=0,"Non-trouvée",INDEX('Secteur dactivité'!$A$2:$A$72,SUMPRODUCT(('Secteur dactivité'!$B$2:$B$72&lt;=Feuil1!AD12)*('Secteur dactivité'!$C$2:$C$72&gt;=Feuil1!AD12)*(ROW('Secteur dactivité'!$B$2:$B$72)-MIN(ROW('Secteur dactivité'!$B$2:$B$72))+1)))))</f>
        <v/>
      </c>
      <c r="AE13" s="24" t="str">
        <f>IF(AE12="","",IF(SUMPRODUCT(('Secteur dactivité'!$B$2:$B$72&lt;=Feuil1!AE12)*('Secteur dactivité'!$C$2:$C$72&gt;=Feuil1!AE12))=0,"Non-trouvée",INDEX('Secteur dactivité'!$A$2:$A$72,SUMPRODUCT(('Secteur dactivité'!$B$2:$B$72&lt;=Feuil1!AE12)*('Secteur dactivité'!$C$2:$C$72&gt;=Feuil1!AE12)*(ROW('Secteur dactivité'!$B$2:$B$72)-MIN(ROW('Secteur dactivité'!$B$2:$B$72))+1)))))</f>
        <v/>
      </c>
      <c r="AF13" s="24" t="str">
        <f>IF(AF12="","",IF(SUMPRODUCT(('Secteur dactivité'!$B$2:$B$72&lt;=Feuil1!AF12)*('Secteur dactivité'!$C$2:$C$72&gt;=Feuil1!AF12))=0,"Non-trouvée",INDEX('Secteur dactivité'!$A$2:$A$72,SUMPRODUCT(('Secteur dactivité'!$B$2:$B$72&lt;=Feuil1!AF12)*('Secteur dactivité'!$C$2:$C$72&gt;=Feuil1!AF12)*(ROW('Secteur dactivité'!$B$2:$B$72)-MIN(ROW('Secteur dactivité'!$B$2:$B$72))+1)))))</f>
        <v/>
      </c>
    </row>
    <row r="14" spans="1:32" ht="15.75" thickTop="1" x14ac:dyDescent="0.25">
      <c r="A14" s="2">
        <v>40861</v>
      </c>
      <c r="B14" s="4" t="s">
        <v>3</v>
      </c>
      <c r="C14" s="4" t="s">
        <v>6</v>
      </c>
      <c r="D14" s="7">
        <v>3578</v>
      </c>
      <c r="E14" s="4" t="s">
        <v>10</v>
      </c>
      <c r="F14" s="9" t="s">
        <v>12</v>
      </c>
      <c r="G14" s="12">
        <v>4.5253752298501766E-2</v>
      </c>
      <c r="H14" s="15">
        <v>2010</v>
      </c>
      <c r="I14" s="15">
        <v>2</v>
      </c>
      <c r="J14" s="19" t="s">
        <v>23</v>
      </c>
      <c r="K14" t="s">
        <v>31</v>
      </c>
      <c r="L14" s="22">
        <v>2834</v>
      </c>
      <c r="M14" s="22">
        <v>4931</v>
      </c>
      <c r="N14" s="23">
        <v>6211</v>
      </c>
      <c r="O14" s="22">
        <v>6719</v>
      </c>
      <c r="P14" s="22">
        <v>6719</v>
      </c>
      <c r="Q14" s="22">
        <v>2834</v>
      </c>
      <c r="R14" s="22">
        <v>6719</v>
      </c>
      <c r="S14" s="22">
        <v>5039</v>
      </c>
      <c r="T14" s="22">
        <v>4813</v>
      </c>
      <c r="U14" s="22">
        <v>6719</v>
      </c>
      <c r="V14" s="23">
        <v>4789</v>
      </c>
      <c r="W14" s="23">
        <v>6719</v>
      </c>
      <c r="X14" s="23">
        <v>6719</v>
      </c>
      <c r="Y14" s="23">
        <v>6719</v>
      </c>
      <c r="Z14" s="23">
        <v>8711</v>
      </c>
      <c r="AA14" s="23">
        <v>5812</v>
      </c>
      <c r="AB14" s="23">
        <v>6726</v>
      </c>
      <c r="AC14" s="22">
        <v>6719</v>
      </c>
      <c r="AD14" s="22">
        <v>5699</v>
      </c>
      <c r="AE14" s="22">
        <v>6726</v>
      </c>
      <c r="AF14" s="22">
        <v>8742</v>
      </c>
    </row>
    <row r="15" spans="1:32" x14ac:dyDescent="0.25">
      <c r="A15" s="2"/>
      <c r="B15" s="4"/>
      <c r="C15" s="4"/>
      <c r="D15" s="7"/>
      <c r="E15" s="4"/>
      <c r="F15" s="9"/>
      <c r="G15" s="12"/>
      <c r="H15" s="15"/>
      <c r="I15" s="15"/>
      <c r="J15" s="19"/>
      <c r="L15" s="24" t="str">
        <f>IF(L14="","",IF(SUMPRODUCT(('Secteur dactivité'!$B$2:$B$72&lt;=Feuil1!L14)*('Secteur dactivité'!$C$2:$C$72&gt;=Feuil1!L14))=0,"Non-trouvée",INDEX('Secteur dactivité'!$A$2:$A$72,SUMPRODUCT(('Secteur dactivité'!$B$2:$B$72&lt;=Feuil1!L14)*('Secteur dactivité'!$C$2:$C$72&gt;=Feuil1!L14)*(ROW('Secteur dactivité'!$B$2:$B$72)-MIN(ROW('Secteur dactivité'!$B$2:$B$72))+1)))))</f>
        <v>2830-2839</v>
      </c>
      <c r="M15" s="24" t="str">
        <f>IF(M14="","",IF(SUMPRODUCT(('Secteur dactivité'!$B$2:$B$72&lt;=Feuil1!M14)*('Secteur dactivité'!$C$2:$C$72&gt;=Feuil1!M14))=0,"Non-trouvée",INDEX('Secteur dactivité'!$A$2:$A$72,SUMPRODUCT(('Secteur dactivité'!$B$2:$B$72&lt;=Feuil1!M14)*('Secteur dactivité'!$C$2:$C$72&gt;=Feuil1!M14)*(ROW('Secteur dactivité'!$B$2:$B$72)-MIN(ROW('Secteur dactivité'!$B$2:$B$72))+1)))))</f>
        <v>4900-4949</v>
      </c>
      <c r="N15" s="24" t="str">
        <f>IF(N14="","",IF(SUMPRODUCT(('Secteur dactivité'!$B$2:$B$72&lt;=Feuil1!N14)*('Secteur dactivité'!$C$2:$C$72&gt;=Feuil1!N14))=0,"Non-trouvée",INDEX('Secteur dactivité'!$A$2:$A$72,SUMPRODUCT(('Secteur dactivité'!$B$2:$B$72&lt;=Feuil1!N14)*('Secteur dactivité'!$C$2:$C$72&gt;=Feuil1!N14)*(ROW('Secteur dactivité'!$B$2:$B$72)-MIN(ROW('Secteur dactivité'!$B$2:$B$72))+1)))))</f>
        <v>6000-6999</v>
      </c>
      <c r="O15" s="24" t="str">
        <f>IF(O14="","",IF(SUMPRODUCT(('Secteur dactivité'!$B$2:$B$72&lt;=Feuil1!O14)*('Secteur dactivité'!$C$2:$C$72&gt;=Feuil1!O14))=0,"Non-trouvée",INDEX('Secteur dactivité'!$A$2:$A$72,SUMPRODUCT(('Secteur dactivité'!$B$2:$B$72&lt;=Feuil1!O14)*('Secteur dactivité'!$C$2:$C$72&gt;=Feuil1!O14)*(ROW('Secteur dactivité'!$B$2:$B$72)-MIN(ROW('Secteur dactivité'!$B$2:$B$72))+1)))))</f>
        <v>6000-6999</v>
      </c>
      <c r="P15" s="24" t="str">
        <f>IF(P14="","",IF(SUMPRODUCT(('Secteur dactivité'!$B$2:$B$72&lt;=Feuil1!P14)*('Secteur dactivité'!$C$2:$C$72&gt;=Feuil1!P14))=0,"Non-trouvée",INDEX('Secteur dactivité'!$A$2:$A$72,SUMPRODUCT(('Secteur dactivité'!$B$2:$B$72&lt;=Feuil1!P14)*('Secteur dactivité'!$C$2:$C$72&gt;=Feuil1!P14)*(ROW('Secteur dactivité'!$B$2:$B$72)-MIN(ROW('Secteur dactivité'!$B$2:$B$72))+1)))))</f>
        <v>6000-6999</v>
      </c>
      <c r="Q15" s="24" t="str">
        <f>IF(Q14="","",IF(SUMPRODUCT(('Secteur dactivité'!$B$2:$B$72&lt;=Feuil1!Q14)*('Secteur dactivité'!$C$2:$C$72&gt;=Feuil1!Q14))=0,"Non-trouvée",INDEX('Secteur dactivité'!$A$2:$A$72,SUMPRODUCT(('Secteur dactivité'!$B$2:$B$72&lt;=Feuil1!Q14)*('Secteur dactivité'!$C$2:$C$72&gt;=Feuil1!Q14)*(ROW('Secteur dactivité'!$B$2:$B$72)-MIN(ROW('Secteur dactivité'!$B$2:$B$72))+1)))))</f>
        <v>2830-2839</v>
      </c>
      <c r="R15" s="24" t="str">
        <f>IF(R14="","",IF(SUMPRODUCT(('Secteur dactivité'!$B$2:$B$72&lt;=Feuil1!R14)*('Secteur dactivité'!$C$2:$C$72&gt;=Feuil1!R14))=0,"Non-trouvée",INDEX('Secteur dactivité'!$A$2:$A$72,SUMPRODUCT(('Secteur dactivité'!$B$2:$B$72&lt;=Feuil1!R14)*('Secteur dactivité'!$C$2:$C$72&gt;=Feuil1!R14)*(ROW('Secteur dactivité'!$B$2:$B$72)-MIN(ROW('Secteur dactivité'!$B$2:$B$72))+1)))))</f>
        <v>6000-6999</v>
      </c>
      <c r="S15" s="24" t="str">
        <f>IF(S14="","",IF(SUMPRODUCT(('Secteur dactivité'!$B$2:$B$72&lt;=Feuil1!S14)*('Secteur dactivité'!$C$2:$C$72&gt;=Feuil1!S14))=0,"Non-trouvée",INDEX('Secteur dactivité'!$A$2:$A$72,SUMPRODUCT(('Secteur dactivité'!$B$2:$B$72&lt;=Feuil1!S14)*('Secteur dactivité'!$C$2:$C$72&gt;=Feuil1!S14)*(ROW('Secteur dactivité'!$B$2:$B$72)-MIN(ROW('Secteur dactivité'!$B$2:$B$72))+1)))))</f>
        <v>5000-5999</v>
      </c>
      <c r="T15" s="24" t="str">
        <f>IF(T14="","",IF(SUMPRODUCT(('Secteur dactivité'!$B$2:$B$72&lt;=Feuil1!T14)*('Secteur dactivité'!$C$2:$C$72&gt;=Feuil1!T14))=0,"Non-trouvée",INDEX('Secteur dactivité'!$A$2:$A$72,SUMPRODUCT(('Secteur dactivité'!$B$2:$B$72&lt;=Feuil1!T14)*('Secteur dactivité'!$C$2:$C$72&gt;=Feuil1!T14)*(ROW('Secteur dactivité'!$B$2:$B$72)-MIN(ROW('Secteur dactivité'!$B$2:$B$72))+1)))))</f>
        <v>4800-4899</v>
      </c>
      <c r="U15" s="24" t="str">
        <f>IF(U14="","",IF(SUMPRODUCT(('Secteur dactivité'!$B$2:$B$72&lt;=Feuil1!U14)*('Secteur dactivité'!$C$2:$C$72&gt;=Feuil1!U14))=0,"Non-trouvée",INDEX('Secteur dactivité'!$A$2:$A$72,SUMPRODUCT(('Secteur dactivité'!$B$2:$B$72&lt;=Feuil1!U14)*('Secteur dactivité'!$C$2:$C$72&gt;=Feuil1!U14)*(ROW('Secteur dactivité'!$B$2:$B$72)-MIN(ROW('Secteur dactivité'!$B$2:$B$72))+1)))))</f>
        <v>6000-6999</v>
      </c>
      <c r="V15" s="24" t="str">
        <f>IF(V14="","",IF(SUMPRODUCT(('Secteur dactivité'!$B$2:$B$72&lt;=Feuil1!V14)*('Secteur dactivité'!$C$2:$C$72&gt;=Feuil1!V14))=0,"Non-trouvée",INDEX('Secteur dactivité'!$A$2:$A$72,SUMPRODUCT(('Secteur dactivité'!$B$2:$B$72&lt;=Feuil1!V14)*('Secteur dactivité'!$C$2:$C$72&gt;=Feuil1!V14)*(ROW('Secteur dactivité'!$B$2:$B$72)-MIN(ROW('Secteur dactivité'!$B$2:$B$72))+1)))))</f>
        <v>Non-trouvée</v>
      </c>
      <c r="W15" s="24" t="str">
        <f>IF(W14="","",IF(SUMPRODUCT(('Secteur dactivité'!$B$2:$B$72&lt;=Feuil1!W14)*('Secteur dactivité'!$C$2:$C$72&gt;=Feuil1!W14))=0,"Non-trouvée",INDEX('Secteur dactivité'!$A$2:$A$72,SUMPRODUCT(('Secteur dactivité'!$B$2:$B$72&lt;=Feuil1!W14)*('Secteur dactivité'!$C$2:$C$72&gt;=Feuil1!W14)*(ROW('Secteur dactivité'!$B$2:$B$72)-MIN(ROW('Secteur dactivité'!$B$2:$B$72))+1)))))</f>
        <v>6000-6999</v>
      </c>
      <c r="X15" s="24" t="str">
        <f>IF(X14="","",IF(SUMPRODUCT(('Secteur dactivité'!$B$2:$B$72&lt;=Feuil1!X14)*('Secteur dactivité'!$C$2:$C$72&gt;=Feuil1!X14))=0,"Non-trouvée",INDEX('Secteur dactivité'!$A$2:$A$72,SUMPRODUCT(('Secteur dactivité'!$B$2:$B$72&lt;=Feuil1!X14)*('Secteur dactivité'!$C$2:$C$72&gt;=Feuil1!X14)*(ROW('Secteur dactivité'!$B$2:$B$72)-MIN(ROW('Secteur dactivité'!$B$2:$B$72))+1)))))</f>
        <v>6000-6999</v>
      </c>
      <c r="Y15" s="24" t="str">
        <f>IF(Y14="","",IF(SUMPRODUCT(('Secteur dactivité'!$B$2:$B$72&lt;=Feuil1!Y14)*('Secteur dactivité'!$C$2:$C$72&gt;=Feuil1!Y14))=0,"Non-trouvée",INDEX('Secteur dactivité'!$A$2:$A$72,SUMPRODUCT(('Secteur dactivité'!$B$2:$B$72&lt;=Feuil1!Y14)*('Secteur dactivité'!$C$2:$C$72&gt;=Feuil1!Y14)*(ROW('Secteur dactivité'!$B$2:$B$72)-MIN(ROW('Secteur dactivité'!$B$2:$B$72))+1)))))</f>
        <v>6000-6999</v>
      </c>
      <c r="Z15" s="24" t="str">
        <f>IF(Z14="","",IF(SUMPRODUCT(('Secteur dactivité'!$B$2:$B$72&lt;=Feuil1!Z14)*('Secteur dactivité'!$C$2:$C$72&gt;=Feuil1!Z14))=0,"Non-trouvée",INDEX('Secteur dactivité'!$A$2:$A$72,SUMPRODUCT(('Secteur dactivité'!$B$2:$B$72&lt;=Feuil1!Z14)*('Secteur dactivité'!$C$2:$C$72&gt;=Feuil1!Z14)*(ROW('Secteur dactivité'!$B$2:$B$72)-MIN(ROW('Secteur dactivité'!$B$2:$B$72))+1)))))</f>
        <v>Non-trouvée</v>
      </c>
      <c r="AA15" s="24" t="str">
        <f>IF(AA14="","",IF(SUMPRODUCT(('Secteur dactivité'!$B$2:$B$72&lt;=Feuil1!AA14)*('Secteur dactivité'!$C$2:$C$72&gt;=Feuil1!AA14))=0,"Non-trouvée",INDEX('Secteur dactivité'!$A$2:$A$72,SUMPRODUCT(('Secteur dactivité'!$B$2:$B$72&lt;=Feuil1!AA14)*('Secteur dactivité'!$C$2:$C$72&gt;=Feuil1!AA14)*(ROW('Secteur dactivité'!$B$2:$B$72)-MIN(ROW('Secteur dactivité'!$B$2:$B$72))+1)))))</f>
        <v>5000-5999</v>
      </c>
      <c r="AB15" s="24" t="str">
        <f>IF(AB14="","",IF(SUMPRODUCT(('Secteur dactivité'!$B$2:$B$72&lt;=Feuil1!AB14)*('Secteur dactivité'!$C$2:$C$72&gt;=Feuil1!AB14))=0,"Non-trouvée",INDEX('Secteur dactivité'!$A$2:$A$72,SUMPRODUCT(('Secteur dactivité'!$B$2:$B$72&lt;=Feuil1!AB14)*('Secteur dactivité'!$C$2:$C$72&gt;=Feuil1!AB14)*(ROW('Secteur dactivité'!$B$2:$B$72)-MIN(ROW('Secteur dactivité'!$B$2:$B$72))+1)))))</f>
        <v>6000-6999</v>
      </c>
      <c r="AC15" s="24" t="str">
        <f>IF(AC14="","",IF(SUMPRODUCT(('Secteur dactivité'!$B$2:$B$72&lt;=Feuil1!AC14)*('Secteur dactivité'!$C$2:$C$72&gt;=Feuil1!AC14))=0,"Non-trouvée",INDEX('Secteur dactivité'!$A$2:$A$72,SUMPRODUCT(('Secteur dactivité'!$B$2:$B$72&lt;=Feuil1!AC14)*('Secteur dactivité'!$C$2:$C$72&gt;=Feuil1!AC14)*(ROW('Secteur dactivité'!$B$2:$B$72)-MIN(ROW('Secteur dactivité'!$B$2:$B$72))+1)))))</f>
        <v>6000-6999</v>
      </c>
      <c r="AD15" s="24" t="str">
        <f>IF(AD14="","",IF(SUMPRODUCT(('Secteur dactivité'!$B$2:$B$72&lt;=Feuil1!AD14)*('Secteur dactivité'!$C$2:$C$72&gt;=Feuil1!AD14))=0,"Non-trouvée",INDEX('Secteur dactivité'!$A$2:$A$72,SUMPRODUCT(('Secteur dactivité'!$B$2:$B$72&lt;=Feuil1!AD14)*('Secteur dactivité'!$C$2:$C$72&gt;=Feuil1!AD14)*(ROW('Secteur dactivité'!$B$2:$B$72)-MIN(ROW('Secteur dactivité'!$B$2:$B$72))+1)))))</f>
        <v>5000-5999</v>
      </c>
      <c r="AE15" s="24" t="str">
        <f>IF(AE14="","",IF(SUMPRODUCT(('Secteur dactivité'!$B$2:$B$72&lt;=Feuil1!AE14)*('Secteur dactivité'!$C$2:$C$72&gt;=Feuil1!AE14))=0,"Non-trouvée",INDEX('Secteur dactivité'!$A$2:$A$72,SUMPRODUCT(('Secteur dactivité'!$B$2:$B$72&lt;=Feuil1!AE14)*('Secteur dactivité'!$C$2:$C$72&gt;=Feuil1!AE14)*(ROW('Secteur dactivité'!$B$2:$B$72)-MIN(ROW('Secteur dactivité'!$B$2:$B$72))+1)))))</f>
        <v>6000-6999</v>
      </c>
      <c r="AF15" s="24" t="str">
        <f>IF(AF14="","",IF(SUMPRODUCT(('Secteur dactivité'!$B$2:$B$72&lt;=Feuil1!AF14)*('Secteur dactivité'!$C$2:$C$72&gt;=Feuil1!AF14))=0,"Non-trouvée",INDEX('Secteur dactivité'!$A$2:$A$72,SUMPRODUCT(('Secteur dactivité'!$B$2:$B$72&lt;=Feuil1!AF14)*('Secteur dactivité'!$C$2:$C$72&gt;=Feuil1!AF14)*(ROW('Secteur dactivité'!$B$2:$B$72)-MIN(ROW('Secteur dactivité'!$B$2:$B$72))+1)))))</f>
        <v>Non-trouvée</v>
      </c>
    </row>
    <row r="16" spans="1:32" x14ac:dyDescent="0.25">
      <c r="A16" s="2">
        <v>40861</v>
      </c>
      <c r="B16" s="4" t="s">
        <v>3</v>
      </c>
      <c r="C16" s="4" t="s">
        <v>6</v>
      </c>
      <c r="D16" s="7">
        <v>3578</v>
      </c>
      <c r="E16" s="4" t="s">
        <v>10</v>
      </c>
      <c r="F16" s="9" t="s">
        <v>12</v>
      </c>
      <c r="G16" s="12">
        <v>4.5253752298501766E-2</v>
      </c>
      <c r="H16" s="15">
        <v>2010</v>
      </c>
      <c r="I16" s="15">
        <v>2</v>
      </c>
      <c r="J16" s="19" t="s">
        <v>24</v>
      </c>
      <c r="K16" t="s">
        <v>32</v>
      </c>
      <c r="L16" s="22">
        <v>4833</v>
      </c>
      <c r="M16" s="22">
        <v>3423</v>
      </c>
      <c r="N16" s="23">
        <v>6021</v>
      </c>
      <c r="O16" s="22">
        <v>5995</v>
      </c>
      <c r="P16" s="22">
        <v>2834</v>
      </c>
      <c r="Q16" s="22">
        <v>5651</v>
      </c>
      <c r="R16" s="22">
        <v>2834</v>
      </c>
      <c r="S16" s="22">
        <v>571</v>
      </c>
      <c r="T16" s="22">
        <v>3731</v>
      </c>
      <c r="U16" s="22">
        <v>5199</v>
      </c>
      <c r="V16" s="23">
        <v>3851</v>
      </c>
      <c r="W16" s="23"/>
      <c r="X16" s="23"/>
      <c r="Y16" s="23"/>
      <c r="Z16" s="23"/>
      <c r="AA16" s="23"/>
      <c r="AB16" s="23"/>
      <c r="AC16" s="22"/>
      <c r="AD16" s="22"/>
      <c r="AE16" s="22"/>
      <c r="AF16" s="22"/>
    </row>
    <row r="17" spans="1:32" ht="15.75" thickBot="1" x14ac:dyDescent="0.3">
      <c r="A17" s="3"/>
      <c r="B17" s="5"/>
      <c r="C17" s="5"/>
      <c r="D17" s="8"/>
      <c r="E17" s="5"/>
      <c r="F17" s="10"/>
      <c r="G17" s="13"/>
      <c r="H17" s="16"/>
      <c r="I17" s="16"/>
      <c r="J17" s="18"/>
      <c r="K17" s="18"/>
      <c r="L17" s="24" t="str">
        <f>IF(L16="","",IF(SUMPRODUCT(('Secteur dactivité'!$B$2:$B$72&lt;=Feuil1!L16)*('Secteur dactivité'!$C$2:$C$72&gt;=Feuil1!L16))=0,"Non-trouvée",INDEX('Secteur dactivité'!$A$2:$A$72,SUMPRODUCT(('Secteur dactivité'!$B$2:$B$72&lt;=Feuil1!L16)*('Secteur dactivité'!$C$2:$C$72&gt;=Feuil1!L16)*(ROW('Secteur dactivité'!$B$2:$B$72)-MIN(ROW('Secteur dactivité'!$B$2:$B$72))+1)))))</f>
        <v>4800-4899</v>
      </c>
      <c r="M17" s="24" t="str">
        <f>IF(M16="","",IF(SUMPRODUCT(('Secteur dactivité'!$B$2:$B$72&lt;=Feuil1!M16)*('Secteur dactivité'!$C$2:$C$72&gt;=Feuil1!M16))=0,"Non-trouvée",INDEX('Secteur dactivité'!$A$2:$A$72,SUMPRODUCT(('Secteur dactivité'!$B$2:$B$72&lt;=Feuil1!M16)*('Secteur dactivité'!$C$2:$C$72&gt;=Feuil1!M16)*(ROW('Secteur dactivité'!$B$2:$B$72)-MIN(ROW('Secteur dactivité'!$B$2:$B$72))+1)))))</f>
        <v>3200-3569</v>
      </c>
      <c r="N17" s="24" t="str">
        <f>IF(N16="","",IF(SUMPRODUCT(('Secteur dactivité'!$B$2:$B$72&lt;=Feuil1!N16)*('Secteur dactivité'!$C$2:$C$72&gt;=Feuil1!N16))=0,"Non-trouvée",INDEX('Secteur dactivité'!$A$2:$A$72,SUMPRODUCT(('Secteur dactivité'!$B$2:$B$72&lt;=Feuil1!N16)*('Secteur dactivité'!$C$2:$C$72&gt;=Feuil1!N16)*(ROW('Secteur dactivité'!$B$2:$B$72)-MIN(ROW('Secteur dactivité'!$B$2:$B$72))+1)))))</f>
        <v>6000-6999</v>
      </c>
      <c r="O17" s="24" t="str">
        <f>IF(O16="","",IF(SUMPRODUCT(('Secteur dactivité'!$B$2:$B$72&lt;=Feuil1!O16)*('Secteur dactivité'!$C$2:$C$72&gt;=Feuil1!O16))=0,"Non-trouvée",INDEX('Secteur dactivité'!$A$2:$A$72,SUMPRODUCT(('Secteur dactivité'!$B$2:$B$72&lt;=Feuil1!O16)*('Secteur dactivité'!$C$2:$C$72&gt;=Feuil1!O16)*(ROW('Secteur dactivité'!$B$2:$B$72)-MIN(ROW('Secteur dactivité'!$B$2:$B$72))+1)))))</f>
        <v>5000-5999</v>
      </c>
      <c r="P17" s="24" t="str">
        <f>IF(P16="","",IF(SUMPRODUCT(('Secteur dactivité'!$B$2:$B$72&lt;=Feuil1!P16)*('Secteur dactivité'!$C$2:$C$72&gt;=Feuil1!P16))=0,"Non-trouvée",INDEX('Secteur dactivité'!$A$2:$A$72,SUMPRODUCT(('Secteur dactivité'!$B$2:$B$72&lt;=Feuil1!P16)*('Secteur dactivité'!$C$2:$C$72&gt;=Feuil1!P16)*(ROW('Secteur dactivité'!$B$2:$B$72)-MIN(ROW('Secteur dactivité'!$B$2:$B$72))+1)))))</f>
        <v>2830-2839</v>
      </c>
      <c r="Q17" s="24" t="str">
        <f>IF(Q16="","",IF(SUMPRODUCT(('Secteur dactivité'!$B$2:$B$72&lt;=Feuil1!Q16)*('Secteur dactivité'!$C$2:$C$72&gt;=Feuil1!Q16))=0,"Non-trouvée",INDEX('Secteur dactivité'!$A$2:$A$72,SUMPRODUCT(('Secteur dactivité'!$B$2:$B$72&lt;=Feuil1!Q16)*('Secteur dactivité'!$C$2:$C$72&gt;=Feuil1!Q16)*(ROW('Secteur dactivité'!$B$2:$B$72)-MIN(ROW('Secteur dactivité'!$B$2:$B$72))+1)))))</f>
        <v>5000-5999</v>
      </c>
      <c r="R17" s="24" t="str">
        <f>IF(R16="","",IF(SUMPRODUCT(('Secteur dactivité'!$B$2:$B$72&lt;=Feuil1!R16)*('Secteur dactivité'!$C$2:$C$72&gt;=Feuil1!R16))=0,"Non-trouvée",INDEX('Secteur dactivité'!$A$2:$A$72,SUMPRODUCT(('Secteur dactivité'!$B$2:$B$72&lt;=Feuil1!R16)*('Secteur dactivité'!$C$2:$C$72&gt;=Feuil1!R16)*(ROW('Secteur dactivité'!$B$2:$B$72)-MIN(ROW('Secteur dactivité'!$B$2:$B$72))+1)))))</f>
        <v>2830-2839</v>
      </c>
      <c r="S17" s="24" t="str">
        <f>IF(S16="","",IF(SUMPRODUCT(('Secteur dactivité'!$B$2:$B$72&lt;=Feuil1!S16)*('Secteur dactivité'!$C$2:$C$72&gt;=Feuil1!S16))=0,"Non-trouvée",INDEX('Secteur dactivité'!$A$2:$A$72,SUMPRODUCT(('Secteur dactivité'!$B$2:$B$72&lt;=Feuil1!S16)*('Secteur dactivité'!$C$2:$C$72&gt;=Feuil1!S16)*(ROW('Secteur dactivité'!$B$2:$B$72)-MIN(ROW('Secteur dactivité'!$B$2:$B$72))+1)))))</f>
        <v>0100-0999</v>
      </c>
      <c r="T17" s="24" t="str">
        <f>IF(T16="","",IF(SUMPRODUCT(('Secteur dactivité'!$B$2:$B$72&lt;=Feuil1!T16)*('Secteur dactivité'!$C$2:$C$72&gt;=Feuil1!T16))=0,"Non-trouvée",INDEX('Secteur dactivité'!$A$2:$A$72,SUMPRODUCT(('Secteur dactivité'!$B$2:$B$72&lt;=Feuil1!T16)*('Secteur dactivité'!$C$2:$C$72&gt;=Feuil1!T16)*(ROW('Secteur dactivité'!$B$2:$B$72)-MIN(ROW('Secteur dactivité'!$B$2:$B$72))+1)))))</f>
        <v>3717-3749</v>
      </c>
      <c r="U17" s="24" t="str">
        <f>IF(U16="","",IF(SUMPRODUCT(('Secteur dactivité'!$B$2:$B$72&lt;=Feuil1!U16)*('Secteur dactivité'!$C$2:$C$72&gt;=Feuil1!U16))=0,"Non-trouvée",INDEX('Secteur dactivité'!$A$2:$A$72,SUMPRODUCT(('Secteur dactivité'!$B$2:$B$72&lt;=Feuil1!U16)*('Secteur dactivité'!$C$2:$C$72&gt;=Feuil1!U16)*(ROW('Secteur dactivité'!$B$2:$B$72)-MIN(ROW('Secteur dactivité'!$B$2:$B$72))+1)))))</f>
        <v>5000-5999</v>
      </c>
      <c r="V17" s="24" t="str">
        <f>IF(V16="","",IF(SUMPRODUCT(('Secteur dactivité'!$B$2:$B$72&lt;=Feuil1!V16)*('Secteur dactivité'!$C$2:$C$72&gt;=Feuil1!V16))=0,"Non-trouvée",INDEX('Secteur dactivité'!$A$2:$A$72,SUMPRODUCT(('Secteur dactivité'!$B$2:$B$72&lt;=Feuil1!V16)*('Secteur dactivité'!$C$2:$C$72&gt;=Feuil1!V16)*(ROW('Secteur dactivité'!$B$2:$B$72)-MIN(ROW('Secteur dactivité'!$B$2:$B$72))+1)))))</f>
        <v>3840-3859</v>
      </c>
      <c r="W17" s="24" t="str">
        <f>IF(W16="","",IF(SUMPRODUCT(('Secteur dactivité'!$B$2:$B$72&lt;=Feuil1!W16)*('Secteur dactivité'!$C$2:$C$72&gt;=Feuil1!W16))=0,"Non-trouvée",INDEX('Secteur dactivité'!$A$2:$A$72,SUMPRODUCT(('Secteur dactivité'!$B$2:$B$72&lt;=Feuil1!W16)*('Secteur dactivité'!$C$2:$C$72&gt;=Feuil1!W16)*(ROW('Secteur dactivité'!$B$2:$B$72)-MIN(ROW('Secteur dactivité'!$B$2:$B$72))+1)))))</f>
        <v/>
      </c>
      <c r="X17" s="24" t="str">
        <f>IF(X16="","",IF(SUMPRODUCT(('Secteur dactivité'!$B$2:$B$72&lt;=Feuil1!X16)*('Secteur dactivité'!$C$2:$C$72&gt;=Feuil1!X16))=0,"Non-trouvée",INDEX('Secteur dactivité'!$A$2:$A$72,SUMPRODUCT(('Secteur dactivité'!$B$2:$B$72&lt;=Feuil1!X16)*('Secteur dactivité'!$C$2:$C$72&gt;=Feuil1!X16)*(ROW('Secteur dactivité'!$B$2:$B$72)-MIN(ROW('Secteur dactivité'!$B$2:$B$72))+1)))))</f>
        <v/>
      </c>
      <c r="Y17" s="24" t="str">
        <f>IF(Y16="","",IF(SUMPRODUCT(('Secteur dactivité'!$B$2:$B$72&lt;=Feuil1!Y16)*('Secteur dactivité'!$C$2:$C$72&gt;=Feuil1!Y16))=0,"Non-trouvée",INDEX('Secteur dactivité'!$A$2:$A$72,SUMPRODUCT(('Secteur dactivité'!$B$2:$B$72&lt;=Feuil1!Y16)*('Secteur dactivité'!$C$2:$C$72&gt;=Feuil1!Y16)*(ROW('Secteur dactivité'!$B$2:$B$72)-MIN(ROW('Secteur dactivité'!$B$2:$B$72))+1)))))</f>
        <v/>
      </c>
      <c r="Z17" s="24" t="str">
        <f>IF(Z16="","",IF(SUMPRODUCT(('Secteur dactivité'!$B$2:$B$72&lt;=Feuil1!Z16)*('Secteur dactivité'!$C$2:$C$72&gt;=Feuil1!Z16))=0,"Non-trouvée",INDEX('Secteur dactivité'!$A$2:$A$72,SUMPRODUCT(('Secteur dactivité'!$B$2:$B$72&lt;=Feuil1!Z16)*('Secteur dactivité'!$C$2:$C$72&gt;=Feuil1!Z16)*(ROW('Secteur dactivité'!$B$2:$B$72)-MIN(ROW('Secteur dactivité'!$B$2:$B$72))+1)))))</f>
        <v/>
      </c>
      <c r="AA17" s="24" t="str">
        <f>IF(AA16="","",IF(SUMPRODUCT(('Secteur dactivité'!$B$2:$B$72&lt;=Feuil1!AA16)*('Secteur dactivité'!$C$2:$C$72&gt;=Feuil1!AA16))=0,"Non-trouvée",INDEX('Secteur dactivité'!$A$2:$A$72,SUMPRODUCT(('Secteur dactivité'!$B$2:$B$72&lt;=Feuil1!AA16)*('Secteur dactivité'!$C$2:$C$72&gt;=Feuil1!AA16)*(ROW('Secteur dactivité'!$B$2:$B$72)-MIN(ROW('Secteur dactivité'!$B$2:$B$72))+1)))))</f>
        <v/>
      </c>
      <c r="AB17" s="24" t="str">
        <f>IF(AB16="","",IF(SUMPRODUCT(('Secteur dactivité'!$B$2:$B$72&lt;=Feuil1!AB16)*('Secteur dactivité'!$C$2:$C$72&gt;=Feuil1!AB16))=0,"Non-trouvée",INDEX('Secteur dactivité'!$A$2:$A$72,SUMPRODUCT(('Secteur dactivité'!$B$2:$B$72&lt;=Feuil1!AB16)*('Secteur dactivité'!$C$2:$C$72&gt;=Feuil1!AB16)*(ROW('Secteur dactivité'!$B$2:$B$72)-MIN(ROW('Secteur dactivité'!$B$2:$B$72))+1)))))</f>
        <v/>
      </c>
      <c r="AC17" s="24" t="str">
        <f>IF(AC16="","",IF(SUMPRODUCT(('Secteur dactivité'!$B$2:$B$72&lt;=Feuil1!AC16)*('Secteur dactivité'!$C$2:$C$72&gt;=Feuil1!AC16))=0,"Non-trouvée",INDEX('Secteur dactivité'!$A$2:$A$72,SUMPRODUCT(('Secteur dactivité'!$B$2:$B$72&lt;=Feuil1!AC16)*('Secteur dactivité'!$C$2:$C$72&gt;=Feuil1!AC16)*(ROW('Secteur dactivité'!$B$2:$B$72)-MIN(ROW('Secteur dactivité'!$B$2:$B$72))+1)))))</f>
        <v/>
      </c>
      <c r="AD17" s="24" t="str">
        <f>IF(AD16="","",IF(SUMPRODUCT(('Secteur dactivité'!$B$2:$B$72&lt;=Feuil1!AD16)*('Secteur dactivité'!$C$2:$C$72&gt;=Feuil1!AD16))=0,"Non-trouvée",INDEX('Secteur dactivité'!$A$2:$A$72,SUMPRODUCT(('Secteur dactivité'!$B$2:$B$72&lt;=Feuil1!AD16)*('Secteur dactivité'!$C$2:$C$72&gt;=Feuil1!AD16)*(ROW('Secteur dactivité'!$B$2:$B$72)-MIN(ROW('Secteur dactivité'!$B$2:$B$72))+1)))))</f>
        <v/>
      </c>
      <c r="AE17" s="24" t="str">
        <f>IF(AE16="","",IF(SUMPRODUCT(('Secteur dactivité'!$B$2:$B$72&lt;=Feuil1!AE16)*('Secteur dactivité'!$C$2:$C$72&gt;=Feuil1!AE16))=0,"Non-trouvée",INDEX('Secteur dactivité'!$A$2:$A$72,SUMPRODUCT(('Secteur dactivité'!$B$2:$B$72&lt;=Feuil1!AE16)*('Secteur dactivité'!$C$2:$C$72&gt;=Feuil1!AE16)*(ROW('Secteur dactivité'!$B$2:$B$72)-MIN(ROW('Secteur dactivité'!$B$2:$B$72))+1)))))</f>
        <v/>
      </c>
      <c r="AF17" s="24" t="str">
        <f>IF(AF16="","",IF(SUMPRODUCT(('Secteur dactivité'!$B$2:$B$72&lt;=Feuil1!AF16)*('Secteur dactivité'!$C$2:$C$72&gt;=Feuil1!AF16))=0,"Non-trouvée",INDEX('Secteur dactivité'!$A$2:$A$72,SUMPRODUCT(('Secteur dactivité'!$B$2:$B$72&lt;=Feuil1!AF16)*('Secteur dactivité'!$C$2:$C$72&gt;=Feuil1!AF16)*(ROW('Secteur dactivité'!$B$2:$B$72)-MIN(ROW('Secteur dactivité'!$B$2:$B$72))+1)))))</f>
        <v/>
      </c>
    </row>
    <row r="18" spans="1:32" ht="15.75" thickTop="1" x14ac:dyDescent="0.25">
      <c r="A18" s="2"/>
      <c r="B18" s="4"/>
      <c r="C18" s="4"/>
      <c r="D18" s="7"/>
      <c r="E18" s="4"/>
      <c r="F18" s="9"/>
      <c r="G18" s="12"/>
      <c r="H18" s="15"/>
      <c r="I18" s="15"/>
      <c r="N18" s="21"/>
      <c r="O18" s="21"/>
      <c r="Q18" s="21"/>
      <c r="S18" s="21"/>
      <c r="T18" s="21"/>
      <c r="U18" s="21"/>
      <c r="V18" s="21"/>
      <c r="W18" s="21"/>
      <c r="X18" s="21"/>
      <c r="Y18" s="21"/>
      <c r="Z18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opLeftCell="A70" workbookViewId="0"/>
  </sheetViews>
  <sheetFormatPr defaultColWidth="11.42578125" defaultRowHeight="15" x14ac:dyDescent="0.25"/>
  <cols>
    <col min="1" max="1" width="76.42578125" bestFit="1" customWidth="1"/>
  </cols>
  <sheetData>
    <row r="1" spans="1:3" x14ac:dyDescent="0.25">
      <c r="A1" t="s">
        <v>33</v>
      </c>
    </row>
    <row r="2" spans="1:3" x14ac:dyDescent="0.25">
      <c r="A2" t="s">
        <v>34</v>
      </c>
      <c r="B2">
        <v>100</v>
      </c>
      <c r="C2">
        <v>999</v>
      </c>
    </row>
    <row r="3" spans="1:3" x14ac:dyDescent="0.25">
      <c r="A3" t="s">
        <v>35</v>
      </c>
      <c r="B3">
        <v>2000</v>
      </c>
      <c r="C3">
        <v>2399</v>
      </c>
    </row>
    <row r="4" spans="1:3" x14ac:dyDescent="0.25">
      <c r="A4" t="s">
        <v>36</v>
      </c>
      <c r="B4">
        <v>2700</v>
      </c>
      <c r="C4">
        <v>2749</v>
      </c>
    </row>
    <row r="5" spans="1:3" x14ac:dyDescent="0.25">
      <c r="A5" t="s">
        <v>37</v>
      </c>
      <c r="B5">
        <v>2770</v>
      </c>
      <c r="C5">
        <v>2799</v>
      </c>
    </row>
    <row r="6" spans="1:3" x14ac:dyDescent="0.25">
      <c r="A6" t="s">
        <v>38</v>
      </c>
      <c r="B6">
        <v>3100</v>
      </c>
      <c r="C6">
        <v>3199</v>
      </c>
    </row>
    <row r="7" spans="1:3" x14ac:dyDescent="0.25">
      <c r="A7" t="s">
        <v>39</v>
      </c>
      <c r="B7">
        <v>3940</v>
      </c>
      <c r="C7">
        <v>3989</v>
      </c>
    </row>
    <row r="9" spans="1:3" x14ac:dyDescent="0.25">
      <c r="A9" t="s">
        <v>40</v>
      </c>
    </row>
    <row r="10" spans="1:3" x14ac:dyDescent="0.25">
      <c r="A10" t="s">
        <v>41</v>
      </c>
      <c r="B10">
        <v>2500</v>
      </c>
      <c r="C10">
        <v>2519</v>
      </c>
    </row>
    <row r="11" spans="1:3" x14ac:dyDescent="0.25">
      <c r="A11" t="s">
        <v>42</v>
      </c>
      <c r="B11">
        <v>2590</v>
      </c>
      <c r="C11">
        <v>2599</v>
      </c>
    </row>
    <row r="12" spans="1:3" x14ac:dyDescent="0.25">
      <c r="A12" t="s">
        <v>43</v>
      </c>
      <c r="B12">
        <v>3630</v>
      </c>
      <c r="C12">
        <v>3659</v>
      </c>
    </row>
    <row r="13" spans="1:3" x14ac:dyDescent="0.25">
      <c r="A13" t="s">
        <v>44</v>
      </c>
      <c r="B13">
        <v>3710</v>
      </c>
      <c r="C13">
        <v>3711</v>
      </c>
    </row>
    <row r="14" spans="1:3" x14ac:dyDescent="0.25">
      <c r="A14" t="s">
        <v>45</v>
      </c>
      <c r="B14">
        <v>3714</v>
      </c>
      <c r="C14">
        <v>3714</v>
      </c>
    </row>
    <row r="15" spans="1:3" x14ac:dyDescent="0.25">
      <c r="A15" t="s">
        <v>46</v>
      </c>
      <c r="B15">
        <v>3716</v>
      </c>
      <c r="C15">
        <v>3716</v>
      </c>
    </row>
    <row r="16" spans="1:3" x14ac:dyDescent="0.25">
      <c r="A16" t="s">
        <v>47</v>
      </c>
      <c r="B16">
        <v>3750</v>
      </c>
      <c r="C16">
        <v>3751</v>
      </c>
    </row>
    <row r="17" spans="1:3" x14ac:dyDescent="0.25">
      <c r="A17" t="s">
        <v>48</v>
      </c>
      <c r="B17">
        <v>3792</v>
      </c>
      <c r="C17">
        <v>3792</v>
      </c>
    </row>
    <row r="18" spans="1:3" x14ac:dyDescent="0.25">
      <c r="A18" t="s">
        <v>49</v>
      </c>
      <c r="B18">
        <v>3900</v>
      </c>
      <c r="C18">
        <v>3939</v>
      </c>
    </row>
    <row r="19" spans="1:3" x14ac:dyDescent="0.25">
      <c r="A19" t="s">
        <v>50</v>
      </c>
      <c r="B19">
        <v>3990</v>
      </c>
      <c r="C19">
        <v>3999</v>
      </c>
    </row>
    <row r="21" spans="1:3" x14ac:dyDescent="0.25">
      <c r="A21" t="s">
        <v>51</v>
      </c>
    </row>
    <row r="22" spans="1:3" x14ac:dyDescent="0.25">
      <c r="A22" t="s">
        <v>52</v>
      </c>
      <c r="B22">
        <v>2520</v>
      </c>
      <c r="C22">
        <v>2589</v>
      </c>
    </row>
    <row r="23" spans="1:3" x14ac:dyDescent="0.25">
      <c r="A23" t="s">
        <v>53</v>
      </c>
      <c r="B23">
        <v>2600</v>
      </c>
      <c r="C23">
        <v>2699</v>
      </c>
    </row>
    <row r="24" spans="1:3" x14ac:dyDescent="0.25">
      <c r="A24" t="s">
        <v>54</v>
      </c>
      <c r="B24">
        <v>2750</v>
      </c>
      <c r="C24">
        <v>2769</v>
      </c>
    </row>
    <row r="25" spans="1:3" x14ac:dyDescent="0.25">
      <c r="A25" t="s">
        <v>55</v>
      </c>
      <c r="B25">
        <v>3000</v>
      </c>
      <c r="C25">
        <v>3099</v>
      </c>
    </row>
    <row r="26" spans="1:3" x14ac:dyDescent="0.25">
      <c r="A26" t="s">
        <v>56</v>
      </c>
      <c r="B26">
        <v>3200</v>
      </c>
      <c r="C26">
        <v>3569</v>
      </c>
    </row>
    <row r="27" spans="1:3" x14ac:dyDescent="0.25">
      <c r="A27" t="s">
        <v>57</v>
      </c>
      <c r="B27">
        <v>3580</v>
      </c>
      <c r="C27">
        <v>3629</v>
      </c>
    </row>
    <row r="28" spans="1:3" x14ac:dyDescent="0.25">
      <c r="A28" t="s">
        <v>58</v>
      </c>
      <c r="B28">
        <v>3700</v>
      </c>
      <c r="C28">
        <v>3709</v>
      </c>
    </row>
    <row r="29" spans="1:3" x14ac:dyDescent="0.25">
      <c r="A29" t="s">
        <v>59</v>
      </c>
      <c r="B29">
        <v>3712</v>
      </c>
      <c r="C29">
        <v>3713</v>
      </c>
    </row>
    <row r="30" spans="1:3" x14ac:dyDescent="0.25">
      <c r="A30" t="s">
        <v>60</v>
      </c>
      <c r="B30">
        <v>3715</v>
      </c>
      <c r="C30">
        <v>3715</v>
      </c>
    </row>
    <row r="31" spans="1:3" x14ac:dyDescent="0.25">
      <c r="A31" t="s">
        <v>61</v>
      </c>
      <c r="B31">
        <v>3717</v>
      </c>
      <c r="C31">
        <v>3749</v>
      </c>
    </row>
    <row r="32" spans="1:3" x14ac:dyDescent="0.25">
      <c r="A32" t="s">
        <v>62</v>
      </c>
      <c r="B32">
        <v>3752</v>
      </c>
      <c r="C32">
        <v>3791</v>
      </c>
    </row>
    <row r="33" spans="1:3" x14ac:dyDescent="0.25">
      <c r="A33" t="s">
        <v>63</v>
      </c>
      <c r="B33">
        <v>3793</v>
      </c>
      <c r="C33">
        <v>3799</v>
      </c>
    </row>
    <row r="34" spans="1:3" x14ac:dyDescent="0.25">
      <c r="A34" t="s">
        <v>64</v>
      </c>
      <c r="B34">
        <v>3830</v>
      </c>
      <c r="C34">
        <v>3839</v>
      </c>
    </row>
    <row r="35" spans="1:3" x14ac:dyDescent="0.25">
      <c r="A35" t="s">
        <v>65</v>
      </c>
      <c r="B35">
        <v>3860</v>
      </c>
      <c r="C35">
        <v>3899</v>
      </c>
    </row>
    <row r="37" spans="1:3" x14ac:dyDescent="0.25">
      <c r="A37" t="s">
        <v>66</v>
      </c>
    </row>
    <row r="38" spans="1:3" x14ac:dyDescent="0.25">
      <c r="A38" t="s">
        <v>67</v>
      </c>
      <c r="B38">
        <v>1200</v>
      </c>
      <c r="C38">
        <v>1399</v>
      </c>
    </row>
    <row r="39" spans="1:3" x14ac:dyDescent="0.25">
      <c r="A39" t="s">
        <v>68</v>
      </c>
      <c r="B39">
        <v>2900</v>
      </c>
      <c r="C39">
        <v>2999</v>
      </c>
    </row>
    <row r="41" spans="1:3" x14ac:dyDescent="0.25">
      <c r="A41" t="s">
        <v>69</v>
      </c>
    </row>
    <row r="42" spans="1:3" x14ac:dyDescent="0.25">
      <c r="A42" t="s">
        <v>70</v>
      </c>
      <c r="B42">
        <v>2800</v>
      </c>
      <c r="C42">
        <v>2829</v>
      </c>
    </row>
    <row r="43" spans="1:3" x14ac:dyDescent="0.25">
      <c r="A43" t="s">
        <v>71</v>
      </c>
      <c r="B43">
        <v>2840</v>
      </c>
      <c r="C43">
        <v>2899</v>
      </c>
    </row>
    <row r="45" spans="1:3" x14ac:dyDescent="0.25">
      <c r="A45" t="s">
        <v>72</v>
      </c>
    </row>
    <row r="46" spans="1:3" x14ac:dyDescent="0.25">
      <c r="A46" t="s">
        <v>73</v>
      </c>
      <c r="B46">
        <v>3570</v>
      </c>
      <c r="C46">
        <v>3579</v>
      </c>
    </row>
    <row r="47" spans="1:3" x14ac:dyDescent="0.25">
      <c r="A47" t="s">
        <v>74</v>
      </c>
      <c r="B47">
        <v>3660</v>
      </c>
      <c r="C47">
        <v>3692</v>
      </c>
    </row>
    <row r="48" spans="1:3" x14ac:dyDescent="0.25">
      <c r="A48" t="s">
        <v>75</v>
      </c>
      <c r="B48">
        <v>3694</v>
      </c>
      <c r="C48">
        <v>3699</v>
      </c>
    </row>
    <row r="49" spans="1:3" x14ac:dyDescent="0.25">
      <c r="A49" t="s">
        <v>76</v>
      </c>
      <c r="B49">
        <v>3810</v>
      </c>
      <c r="C49">
        <v>3829</v>
      </c>
    </row>
    <row r="50" spans="1:3" x14ac:dyDescent="0.25">
      <c r="A50" t="s">
        <v>77</v>
      </c>
      <c r="B50">
        <v>7370</v>
      </c>
      <c r="C50">
        <v>7379</v>
      </c>
    </row>
    <row r="52" spans="1:3" x14ac:dyDescent="0.25">
      <c r="A52" t="s">
        <v>78</v>
      </c>
    </row>
    <row r="53" spans="1:3" x14ac:dyDescent="0.25">
      <c r="A53" t="s">
        <v>79</v>
      </c>
      <c r="B53">
        <v>4800</v>
      </c>
      <c r="C53">
        <v>4899</v>
      </c>
    </row>
    <row r="55" spans="1:3" x14ac:dyDescent="0.25">
      <c r="A55" t="s">
        <v>80</v>
      </c>
    </row>
    <row r="56" spans="1:3" x14ac:dyDescent="0.25">
      <c r="A56" t="s">
        <v>81</v>
      </c>
      <c r="B56">
        <v>4900</v>
      </c>
      <c r="C56">
        <v>4949</v>
      </c>
    </row>
    <row r="58" spans="1:3" x14ac:dyDescent="0.25">
      <c r="A58" t="s">
        <v>82</v>
      </c>
    </row>
    <row r="59" spans="1:3" x14ac:dyDescent="0.25">
      <c r="A59" t="s">
        <v>83</v>
      </c>
      <c r="B59">
        <v>5000</v>
      </c>
      <c r="C59">
        <v>5999</v>
      </c>
    </row>
    <row r="60" spans="1:3" x14ac:dyDescent="0.25">
      <c r="A60" t="s">
        <v>84</v>
      </c>
      <c r="B60">
        <v>7200</v>
      </c>
      <c r="C60">
        <v>7299</v>
      </c>
    </row>
    <row r="61" spans="1:3" x14ac:dyDescent="0.25">
      <c r="A61" t="s">
        <v>85</v>
      </c>
      <c r="B61">
        <v>7600</v>
      </c>
      <c r="C61">
        <v>7699</v>
      </c>
    </row>
    <row r="63" spans="1:3" x14ac:dyDescent="0.25">
      <c r="A63" t="s">
        <v>86</v>
      </c>
    </row>
    <row r="64" spans="1:3" x14ac:dyDescent="0.25">
      <c r="A64" t="s">
        <v>87</v>
      </c>
      <c r="B64">
        <v>2830</v>
      </c>
      <c r="C64">
        <v>2839</v>
      </c>
    </row>
    <row r="65" spans="1:3" x14ac:dyDescent="0.25">
      <c r="A65" t="s">
        <v>88</v>
      </c>
      <c r="B65">
        <v>3693</v>
      </c>
      <c r="C65">
        <v>3693</v>
      </c>
    </row>
    <row r="66" spans="1:3" x14ac:dyDescent="0.25">
      <c r="A66" t="s">
        <v>89</v>
      </c>
      <c r="B66">
        <v>3840</v>
      </c>
      <c r="C66">
        <v>3859</v>
      </c>
    </row>
    <row r="67" spans="1:3" x14ac:dyDescent="0.25">
      <c r="A67" t="s">
        <v>90</v>
      </c>
      <c r="B67">
        <v>8000</v>
      </c>
      <c r="C67">
        <v>8099</v>
      </c>
    </row>
    <row r="69" spans="1:3" x14ac:dyDescent="0.25">
      <c r="A69" t="s">
        <v>91</v>
      </c>
    </row>
    <row r="70" spans="1:3" x14ac:dyDescent="0.25">
      <c r="A70" t="s">
        <v>92</v>
      </c>
      <c r="B70">
        <v>6000</v>
      </c>
      <c r="C70">
        <v>6999</v>
      </c>
    </row>
    <row r="72" spans="1:3" x14ac:dyDescent="0.25">
      <c r="A72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Secteur dactivité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Jos</cp:lastModifiedBy>
  <dcterms:created xsi:type="dcterms:W3CDTF">2014-02-06T17:40:32Z</dcterms:created>
  <dcterms:modified xsi:type="dcterms:W3CDTF">2014-02-07T07:50:36Z</dcterms:modified>
</cp:coreProperties>
</file>