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45" windowWidth="20115" windowHeight="7995" tabRatio="782" activeTab="11"/>
  </bookViews>
  <sheets>
    <sheet name="D200607" sheetId="1" r:id="rId1"/>
    <sheet name="D200708" sheetId="4" r:id="rId2"/>
    <sheet name="D200809" sheetId="5" r:id="rId3"/>
    <sheet name="D200910" sheetId="6" r:id="rId4"/>
    <sheet name="D201011" sheetId="7" r:id="rId5"/>
    <sheet name="D201112" sheetId="8" r:id="rId6"/>
    <sheet name="D201213" sheetId="9" r:id="rId7"/>
    <sheet name="D201314" sheetId="10" r:id="rId8"/>
    <sheet name="D201415" sheetId="11" r:id="rId9"/>
    <sheet name="D201516" sheetId="12" r:id="rId10"/>
    <sheet name="D201617" sheetId="13" r:id="rId11"/>
    <sheet name="Resultat" sheetId="2" r:id="rId12"/>
  </sheets>
  <calcPr calcId="125725"/>
</workbook>
</file>

<file path=xl/calcChain.xml><?xml version="1.0" encoding="utf-8"?>
<calcChain xmlns="http://schemas.openxmlformats.org/spreadsheetml/2006/main">
  <c r="M157" i="2"/>
  <c r="L157"/>
  <c r="K157"/>
  <c r="J157"/>
  <c r="I157"/>
  <c r="H157"/>
  <c r="G157"/>
  <c r="F157"/>
  <c r="E157"/>
  <c r="D157"/>
  <c r="C157"/>
  <c r="M137" l="1"/>
  <c r="M135"/>
  <c r="L135"/>
  <c r="K135"/>
  <c r="J135"/>
  <c r="I135"/>
  <c r="H135"/>
  <c r="G135"/>
  <c r="F135"/>
  <c r="E135"/>
  <c r="D135"/>
  <c r="C135"/>
  <c r="M115" l="1"/>
  <c r="M112"/>
  <c r="L112"/>
  <c r="K112"/>
  <c r="J112"/>
  <c r="I112"/>
  <c r="H112"/>
  <c r="G112"/>
  <c r="F112"/>
  <c r="E112"/>
  <c r="D112"/>
  <c r="C112"/>
  <c r="M92" l="1"/>
  <c r="L105" i="13" l="1"/>
  <c r="L104"/>
  <c r="L103"/>
  <c r="L102"/>
  <c r="L101"/>
  <c r="L100"/>
  <c r="L99"/>
  <c r="L98"/>
  <c r="L97"/>
  <c r="L96"/>
  <c r="L95"/>
  <c r="L94"/>
  <c r="L93"/>
  <c r="L92"/>
  <c r="L91"/>
  <c r="L90"/>
  <c r="L89"/>
  <c r="L88"/>
  <c r="L87"/>
  <c r="L86"/>
  <c r="L85"/>
  <c r="L84"/>
  <c r="L83"/>
  <c r="L82"/>
  <c r="L81"/>
  <c r="L80"/>
  <c r="L79"/>
  <c r="L78"/>
  <c r="L77"/>
  <c r="L76"/>
  <c r="L75"/>
  <c r="L74"/>
  <c r="L73"/>
  <c r="L72"/>
  <c r="L71"/>
  <c r="L70"/>
  <c r="L69"/>
  <c r="L68"/>
  <c r="L67"/>
  <c r="L66"/>
  <c r="L65"/>
  <c r="L64"/>
  <c r="L63"/>
  <c r="L62"/>
  <c r="L61"/>
  <c r="L60"/>
  <c r="L59"/>
  <c r="L58"/>
  <c r="L57"/>
  <c r="L56"/>
  <c r="L55"/>
  <c r="L54"/>
  <c r="L53"/>
  <c r="L52"/>
  <c r="L51"/>
  <c r="L50"/>
  <c r="L49"/>
  <c r="L48"/>
  <c r="L47"/>
  <c r="L46"/>
  <c r="L45"/>
  <c r="L44"/>
  <c r="L43"/>
  <c r="L42"/>
  <c r="L41"/>
  <c r="L40"/>
  <c r="L39"/>
  <c r="L38"/>
  <c r="L37"/>
  <c r="L36"/>
  <c r="L35"/>
  <c r="L34"/>
  <c r="L33"/>
  <c r="L32"/>
  <c r="L31"/>
  <c r="L30"/>
  <c r="L29"/>
  <c r="L28"/>
  <c r="L27"/>
  <c r="L26"/>
  <c r="L25"/>
  <c r="L24"/>
  <c r="L23"/>
  <c r="L22"/>
  <c r="L21"/>
  <c r="L20"/>
  <c r="L19"/>
  <c r="L18"/>
  <c r="L17"/>
  <c r="L16"/>
  <c r="L15"/>
  <c r="L14"/>
  <c r="L13"/>
  <c r="L12"/>
  <c r="L11"/>
  <c r="L10"/>
  <c r="L9"/>
  <c r="L8"/>
  <c r="L7"/>
  <c r="L6"/>
  <c r="L5"/>
  <c r="L4"/>
  <c r="M106" s="1"/>
  <c r="L3"/>
  <c r="L2"/>
  <c r="L106" s="1"/>
  <c r="L105" i="12"/>
  <c r="L104"/>
  <c r="L103"/>
  <c r="L102"/>
  <c r="L101"/>
  <c r="L100"/>
  <c r="L99"/>
  <c r="L98"/>
  <c r="L97"/>
  <c r="L96"/>
  <c r="L95"/>
  <c r="L94"/>
  <c r="L93"/>
  <c r="L92"/>
  <c r="L91"/>
  <c r="L90"/>
  <c r="L89"/>
  <c r="L88"/>
  <c r="L87"/>
  <c r="L86"/>
  <c r="L85"/>
  <c r="L84"/>
  <c r="L83"/>
  <c r="L82"/>
  <c r="L81"/>
  <c r="L80"/>
  <c r="L79"/>
  <c r="L78"/>
  <c r="L77"/>
  <c r="L76"/>
  <c r="L75"/>
  <c r="L74"/>
  <c r="L73"/>
  <c r="L72"/>
  <c r="L71"/>
  <c r="L70"/>
  <c r="L69"/>
  <c r="L68"/>
  <c r="L67"/>
  <c r="L66"/>
  <c r="L65"/>
  <c r="L64"/>
  <c r="L63"/>
  <c r="L62"/>
  <c r="L61"/>
  <c r="L60"/>
  <c r="L59"/>
  <c r="L58"/>
  <c r="L57"/>
  <c r="L56"/>
  <c r="L55"/>
  <c r="L54"/>
  <c r="L53"/>
  <c r="L52"/>
  <c r="L51"/>
  <c r="L50"/>
  <c r="L49"/>
  <c r="L48"/>
  <c r="L47"/>
  <c r="L46"/>
  <c r="L45"/>
  <c r="L44"/>
  <c r="L43"/>
  <c r="L42"/>
  <c r="L41"/>
  <c r="L40"/>
  <c r="L39"/>
  <c r="L38"/>
  <c r="L37"/>
  <c r="L36"/>
  <c r="L35"/>
  <c r="L34"/>
  <c r="L33"/>
  <c r="L32"/>
  <c r="L31"/>
  <c r="L30"/>
  <c r="L29"/>
  <c r="L28"/>
  <c r="L27"/>
  <c r="L26"/>
  <c r="L25"/>
  <c r="L24"/>
  <c r="L23"/>
  <c r="L22"/>
  <c r="L21"/>
  <c r="L20"/>
  <c r="L19"/>
  <c r="L18"/>
  <c r="L17"/>
  <c r="L16"/>
  <c r="L15"/>
  <c r="L14"/>
  <c r="L13"/>
  <c r="L12"/>
  <c r="L11"/>
  <c r="L10"/>
  <c r="L9"/>
  <c r="L8"/>
  <c r="L7"/>
  <c r="L6"/>
  <c r="L5"/>
  <c r="L4"/>
  <c r="M106" s="1"/>
  <c r="L3"/>
  <c r="L2"/>
  <c r="L106" s="1"/>
  <c r="L105" i="11"/>
  <c r="L104"/>
  <c r="L103"/>
  <c r="L102"/>
  <c r="L101"/>
  <c r="L100"/>
  <c r="L99"/>
  <c r="L98"/>
  <c r="L97"/>
  <c r="L96"/>
  <c r="L95"/>
  <c r="L94"/>
  <c r="L93"/>
  <c r="L92"/>
  <c r="L91"/>
  <c r="L90"/>
  <c r="L89"/>
  <c r="L88"/>
  <c r="L87"/>
  <c r="L86"/>
  <c r="L85"/>
  <c r="L84"/>
  <c r="L83"/>
  <c r="L82"/>
  <c r="L81"/>
  <c r="L80"/>
  <c r="L79"/>
  <c r="L78"/>
  <c r="L77"/>
  <c r="L76"/>
  <c r="L75"/>
  <c r="L74"/>
  <c r="L73"/>
  <c r="L72"/>
  <c r="L71"/>
  <c r="L70"/>
  <c r="L69"/>
  <c r="L68"/>
  <c r="L67"/>
  <c r="L66"/>
  <c r="L65"/>
  <c r="L64"/>
  <c r="L63"/>
  <c r="L62"/>
  <c r="L61"/>
  <c r="L60"/>
  <c r="L59"/>
  <c r="L58"/>
  <c r="L57"/>
  <c r="L56"/>
  <c r="L55"/>
  <c r="L54"/>
  <c r="L53"/>
  <c r="L52"/>
  <c r="L51"/>
  <c r="L50"/>
  <c r="L49"/>
  <c r="L48"/>
  <c r="L47"/>
  <c r="L46"/>
  <c r="L45"/>
  <c r="L44"/>
  <c r="L43"/>
  <c r="L42"/>
  <c r="L41"/>
  <c r="L40"/>
  <c r="L39"/>
  <c r="L38"/>
  <c r="L37"/>
  <c r="L36"/>
  <c r="L35"/>
  <c r="L34"/>
  <c r="L33"/>
  <c r="L32"/>
  <c r="L31"/>
  <c r="L30"/>
  <c r="L29"/>
  <c r="L28"/>
  <c r="L27"/>
  <c r="L26"/>
  <c r="L25"/>
  <c r="L24"/>
  <c r="L23"/>
  <c r="L22"/>
  <c r="L21"/>
  <c r="L20"/>
  <c r="L19"/>
  <c r="L18"/>
  <c r="L17"/>
  <c r="L16"/>
  <c r="L15"/>
  <c r="L14"/>
  <c r="L13"/>
  <c r="L12"/>
  <c r="L11"/>
  <c r="L10"/>
  <c r="L9"/>
  <c r="L8"/>
  <c r="L7"/>
  <c r="L6"/>
  <c r="L5"/>
  <c r="L4"/>
  <c r="L3"/>
  <c r="L2"/>
  <c r="L106" s="1"/>
  <c r="L105" i="10"/>
  <c r="L104"/>
  <c r="L103"/>
  <c r="L102"/>
  <c r="L101"/>
  <c r="L100"/>
  <c r="L99"/>
  <c r="L98"/>
  <c r="L97"/>
  <c r="L96"/>
  <c r="L95"/>
  <c r="L94"/>
  <c r="L93"/>
  <c r="L92"/>
  <c r="L91"/>
  <c r="L90"/>
  <c r="L89"/>
  <c r="L88"/>
  <c r="L87"/>
  <c r="L86"/>
  <c r="L85"/>
  <c r="L84"/>
  <c r="L83"/>
  <c r="L82"/>
  <c r="L81"/>
  <c r="L80"/>
  <c r="L79"/>
  <c r="L78"/>
  <c r="L77"/>
  <c r="L76"/>
  <c r="L75"/>
  <c r="L74"/>
  <c r="L73"/>
  <c r="L72"/>
  <c r="L71"/>
  <c r="L70"/>
  <c r="L69"/>
  <c r="L68"/>
  <c r="L67"/>
  <c r="L66"/>
  <c r="L65"/>
  <c r="L64"/>
  <c r="L63"/>
  <c r="L62"/>
  <c r="L61"/>
  <c r="L60"/>
  <c r="L59"/>
  <c r="L58"/>
  <c r="L57"/>
  <c r="L56"/>
  <c r="L55"/>
  <c r="L54"/>
  <c r="L53"/>
  <c r="L52"/>
  <c r="L51"/>
  <c r="L50"/>
  <c r="L49"/>
  <c r="L48"/>
  <c r="L47"/>
  <c r="L46"/>
  <c r="L45"/>
  <c r="L44"/>
  <c r="L43"/>
  <c r="L42"/>
  <c r="L41"/>
  <c r="L40"/>
  <c r="L39"/>
  <c r="L38"/>
  <c r="L37"/>
  <c r="L36"/>
  <c r="L35"/>
  <c r="L34"/>
  <c r="L33"/>
  <c r="L32"/>
  <c r="L31"/>
  <c r="L30"/>
  <c r="L29"/>
  <c r="L28"/>
  <c r="L27"/>
  <c r="L26"/>
  <c r="L25"/>
  <c r="L24"/>
  <c r="L23"/>
  <c r="L22"/>
  <c r="L21"/>
  <c r="L20"/>
  <c r="L19"/>
  <c r="L18"/>
  <c r="L17"/>
  <c r="L16"/>
  <c r="L15"/>
  <c r="L14"/>
  <c r="L13"/>
  <c r="L12"/>
  <c r="L11"/>
  <c r="L10"/>
  <c r="L9"/>
  <c r="L8"/>
  <c r="L7"/>
  <c r="L6"/>
  <c r="L5"/>
  <c r="L4"/>
  <c r="L3"/>
  <c r="L2"/>
  <c r="L106" s="1"/>
  <c r="L105" i="9"/>
  <c r="L104"/>
  <c r="L103"/>
  <c r="L102"/>
  <c r="L101"/>
  <c r="L100"/>
  <c r="L99"/>
  <c r="L98"/>
  <c r="L97"/>
  <c r="L96"/>
  <c r="L95"/>
  <c r="L94"/>
  <c r="L93"/>
  <c r="L92"/>
  <c r="L91"/>
  <c r="L90"/>
  <c r="L89"/>
  <c r="L88"/>
  <c r="L87"/>
  <c r="L86"/>
  <c r="L85"/>
  <c r="L84"/>
  <c r="L83"/>
  <c r="L82"/>
  <c r="L81"/>
  <c r="L80"/>
  <c r="L79"/>
  <c r="L78"/>
  <c r="L77"/>
  <c r="L76"/>
  <c r="L75"/>
  <c r="L74"/>
  <c r="L73"/>
  <c r="L72"/>
  <c r="L71"/>
  <c r="L70"/>
  <c r="L69"/>
  <c r="L68"/>
  <c r="L67"/>
  <c r="L66"/>
  <c r="L65"/>
  <c r="L64"/>
  <c r="L63"/>
  <c r="L62"/>
  <c r="L61"/>
  <c r="L60"/>
  <c r="L59"/>
  <c r="L58"/>
  <c r="L57"/>
  <c r="L56"/>
  <c r="L55"/>
  <c r="L54"/>
  <c r="L53"/>
  <c r="L52"/>
  <c r="L51"/>
  <c r="L50"/>
  <c r="L49"/>
  <c r="L48"/>
  <c r="L47"/>
  <c r="L46"/>
  <c r="L45"/>
  <c r="L44"/>
  <c r="L43"/>
  <c r="L42"/>
  <c r="L41"/>
  <c r="L40"/>
  <c r="L39"/>
  <c r="L38"/>
  <c r="L37"/>
  <c r="L36"/>
  <c r="L35"/>
  <c r="L34"/>
  <c r="L33"/>
  <c r="L32"/>
  <c r="L31"/>
  <c r="L30"/>
  <c r="L29"/>
  <c r="L28"/>
  <c r="L27"/>
  <c r="L26"/>
  <c r="L25"/>
  <c r="L24"/>
  <c r="L23"/>
  <c r="L22"/>
  <c r="L21"/>
  <c r="L20"/>
  <c r="L19"/>
  <c r="L18"/>
  <c r="L17"/>
  <c r="L16"/>
  <c r="L15"/>
  <c r="L14"/>
  <c r="L13"/>
  <c r="L12"/>
  <c r="L11"/>
  <c r="L10"/>
  <c r="L9"/>
  <c r="L8"/>
  <c r="L7"/>
  <c r="L6"/>
  <c r="L5"/>
  <c r="L4"/>
  <c r="L3"/>
  <c r="L2"/>
  <c r="M106" s="1"/>
  <c r="L105" i="8"/>
  <c r="L104"/>
  <c r="L103"/>
  <c r="L102"/>
  <c r="L101"/>
  <c r="L100"/>
  <c r="L99"/>
  <c r="L98"/>
  <c r="L97"/>
  <c r="L96"/>
  <c r="L95"/>
  <c r="L94"/>
  <c r="L93"/>
  <c r="L92"/>
  <c r="L91"/>
  <c r="L90"/>
  <c r="L89"/>
  <c r="L88"/>
  <c r="L87"/>
  <c r="L86"/>
  <c r="L85"/>
  <c r="L84"/>
  <c r="L83"/>
  <c r="L82"/>
  <c r="L81"/>
  <c r="L80"/>
  <c r="L79"/>
  <c r="L78"/>
  <c r="L77"/>
  <c r="L76"/>
  <c r="L75"/>
  <c r="L74"/>
  <c r="L73"/>
  <c r="L72"/>
  <c r="L71"/>
  <c r="L70"/>
  <c r="L69"/>
  <c r="L68"/>
  <c r="L67"/>
  <c r="L66"/>
  <c r="L65"/>
  <c r="L64"/>
  <c r="L63"/>
  <c r="L62"/>
  <c r="L61"/>
  <c r="L60"/>
  <c r="L59"/>
  <c r="L58"/>
  <c r="L57"/>
  <c r="L56"/>
  <c r="L55"/>
  <c r="L54"/>
  <c r="L53"/>
  <c r="L52"/>
  <c r="L51"/>
  <c r="L50"/>
  <c r="L49"/>
  <c r="L48"/>
  <c r="L47"/>
  <c r="L46"/>
  <c r="L45"/>
  <c r="L44"/>
  <c r="L43"/>
  <c r="L42"/>
  <c r="L41"/>
  <c r="L40"/>
  <c r="L39"/>
  <c r="L38"/>
  <c r="L37"/>
  <c r="L36"/>
  <c r="L35"/>
  <c r="L34"/>
  <c r="L33"/>
  <c r="L32"/>
  <c r="L31"/>
  <c r="L30"/>
  <c r="L29"/>
  <c r="L28"/>
  <c r="L27"/>
  <c r="L26"/>
  <c r="L25"/>
  <c r="L24"/>
  <c r="L23"/>
  <c r="L22"/>
  <c r="L21"/>
  <c r="L20"/>
  <c r="L19"/>
  <c r="L18"/>
  <c r="L17"/>
  <c r="L16"/>
  <c r="L15"/>
  <c r="L14"/>
  <c r="L13"/>
  <c r="L12"/>
  <c r="L11"/>
  <c r="L10"/>
  <c r="L9"/>
  <c r="L8"/>
  <c r="L7"/>
  <c r="L6"/>
  <c r="L5"/>
  <c r="L4"/>
  <c r="L3"/>
  <c r="L2"/>
  <c r="M106" s="1"/>
  <c r="L105" i="7"/>
  <c r="L104"/>
  <c r="L103"/>
  <c r="L102"/>
  <c r="L101"/>
  <c r="L100"/>
  <c r="L99"/>
  <c r="L98"/>
  <c r="L97"/>
  <c r="L96"/>
  <c r="L95"/>
  <c r="L94"/>
  <c r="L93"/>
  <c r="L92"/>
  <c r="L91"/>
  <c r="L90"/>
  <c r="L89"/>
  <c r="L88"/>
  <c r="L87"/>
  <c r="L86"/>
  <c r="L85"/>
  <c r="L84"/>
  <c r="L83"/>
  <c r="L82"/>
  <c r="L81"/>
  <c r="L80"/>
  <c r="L79"/>
  <c r="L78"/>
  <c r="L77"/>
  <c r="L76"/>
  <c r="L75"/>
  <c r="L74"/>
  <c r="L73"/>
  <c r="L72"/>
  <c r="L71"/>
  <c r="L70"/>
  <c r="L69"/>
  <c r="L68"/>
  <c r="L67"/>
  <c r="L66"/>
  <c r="L65"/>
  <c r="L64"/>
  <c r="L63"/>
  <c r="L62"/>
  <c r="L61"/>
  <c r="L60"/>
  <c r="L59"/>
  <c r="L58"/>
  <c r="L57"/>
  <c r="L56"/>
  <c r="L55"/>
  <c r="L54"/>
  <c r="L53"/>
  <c r="L52"/>
  <c r="L51"/>
  <c r="L50"/>
  <c r="L49"/>
  <c r="L48"/>
  <c r="L47"/>
  <c r="L46"/>
  <c r="L45"/>
  <c r="L44"/>
  <c r="L43"/>
  <c r="L42"/>
  <c r="L41"/>
  <c r="L40"/>
  <c r="L39"/>
  <c r="L38"/>
  <c r="L37"/>
  <c r="L36"/>
  <c r="L35"/>
  <c r="L34"/>
  <c r="L33"/>
  <c r="L32"/>
  <c r="L31"/>
  <c r="L30"/>
  <c r="L29"/>
  <c r="L28"/>
  <c r="L27"/>
  <c r="L26"/>
  <c r="L25"/>
  <c r="L24"/>
  <c r="L23"/>
  <c r="L22"/>
  <c r="L21"/>
  <c r="L20"/>
  <c r="L19"/>
  <c r="L18"/>
  <c r="L17"/>
  <c r="L16"/>
  <c r="L15"/>
  <c r="L14"/>
  <c r="L13"/>
  <c r="L12"/>
  <c r="L11"/>
  <c r="L10"/>
  <c r="L9"/>
  <c r="L8"/>
  <c r="L7"/>
  <c r="L6"/>
  <c r="L5"/>
  <c r="L4"/>
  <c r="M106" s="1"/>
  <c r="L3"/>
  <c r="L2"/>
  <c r="L106" s="1"/>
  <c r="L105" i="6"/>
  <c r="L104"/>
  <c r="L103"/>
  <c r="L102"/>
  <c r="L101"/>
  <c r="L100"/>
  <c r="L99"/>
  <c r="L98"/>
  <c r="L97"/>
  <c r="L96"/>
  <c r="L95"/>
  <c r="L94"/>
  <c r="L93"/>
  <c r="L92"/>
  <c r="L91"/>
  <c r="L90"/>
  <c r="L89"/>
  <c r="L88"/>
  <c r="L87"/>
  <c r="L86"/>
  <c r="L85"/>
  <c r="L84"/>
  <c r="L83"/>
  <c r="L82"/>
  <c r="L81"/>
  <c r="L80"/>
  <c r="L79"/>
  <c r="L78"/>
  <c r="L77"/>
  <c r="L76"/>
  <c r="L75"/>
  <c r="L74"/>
  <c r="L73"/>
  <c r="L72"/>
  <c r="L71"/>
  <c r="L70"/>
  <c r="L69"/>
  <c r="L68"/>
  <c r="L67"/>
  <c r="L66"/>
  <c r="L65"/>
  <c r="L64"/>
  <c r="L63"/>
  <c r="L62"/>
  <c r="L61"/>
  <c r="L60"/>
  <c r="L59"/>
  <c r="L58"/>
  <c r="L57"/>
  <c r="L56"/>
  <c r="L55"/>
  <c r="L54"/>
  <c r="L53"/>
  <c r="L52"/>
  <c r="L51"/>
  <c r="L50"/>
  <c r="L49"/>
  <c r="L48"/>
  <c r="L47"/>
  <c r="L46"/>
  <c r="L45"/>
  <c r="L44"/>
  <c r="L43"/>
  <c r="L42"/>
  <c r="L41"/>
  <c r="L40"/>
  <c r="L39"/>
  <c r="L38"/>
  <c r="L37"/>
  <c r="L36"/>
  <c r="L35"/>
  <c r="L34"/>
  <c r="L33"/>
  <c r="L32"/>
  <c r="L31"/>
  <c r="L30"/>
  <c r="L29"/>
  <c r="L28"/>
  <c r="L27"/>
  <c r="L26"/>
  <c r="L25"/>
  <c r="L24"/>
  <c r="L23"/>
  <c r="L22"/>
  <c r="L21"/>
  <c r="L20"/>
  <c r="L19"/>
  <c r="L18"/>
  <c r="L17"/>
  <c r="L16"/>
  <c r="L15"/>
  <c r="L14"/>
  <c r="L13"/>
  <c r="L12"/>
  <c r="L11"/>
  <c r="L10"/>
  <c r="L9"/>
  <c r="L8"/>
  <c r="L7"/>
  <c r="L6"/>
  <c r="L5"/>
  <c r="L4"/>
  <c r="M106" s="1"/>
  <c r="L3"/>
  <c r="L2"/>
  <c r="L106" s="1"/>
  <c r="L105" i="5"/>
  <c r="L104"/>
  <c r="L103"/>
  <c r="L102"/>
  <c r="L101"/>
  <c r="L100"/>
  <c r="L99"/>
  <c r="L98"/>
  <c r="L97"/>
  <c r="L96"/>
  <c r="L95"/>
  <c r="L94"/>
  <c r="L93"/>
  <c r="L92"/>
  <c r="L91"/>
  <c r="L90"/>
  <c r="L89"/>
  <c r="L88"/>
  <c r="L87"/>
  <c r="L86"/>
  <c r="L85"/>
  <c r="L84"/>
  <c r="L83"/>
  <c r="L82"/>
  <c r="L81"/>
  <c r="L80"/>
  <c r="L79"/>
  <c r="L78"/>
  <c r="L77"/>
  <c r="L76"/>
  <c r="L75"/>
  <c r="L74"/>
  <c r="L73"/>
  <c r="L72"/>
  <c r="L71"/>
  <c r="L70"/>
  <c r="L69"/>
  <c r="L68"/>
  <c r="L67"/>
  <c r="L66"/>
  <c r="L65"/>
  <c r="L64"/>
  <c r="L63"/>
  <c r="L62"/>
  <c r="L61"/>
  <c r="L60"/>
  <c r="L59"/>
  <c r="L58"/>
  <c r="L57"/>
  <c r="L56"/>
  <c r="L55"/>
  <c r="L54"/>
  <c r="L53"/>
  <c r="L52"/>
  <c r="L51"/>
  <c r="L50"/>
  <c r="L49"/>
  <c r="L48"/>
  <c r="L47"/>
  <c r="L46"/>
  <c r="L45"/>
  <c r="L44"/>
  <c r="L43"/>
  <c r="L42"/>
  <c r="L41"/>
  <c r="L40"/>
  <c r="L39"/>
  <c r="L38"/>
  <c r="L37"/>
  <c r="L36"/>
  <c r="L35"/>
  <c r="L34"/>
  <c r="L33"/>
  <c r="L32"/>
  <c r="L31"/>
  <c r="L30"/>
  <c r="L29"/>
  <c r="L28"/>
  <c r="L27"/>
  <c r="L26"/>
  <c r="L25"/>
  <c r="L24"/>
  <c r="L23"/>
  <c r="L22"/>
  <c r="L21"/>
  <c r="L20"/>
  <c r="L19"/>
  <c r="L18"/>
  <c r="L17"/>
  <c r="L16"/>
  <c r="L15"/>
  <c r="L14"/>
  <c r="L13"/>
  <c r="L12"/>
  <c r="L11"/>
  <c r="L10"/>
  <c r="L9"/>
  <c r="L8"/>
  <c r="L7"/>
  <c r="L6"/>
  <c r="L5"/>
  <c r="L4"/>
  <c r="L3"/>
  <c r="L2"/>
  <c r="M106" s="1"/>
  <c r="L105" i="4"/>
  <c r="L104"/>
  <c r="L103"/>
  <c r="L102"/>
  <c r="L101"/>
  <c r="L100"/>
  <c r="L99"/>
  <c r="L98"/>
  <c r="L97"/>
  <c r="L96"/>
  <c r="L95"/>
  <c r="L94"/>
  <c r="L93"/>
  <c r="L92"/>
  <c r="L91"/>
  <c r="L90"/>
  <c r="L89"/>
  <c r="L88"/>
  <c r="L87"/>
  <c r="L86"/>
  <c r="L85"/>
  <c r="L84"/>
  <c r="L83"/>
  <c r="L82"/>
  <c r="L81"/>
  <c r="L80"/>
  <c r="L79"/>
  <c r="L78"/>
  <c r="L77"/>
  <c r="L76"/>
  <c r="L75"/>
  <c r="L74"/>
  <c r="L73"/>
  <c r="L72"/>
  <c r="L71"/>
  <c r="L70"/>
  <c r="L69"/>
  <c r="L68"/>
  <c r="L67"/>
  <c r="L66"/>
  <c r="L65"/>
  <c r="L64"/>
  <c r="L63"/>
  <c r="L62"/>
  <c r="L61"/>
  <c r="L60"/>
  <c r="L59"/>
  <c r="L58"/>
  <c r="L57"/>
  <c r="L56"/>
  <c r="L55"/>
  <c r="L54"/>
  <c r="L53"/>
  <c r="L52"/>
  <c r="L51"/>
  <c r="L50"/>
  <c r="L49"/>
  <c r="L48"/>
  <c r="L47"/>
  <c r="L46"/>
  <c r="L45"/>
  <c r="L44"/>
  <c r="L43"/>
  <c r="L42"/>
  <c r="L41"/>
  <c r="L40"/>
  <c r="L39"/>
  <c r="L38"/>
  <c r="L37"/>
  <c r="L36"/>
  <c r="L35"/>
  <c r="L34"/>
  <c r="L33"/>
  <c r="L32"/>
  <c r="L31"/>
  <c r="L30"/>
  <c r="L29"/>
  <c r="L28"/>
  <c r="L27"/>
  <c r="L26"/>
  <c r="L25"/>
  <c r="L24"/>
  <c r="L23"/>
  <c r="L22"/>
  <c r="L21"/>
  <c r="L20"/>
  <c r="L19"/>
  <c r="L18"/>
  <c r="L17"/>
  <c r="L16"/>
  <c r="L15"/>
  <c r="L14"/>
  <c r="L13"/>
  <c r="L12"/>
  <c r="L11"/>
  <c r="L10"/>
  <c r="L9"/>
  <c r="L8"/>
  <c r="L7"/>
  <c r="L6"/>
  <c r="L5"/>
  <c r="L4"/>
  <c r="L3"/>
  <c r="L2"/>
  <c r="M106" s="1"/>
  <c r="K106" i="13"/>
  <c r="J106"/>
  <c r="I106"/>
  <c r="H106"/>
  <c r="G106"/>
  <c r="F106"/>
  <c r="E106"/>
  <c r="D106"/>
  <c r="C106"/>
  <c r="B106"/>
  <c r="K106" i="12"/>
  <c r="J106"/>
  <c r="I106"/>
  <c r="H106"/>
  <c r="G106"/>
  <c r="F106"/>
  <c r="E106"/>
  <c r="D106"/>
  <c r="C106"/>
  <c r="B106"/>
  <c r="M106" i="11"/>
  <c r="K106"/>
  <c r="J106"/>
  <c r="I106"/>
  <c r="H106"/>
  <c r="G106"/>
  <c r="F106"/>
  <c r="E106"/>
  <c r="D106"/>
  <c r="C106"/>
  <c r="B106"/>
  <c r="M106" i="10"/>
  <c r="K106"/>
  <c r="J106"/>
  <c r="I106"/>
  <c r="H106"/>
  <c r="G106"/>
  <c r="F106"/>
  <c r="E106"/>
  <c r="D106"/>
  <c r="C106"/>
  <c r="B106"/>
  <c r="K106" i="9"/>
  <c r="J106"/>
  <c r="I106"/>
  <c r="H106"/>
  <c r="G106"/>
  <c r="F106"/>
  <c r="E106"/>
  <c r="D106"/>
  <c r="C106"/>
  <c r="B106"/>
  <c r="K106" i="8"/>
  <c r="J106"/>
  <c r="I106"/>
  <c r="H106"/>
  <c r="G106"/>
  <c r="F106"/>
  <c r="E106"/>
  <c r="D106"/>
  <c r="C106"/>
  <c r="B106"/>
  <c r="K106" i="7"/>
  <c r="J106"/>
  <c r="I106"/>
  <c r="H106"/>
  <c r="G106"/>
  <c r="F106"/>
  <c r="E106"/>
  <c r="D106"/>
  <c r="C106"/>
  <c r="B106"/>
  <c r="K106" i="6"/>
  <c r="J106"/>
  <c r="I106"/>
  <c r="H106"/>
  <c r="G106"/>
  <c r="F106"/>
  <c r="E106"/>
  <c r="D106"/>
  <c r="C106"/>
  <c r="B106"/>
  <c r="K106" i="5"/>
  <c r="J106"/>
  <c r="I106"/>
  <c r="H106"/>
  <c r="G106"/>
  <c r="F106"/>
  <c r="E106"/>
  <c r="D106"/>
  <c r="C106"/>
  <c r="B106"/>
  <c r="K106" i="4"/>
  <c r="J106"/>
  <c r="I106"/>
  <c r="H106"/>
  <c r="G106"/>
  <c r="F106"/>
  <c r="E106"/>
  <c r="D106"/>
  <c r="C106"/>
  <c r="B106"/>
  <c r="M106" i="1"/>
  <c r="L106"/>
  <c r="C106"/>
  <c r="D106"/>
  <c r="E106"/>
  <c r="F106"/>
  <c r="G106"/>
  <c r="H106"/>
  <c r="I106"/>
  <c r="J106"/>
  <c r="K106"/>
  <c r="B106"/>
  <c r="M90" i="2"/>
  <c r="L90"/>
  <c r="K90"/>
  <c r="J90"/>
  <c r="I90"/>
  <c r="H90"/>
  <c r="G90"/>
  <c r="F90"/>
  <c r="E90"/>
  <c r="D90"/>
  <c r="C90"/>
  <c r="M70"/>
  <c r="M67"/>
  <c r="L67"/>
  <c r="K67"/>
  <c r="J67"/>
  <c r="I67"/>
  <c r="H67"/>
  <c r="G67"/>
  <c r="F67"/>
  <c r="E67"/>
  <c r="D67"/>
  <c r="C67"/>
  <c r="M47"/>
  <c r="M45"/>
  <c r="L45"/>
  <c r="K45"/>
  <c r="J45"/>
  <c r="I45"/>
  <c r="H45"/>
  <c r="G45"/>
  <c r="F45"/>
  <c r="E45"/>
  <c r="D45"/>
  <c r="C45"/>
  <c r="L106" i="9" l="1"/>
  <c r="L106" i="8"/>
  <c r="L106" i="5"/>
  <c r="L106" i="4"/>
  <c r="H24" i="2"/>
  <c r="H46" s="1"/>
  <c r="H69" s="1"/>
  <c r="H91" s="1"/>
  <c r="H114" s="1"/>
  <c r="H136" s="1"/>
  <c r="M25"/>
  <c r="D22"/>
  <c r="E22"/>
  <c r="F22"/>
  <c r="G22"/>
  <c r="H22"/>
  <c r="I22"/>
  <c r="J22"/>
  <c r="K22"/>
  <c r="L22"/>
  <c r="M22"/>
  <c r="C22"/>
  <c r="E1"/>
  <c r="L3" i="1"/>
  <c r="L4"/>
  <c r="L5"/>
  <c r="L6"/>
  <c r="L7"/>
  <c r="L8"/>
  <c r="L9"/>
  <c r="L10"/>
  <c r="L11"/>
  <c r="L12"/>
  <c r="L13"/>
  <c r="L14"/>
  <c r="L15"/>
  <c r="L16"/>
  <c r="L17"/>
  <c r="L18"/>
  <c r="L19"/>
  <c r="L20"/>
  <c r="L21"/>
  <c r="L22"/>
  <c r="L23"/>
  <c r="L24"/>
  <c r="L25"/>
  <c r="L26"/>
  <c r="L27"/>
  <c r="L28"/>
  <c r="L29"/>
  <c r="L30"/>
  <c r="L31"/>
  <c r="L32"/>
  <c r="L33"/>
  <c r="L34"/>
  <c r="L35"/>
  <c r="L36"/>
  <c r="L37"/>
  <c r="L38"/>
  <c r="L39"/>
  <c r="L40"/>
  <c r="L41"/>
  <c r="L42"/>
  <c r="L43"/>
  <c r="L44"/>
  <c r="L45"/>
  <c r="L46"/>
  <c r="L47"/>
  <c r="L48"/>
  <c r="L49"/>
  <c r="L50"/>
  <c r="L51"/>
  <c r="L52"/>
  <c r="L53"/>
  <c r="L54"/>
  <c r="L55"/>
  <c r="L56"/>
  <c r="L57"/>
  <c r="L58"/>
  <c r="L59"/>
  <c r="L60"/>
  <c r="L61"/>
  <c r="L62"/>
  <c r="L63"/>
  <c r="L64"/>
  <c r="L65"/>
  <c r="L66"/>
  <c r="L67"/>
  <c r="L68"/>
  <c r="L69"/>
  <c r="L70"/>
  <c r="L71"/>
  <c r="L72"/>
  <c r="L73"/>
  <c r="L74"/>
  <c r="L75"/>
  <c r="L76"/>
  <c r="L77"/>
  <c r="L78"/>
  <c r="L79"/>
  <c r="L80"/>
  <c r="L81"/>
  <c r="L82"/>
  <c r="L83"/>
  <c r="L84"/>
  <c r="L85"/>
  <c r="L86"/>
  <c r="L87"/>
  <c r="L88"/>
  <c r="L89"/>
  <c r="L90"/>
  <c r="L91"/>
  <c r="L92"/>
  <c r="L93"/>
  <c r="L94"/>
  <c r="L95"/>
  <c r="L96"/>
  <c r="L97"/>
  <c r="L98"/>
  <c r="L99"/>
  <c r="L100"/>
  <c r="L101"/>
  <c r="L102"/>
  <c r="L103"/>
  <c r="L104"/>
  <c r="L105"/>
  <c r="L2"/>
  <c r="C12" i="2"/>
  <c r="D5"/>
  <c r="F9"/>
  <c r="H13"/>
  <c r="I7"/>
  <c r="K11"/>
  <c r="L5"/>
  <c r="D14"/>
  <c r="F14"/>
  <c r="J6"/>
  <c r="C6"/>
  <c r="E9"/>
  <c r="G13"/>
  <c r="H7"/>
  <c r="J11"/>
  <c r="K5"/>
  <c r="M9"/>
  <c r="D12"/>
  <c r="E6"/>
  <c r="G10"/>
  <c r="I14"/>
  <c r="J8"/>
  <c r="L12"/>
  <c r="M6"/>
  <c r="E12"/>
  <c r="H14"/>
  <c r="J10"/>
  <c r="L6"/>
  <c r="E24"/>
  <c r="D9"/>
  <c r="F13"/>
  <c r="G7"/>
  <c r="I11"/>
  <c r="J5"/>
  <c r="L9"/>
  <c r="C9"/>
  <c r="E8"/>
  <c r="I8"/>
  <c r="C10"/>
  <c r="E13"/>
  <c r="F7"/>
  <c r="H11"/>
  <c r="I5"/>
  <c r="K9"/>
  <c r="M13"/>
  <c r="C7"/>
  <c r="E10"/>
  <c r="G14"/>
  <c r="H8"/>
  <c r="J12"/>
  <c r="K6"/>
  <c r="M10"/>
  <c r="G8"/>
  <c r="J14"/>
  <c r="L10"/>
  <c r="D13"/>
  <c r="E7"/>
  <c r="G11"/>
  <c r="H5"/>
  <c r="J9"/>
  <c r="L13"/>
  <c r="M7"/>
  <c r="C13"/>
  <c r="D6"/>
  <c r="H10"/>
  <c r="M12"/>
  <c r="C14"/>
  <c r="D7"/>
  <c r="F11"/>
  <c r="G5"/>
  <c r="I9"/>
  <c r="K13"/>
  <c r="L7"/>
  <c r="C11"/>
  <c r="E14"/>
  <c r="F8"/>
  <c r="H12"/>
  <c r="I6"/>
  <c r="K10"/>
  <c r="M14"/>
  <c r="F6"/>
  <c r="I12"/>
  <c r="K8"/>
  <c r="C8"/>
  <c r="E11"/>
  <c r="F5"/>
  <c r="H9"/>
  <c r="J13"/>
  <c r="K7"/>
  <c r="M11"/>
  <c r="D10"/>
  <c r="G12"/>
  <c r="L14"/>
  <c r="D11"/>
  <c r="E5"/>
  <c r="G9"/>
  <c r="I13"/>
  <c r="J7"/>
  <c r="L11"/>
  <c r="M5"/>
  <c r="C5"/>
  <c r="D8"/>
  <c r="F12"/>
  <c r="G6"/>
  <c r="I10"/>
  <c r="K14"/>
  <c r="L8"/>
  <c r="F10"/>
  <c r="H6"/>
  <c r="K12"/>
  <c r="M8"/>
  <c r="M2" l="1"/>
  <c r="I28"/>
  <c r="M36"/>
  <c r="H35"/>
  <c r="C34"/>
  <c r="I32"/>
  <c r="D31"/>
  <c r="J29"/>
  <c r="F28"/>
  <c r="H34"/>
  <c r="D30"/>
  <c r="H37"/>
  <c r="C36"/>
  <c r="I34"/>
  <c r="D33"/>
  <c r="J31"/>
  <c r="E30"/>
  <c r="H28"/>
  <c r="L36"/>
  <c r="G35"/>
  <c r="M33"/>
  <c r="H32"/>
  <c r="C31"/>
  <c r="I29"/>
  <c r="M35"/>
  <c r="K33"/>
  <c r="I31"/>
  <c r="G29"/>
  <c r="M28"/>
  <c r="F37"/>
  <c r="L35"/>
  <c r="G34"/>
  <c r="M32"/>
  <c r="H31"/>
  <c r="C30"/>
  <c r="J28"/>
  <c r="I35"/>
  <c r="E31"/>
  <c r="L37"/>
  <c r="G36"/>
  <c r="M34"/>
  <c r="H33"/>
  <c r="C32"/>
  <c r="I30"/>
  <c r="D29"/>
  <c r="L28"/>
  <c r="E37"/>
  <c r="K35"/>
  <c r="F34"/>
  <c r="L32"/>
  <c r="G31"/>
  <c r="M29"/>
  <c r="F36"/>
  <c r="D34"/>
  <c r="M31"/>
  <c r="K29"/>
  <c r="J37"/>
  <c r="E36"/>
  <c r="K34"/>
  <c r="F33"/>
  <c r="L31"/>
  <c r="G30"/>
  <c r="C28"/>
  <c r="J36"/>
  <c r="F32"/>
  <c r="G28"/>
  <c r="K36"/>
  <c r="F35"/>
  <c r="L33"/>
  <c r="G32"/>
  <c r="M30"/>
  <c r="H29"/>
  <c r="I37"/>
  <c r="D36"/>
  <c r="J34"/>
  <c r="E33"/>
  <c r="K31"/>
  <c r="F30"/>
  <c r="C37"/>
  <c r="L34"/>
  <c r="J32"/>
  <c r="H30"/>
  <c r="E46"/>
  <c r="E28"/>
  <c r="I36"/>
  <c r="D35"/>
  <c r="J33"/>
  <c r="E32"/>
  <c r="K30"/>
  <c r="F29"/>
  <c r="D28"/>
  <c r="G37"/>
  <c r="G33"/>
  <c r="C29"/>
  <c r="K28"/>
  <c r="D37"/>
  <c r="J35"/>
  <c r="E34"/>
  <c r="K32"/>
  <c r="F31"/>
  <c r="L29"/>
  <c r="M37"/>
  <c r="H36"/>
  <c r="C35"/>
  <c r="I33"/>
  <c r="D32"/>
  <c r="J30"/>
  <c r="E29"/>
  <c r="K37"/>
  <c r="E35"/>
  <c r="C33"/>
  <c r="L30"/>
  <c r="C38" l="1"/>
  <c r="F38"/>
  <c r="I38"/>
  <c r="M40"/>
  <c r="F40"/>
  <c r="G40"/>
  <c r="K40"/>
  <c r="G38"/>
  <c r="E38"/>
  <c r="H40"/>
  <c r="K38"/>
  <c r="D40"/>
  <c r="L38"/>
  <c r="L40"/>
  <c r="H38"/>
  <c r="J40"/>
  <c r="E40"/>
  <c r="D15"/>
  <c r="J38"/>
  <c r="C40"/>
  <c r="M38"/>
  <c r="D38"/>
  <c r="I40"/>
  <c r="L15"/>
  <c r="F15"/>
  <c r="J15"/>
  <c r="E17"/>
  <c r="E15"/>
  <c r="G15"/>
  <c r="C15"/>
  <c r="F17"/>
  <c r="H17"/>
  <c r="G17"/>
  <c r="H15"/>
  <c r="D17"/>
  <c r="C17"/>
  <c r="I15"/>
  <c r="L17"/>
  <c r="J17"/>
  <c r="I17"/>
  <c r="D59"/>
  <c r="J55"/>
  <c r="I51"/>
  <c r="G57"/>
  <c r="J57"/>
  <c r="K55"/>
  <c r="E69"/>
  <c r="L51"/>
  <c r="J50"/>
  <c r="K56"/>
  <c r="J52"/>
  <c r="H58"/>
  <c r="C51"/>
  <c r="L56"/>
  <c r="J53"/>
  <c r="C52"/>
  <c r="L57"/>
  <c r="K53"/>
  <c r="I59"/>
  <c r="D52"/>
  <c r="M57"/>
  <c r="D55"/>
  <c r="D53"/>
  <c r="M58"/>
  <c r="L54"/>
  <c r="K50"/>
  <c r="E53"/>
  <c r="C59"/>
  <c r="M56"/>
  <c r="E54"/>
  <c r="D50"/>
  <c r="M55"/>
  <c r="F53"/>
  <c r="F54"/>
  <c r="E50"/>
  <c r="G58"/>
  <c r="F55"/>
  <c r="E51"/>
  <c r="C57"/>
  <c r="I56"/>
  <c r="G55"/>
  <c r="C50"/>
  <c r="H51"/>
  <c r="F50"/>
  <c r="G56"/>
  <c r="F52"/>
  <c r="D58"/>
  <c r="L59"/>
  <c r="H56"/>
  <c r="M52"/>
  <c r="J51"/>
  <c r="H57"/>
  <c r="G53"/>
  <c r="E59"/>
  <c r="K51"/>
  <c r="I57"/>
  <c r="K54"/>
  <c r="K52"/>
  <c r="I58"/>
  <c r="H54"/>
  <c r="G50"/>
  <c r="L52"/>
  <c r="J58"/>
  <c r="E56"/>
  <c r="L53"/>
  <c r="J59"/>
  <c r="I55"/>
  <c r="E52"/>
  <c r="M53"/>
  <c r="K59"/>
  <c r="C58"/>
  <c r="M54"/>
  <c r="L50"/>
  <c r="J56"/>
  <c r="H55"/>
  <c r="C55"/>
  <c r="M50"/>
  <c r="H59"/>
  <c r="C56"/>
  <c r="M51"/>
  <c r="K57"/>
  <c r="K58"/>
  <c r="D56"/>
  <c r="I52"/>
  <c r="F51"/>
  <c r="D57"/>
  <c r="C53"/>
  <c r="L58"/>
  <c r="G51"/>
  <c r="E57"/>
  <c r="C54"/>
  <c r="G52"/>
  <c r="E58"/>
  <c r="D54"/>
  <c r="M59"/>
  <c r="H52"/>
  <c r="F58"/>
  <c r="L55"/>
  <c r="H53"/>
  <c r="F59"/>
  <c r="E55"/>
  <c r="D51"/>
  <c r="I53"/>
  <c r="G59"/>
  <c r="F57"/>
  <c r="I54"/>
  <c r="H50"/>
  <c r="F56"/>
  <c r="G54"/>
  <c r="J54"/>
  <c r="I50"/>
  <c r="M73"/>
  <c r="L73"/>
  <c r="K73"/>
  <c r="J73"/>
  <c r="I73"/>
  <c r="H73"/>
  <c r="G73"/>
  <c r="F73"/>
  <c r="E73"/>
  <c r="D73"/>
  <c r="M82"/>
  <c r="L82"/>
  <c r="K82"/>
  <c r="J82"/>
  <c r="I82"/>
  <c r="H82"/>
  <c r="G82"/>
  <c r="F82"/>
  <c r="E82"/>
  <c r="D82"/>
  <c r="C82"/>
  <c r="M81"/>
  <c r="L81"/>
  <c r="K81"/>
  <c r="J81"/>
  <c r="I81"/>
  <c r="H81"/>
  <c r="G81"/>
  <c r="F81"/>
  <c r="E81"/>
  <c r="D81"/>
  <c r="C81"/>
  <c r="M80"/>
  <c r="L80"/>
  <c r="K80"/>
  <c r="J80"/>
  <c r="I80"/>
  <c r="H80"/>
  <c r="G80"/>
  <c r="F80"/>
  <c r="E80"/>
  <c r="D80"/>
  <c r="C80"/>
  <c r="M79"/>
  <c r="L79"/>
  <c r="K79"/>
  <c r="J79"/>
  <c r="I79"/>
  <c r="H79"/>
  <c r="G79"/>
  <c r="F79"/>
  <c r="E79"/>
  <c r="D79"/>
  <c r="C79"/>
  <c r="M78"/>
  <c r="L78"/>
  <c r="K78"/>
  <c r="J78"/>
  <c r="I78"/>
  <c r="H78"/>
  <c r="G78"/>
  <c r="F78"/>
  <c r="E78"/>
  <c r="D78"/>
  <c r="C78"/>
  <c r="M77"/>
  <c r="L77"/>
  <c r="K77"/>
  <c r="J77"/>
  <c r="I77"/>
  <c r="H77"/>
  <c r="G77"/>
  <c r="F77"/>
  <c r="E77"/>
  <c r="D77"/>
  <c r="C77"/>
  <c r="M76"/>
  <c r="L76"/>
  <c r="K76"/>
  <c r="J76"/>
  <c r="I76"/>
  <c r="H76"/>
  <c r="G76"/>
  <c r="F76"/>
  <c r="E76"/>
  <c r="D76"/>
  <c r="C76"/>
  <c r="M75"/>
  <c r="L75"/>
  <c r="K75"/>
  <c r="J75"/>
  <c r="I75"/>
  <c r="H75"/>
  <c r="G75"/>
  <c r="F75"/>
  <c r="E75"/>
  <c r="D75"/>
  <c r="C75"/>
  <c r="M74"/>
  <c r="L74"/>
  <c r="K74"/>
  <c r="J74"/>
  <c r="I74"/>
  <c r="H74"/>
  <c r="G74"/>
  <c r="F74"/>
  <c r="E74"/>
  <c r="D74"/>
  <c r="C74"/>
  <c r="D83" l="1"/>
  <c r="C85"/>
  <c r="I60"/>
  <c r="H60"/>
  <c r="G83"/>
  <c r="F85"/>
  <c r="I62"/>
  <c r="H62"/>
  <c r="J83"/>
  <c r="I85"/>
  <c r="M83"/>
  <c r="L85"/>
  <c r="C62"/>
  <c r="M60"/>
  <c r="L60"/>
  <c r="F83"/>
  <c r="E85"/>
  <c r="M62"/>
  <c r="L62"/>
  <c r="I83"/>
  <c r="H85"/>
  <c r="G60"/>
  <c r="L83"/>
  <c r="L87" s="1"/>
  <c r="K85"/>
  <c r="G62"/>
  <c r="F60"/>
  <c r="C60"/>
  <c r="E83"/>
  <c r="D85"/>
  <c r="E60"/>
  <c r="F62"/>
  <c r="D60"/>
  <c r="H83"/>
  <c r="G85"/>
  <c r="E62"/>
  <c r="K60"/>
  <c r="D62"/>
  <c r="K83"/>
  <c r="J85"/>
  <c r="K62"/>
  <c r="J62"/>
  <c r="M85"/>
  <c r="J60"/>
  <c r="C42"/>
  <c r="H42"/>
  <c r="G42"/>
  <c r="M42"/>
  <c r="D42"/>
  <c r="K42"/>
  <c r="F42"/>
  <c r="D19"/>
  <c r="I42"/>
  <c r="E42"/>
  <c r="J42"/>
  <c r="L42"/>
  <c r="L19"/>
  <c r="F19"/>
  <c r="E19"/>
  <c r="J19"/>
  <c r="H19"/>
  <c r="G19"/>
  <c r="C19"/>
  <c r="K17"/>
  <c r="M17"/>
  <c r="M15"/>
  <c r="K15"/>
  <c r="I19"/>
  <c r="C73"/>
  <c r="E91"/>
  <c r="M87" l="1"/>
  <c r="M88" s="1"/>
  <c r="C83"/>
  <c r="C87" s="1"/>
  <c r="G87"/>
  <c r="E64"/>
  <c r="F64"/>
  <c r="D87"/>
  <c r="E87"/>
  <c r="F87"/>
  <c r="J87"/>
  <c r="C64"/>
  <c r="K87"/>
  <c r="K64"/>
  <c r="D64"/>
  <c r="I87"/>
  <c r="H87"/>
  <c r="G64"/>
  <c r="M64"/>
  <c r="I64"/>
  <c r="J64"/>
  <c r="L64"/>
  <c r="L65" s="1"/>
  <c r="H64"/>
  <c r="D43"/>
  <c r="I43"/>
  <c r="H43"/>
  <c r="G43"/>
  <c r="L43"/>
  <c r="K43"/>
  <c r="E43"/>
  <c r="E20"/>
  <c r="J43"/>
  <c r="F43"/>
  <c r="M43"/>
  <c r="F20"/>
  <c r="G20"/>
  <c r="H20"/>
  <c r="M24"/>
  <c r="D20"/>
  <c r="M19"/>
  <c r="M20" s="1"/>
  <c r="I20"/>
  <c r="J20"/>
  <c r="K19"/>
  <c r="I103"/>
  <c r="L100"/>
  <c r="G96"/>
  <c r="E102"/>
  <c r="K101"/>
  <c r="L99"/>
  <c r="K95"/>
  <c r="E103"/>
  <c r="H100"/>
  <c r="C96"/>
  <c r="L101"/>
  <c r="J100"/>
  <c r="M100"/>
  <c r="F100"/>
  <c r="J98"/>
  <c r="H104"/>
  <c r="C100"/>
  <c r="M95"/>
  <c r="J97"/>
  <c r="H103"/>
  <c r="D102"/>
  <c r="K99"/>
  <c r="J95"/>
  <c r="D101"/>
  <c r="H98"/>
  <c r="K98"/>
  <c r="I104"/>
  <c r="G104"/>
  <c r="E96"/>
  <c r="M99"/>
  <c r="D104"/>
  <c r="J99"/>
  <c r="F97"/>
  <c r="D103"/>
  <c r="E99"/>
  <c r="K103"/>
  <c r="F99"/>
  <c r="M96"/>
  <c r="L98"/>
  <c r="G103"/>
  <c r="C98"/>
  <c r="J104"/>
  <c r="D97"/>
  <c r="M103"/>
  <c r="K97"/>
  <c r="E98"/>
  <c r="C104"/>
  <c r="I96"/>
  <c r="G101"/>
  <c r="G99"/>
  <c r="F95"/>
  <c r="K100"/>
  <c r="G97"/>
  <c r="G98"/>
  <c r="E104"/>
  <c r="C101"/>
  <c r="C99"/>
  <c r="L104"/>
  <c r="G100"/>
  <c r="F96"/>
  <c r="H99"/>
  <c r="D98"/>
  <c r="E97"/>
  <c r="C103"/>
  <c r="I98"/>
  <c r="C102"/>
  <c r="F98"/>
  <c r="I95"/>
  <c r="G95"/>
  <c r="M97"/>
  <c r="E95"/>
  <c r="I97"/>
  <c r="K104"/>
  <c r="I101"/>
  <c r="I100"/>
  <c r="J102"/>
  <c r="J101"/>
  <c r="C97"/>
  <c r="H96"/>
  <c r="F102"/>
  <c r="L97"/>
  <c r="J103"/>
  <c r="H95"/>
  <c r="F101"/>
  <c r="J96"/>
  <c r="D96"/>
  <c r="M101"/>
  <c r="H97"/>
  <c r="F103"/>
  <c r="D95"/>
  <c r="G102"/>
  <c r="H102"/>
  <c r="D100"/>
  <c r="C95"/>
  <c r="H101"/>
  <c r="I99"/>
  <c r="D99"/>
  <c r="M104"/>
  <c r="F104"/>
  <c r="E101"/>
  <c r="K96"/>
  <c r="I102"/>
  <c r="L102"/>
  <c r="E100"/>
  <c r="E114"/>
  <c r="K102"/>
  <c r="M98"/>
  <c r="L103"/>
  <c r="M102"/>
  <c r="L96"/>
  <c r="L95"/>
  <c r="D88" l="1"/>
  <c r="M69"/>
  <c r="M46"/>
  <c r="E88"/>
  <c r="F88"/>
  <c r="G88"/>
  <c r="H88"/>
  <c r="G65"/>
  <c r="K65"/>
  <c r="F65"/>
  <c r="K88"/>
  <c r="L88"/>
  <c r="L105"/>
  <c r="M107"/>
  <c r="C105"/>
  <c r="D105"/>
  <c r="H105"/>
  <c r="E105"/>
  <c r="G105"/>
  <c r="I105"/>
  <c r="F107"/>
  <c r="I107"/>
  <c r="D107"/>
  <c r="G107"/>
  <c r="F105"/>
  <c r="E107"/>
  <c r="C107"/>
  <c r="L107"/>
  <c r="K107"/>
  <c r="H107"/>
  <c r="J105"/>
  <c r="M105"/>
  <c r="J107"/>
  <c r="K105"/>
  <c r="E65"/>
  <c r="D65"/>
  <c r="J88"/>
  <c r="I88"/>
  <c r="M65"/>
  <c r="H65"/>
  <c r="I65"/>
  <c r="J65"/>
  <c r="M1"/>
  <c r="K20"/>
  <c r="L20"/>
  <c r="E136"/>
  <c r="G122"/>
  <c r="H121"/>
  <c r="F127"/>
  <c r="E123"/>
  <c r="L119"/>
  <c r="H120"/>
  <c r="F126"/>
  <c r="G126"/>
  <c r="G121"/>
  <c r="K126"/>
  <c r="G127"/>
  <c r="H123"/>
  <c r="E122"/>
  <c r="D118"/>
  <c r="M123"/>
  <c r="J121"/>
  <c r="E121"/>
  <c r="C127"/>
  <c r="F125"/>
  <c r="F123"/>
  <c r="E119"/>
  <c r="C125"/>
  <c r="M124"/>
  <c r="F122"/>
  <c r="E118"/>
  <c r="C124"/>
  <c r="E127"/>
  <c r="M125"/>
  <c r="E120"/>
  <c r="C120"/>
  <c r="L125"/>
  <c r="K121"/>
  <c r="I127"/>
  <c r="C119"/>
  <c r="L124"/>
  <c r="C122"/>
  <c r="H118"/>
  <c r="K118"/>
  <c r="H124"/>
  <c r="F121"/>
  <c r="K120"/>
  <c r="I126"/>
  <c r="H122"/>
  <c r="G118"/>
  <c r="K119"/>
  <c r="I125"/>
  <c r="D123"/>
  <c r="L121"/>
  <c r="J127"/>
  <c r="I123"/>
  <c r="M120"/>
  <c r="L120"/>
  <c r="J126"/>
  <c r="I122"/>
  <c r="L122"/>
  <c r="I121"/>
  <c r="D127"/>
  <c r="G124"/>
  <c r="F120"/>
  <c r="D126"/>
  <c r="L127"/>
  <c r="G123"/>
  <c r="H119"/>
  <c r="H125"/>
  <c r="K125"/>
  <c r="C123"/>
  <c r="D119"/>
  <c r="F119"/>
  <c r="D125"/>
  <c r="C121"/>
  <c r="L126"/>
  <c r="J118"/>
  <c r="D124"/>
  <c r="I120"/>
  <c r="G120"/>
  <c r="E126"/>
  <c r="D122"/>
  <c r="M127"/>
  <c r="G119"/>
  <c r="E125"/>
  <c r="J119"/>
  <c r="M119"/>
  <c r="C118"/>
  <c r="I124"/>
  <c r="M122"/>
  <c r="L118"/>
  <c r="J124"/>
  <c r="L123"/>
  <c r="M121"/>
  <c r="K127"/>
  <c r="D121"/>
  <c r="F124"/>
  <c r="D120"/>
  <c r="M118"/>
  <c r="J125"/>
  <c r="J123"/>
  <c r="I119"/>
  <c r="G125"/>
  <c r="C126"/>
  <c r="J122"/>
  <c r="I118"/>
  <c r="H127"/>
  <c r="K124"/>
  <c r="J120"/>
  <c r="H126"/>
  <c r="F118"/>
  <c r="K123"/>
  <c r="E124"/>
  <c r="M126"/>
  <c r="K122"/>
  <c r="C149"/>
  <c r="C148"/>
  <c r="C147"/>
  <c r="C146"/>
  <c r="C145"/>
  <c r="C144"/>
  <c r="C143"/>
  <c r="C142"/>
  <c r="C141"/>
  <c r="M149"/>
  <c r="L149"/>
  <c r="K149"/>
  <c r="J149"/>
  <c r="I149"/>
  <c r="H149"/>
  <c r="G149"/>
  <c r="F149"/>
  <c r="E149"/>
  <c r="D149"/>
  <c r="M148"/>
  <c r="L148"/>
  <c r="K148"/>
  <c r="J148"/>
  <c r="I148"/>
  <c r="H148"/>
  <c r="G148"/>
  <c r="F148"/>
  <c r="E148"/>
  <c r="D148"/>
  <c r="M147"/>
  <c r="L147"/>
  <c r="K147"/>
  <c r="J147"/>
  <c r="I147"/>
  <c r="H147"/>
  <c r="G147"/>
  <c r="F147"/>
  <c r="E147"/>
  <c r="D147"/>
  <c r="M146"/>
  <c r="L146"/>
  <c r="K146"/>
  <c r="J146"/>
  <c r="I146"/>
  <c r="H146"/>
  <c r="G146"/>
  <c r="F146"/>
  <c r="E146"/>
  <c r="D146"/>
  <c r="M145"/>
  <c r="L145"/>
  <c r="K145"/>
  <c r="J145"/>
  <c r="I145"/>
  <c r="H145"/>
  <c r="G145"/>
  <c r="F145"/>
  <c r="E145"/>
  <c r="D145"/>
  <c r="M144"/>
  <c r="L144"/>
  <c r="K144"/>
  <c r="J144"/>
  <c r="I144"/>
  <c r="H144"/>
  <c r="G144"/>
  <c r="F144"/>
  <c r="E144"/>
  <c r="D144"/>
  <c r="M143"/>
  <c r="L143"/>
  <c r="K143"/>
  <c r="J143"/>
  <c r="I143"/>
  <c r="H143"/>
  <c r="G143"/>
  <c r="F143"/>
  <c r="E143"/>
  <c r="D143"/>
  <c r="M142"/>
  <c r="L142"/>
  <c r="K142"/>
  <c r="J142"/>
  <c r="I142"/>
  <c r="H142"/>
  <c r="G142"/>
  <c r="F142"/>
  <c r="E142"/>
  <c r="D142"/>
  <c r="M141"/>
  <c r="L141"/>
  <c r="K141"/>
  <c r="J141"/>
  <c r="I141"/>
  <c r="H141"/>
  <c r="G141"/>
  <c r="F141"/>
  <c r="E141"/>
  <c r="D141"/>
  <c r="M140"/>
  <c r="L140"/>
  <c r="K140"/>
  <c r="J140"/>
  <c r="I140"/>
  <c r="H140"/>
  <c r="G140"/>
  <c r="F140"/>
  <c r="E140"/>
  <c r="D140"/>
  <c r="D150" l="1"/>
  <c r="D154" s="1"/>
  <c r="E150"/>
  <c r="F150"/>
  <c r="G150"/>
  <c r="H150"/>
  <c r="H154" s="1"/>
  <c r="I150"/>
  <c r="J150"/>
  <c r="K150"/>
  <c r="L150"/>
  <c r="L154" s="1"/>
  <c r="M150"/>
  <c r="D152"/>
  <c r="E152"/>
  <c r="F152"/>
  <c r="G152"/>
  <c r="H152"/>
  <c r="I152"/>
  <c r="J152"/>
  <c r="K152"/>
  <c r="L152"/>
  <c r="M152"/>
  <c r="C152"/>
  <c r="F109"/>
  <c r="M109"/>
  <c r="I109"/>
  <c r="H109"/>
  <c r="L109"/>
  <c r="J109"/>
  <c r="G109"/>
  <c r="F128"/>
  <c r="I128"/>
  <c r="M128"/>
  <c r="D130"/>
  <c r="M130"/>
  <c r="L128"/>
  <c r="C128"/>
  <c r="J128"/>
  <c r="C130"/>
  <c r="I130"/>
  <c r="L130"/>
  <c r="G128"/>
  <c r="F130"/>
  <c r="K128"/>
  <c r="H128"/>
  <c r="K130"/>
  <c r="E128"/>
  <c r="E130"/>
  <c r="J130"/>
  <c r="D128"/>
  <c r="D132" s="1"/>
  <c r="G130"/>
  <c r="H130"/>
  <c r="C109"/>
  <c r="M91" s="1"/>
  <c r="D109"/>
  <c r="K109"/>
  <c r="E109"/>
  <c r="C140"/>
  <c r="M154" l="1"/>
  <c r="M155" s="1"/>
  <c r="I154"/>
  <c r="I155" s="1"/>
  <c r="E154"/>
  <c r="E155" s="1"/>
  <c r="L155"/>
  <c r="J154"/>
  <c r="J155" s="1"/>
  <c r="F154"/>
  <c r="F155" s="1"/>
  <c r="K154"/>
  <c r="G154"/>
  <c r="M110"/>
  <c r="C150"/>
  <c r="C154" s="1"/>
  <c r="I110"/>
  <c r="G110"/>
  <c r="K110"/>
  <c r="E110"/>
  <c r="H110"/>
  <c r="H132"/>
  <c r="J110"/>
  <c r="E132"/>
  <c r="E133" s="1"/>
  <c r="F132"/>
  <c r="L110"/>
  <c r="K132"/>
  <c r="L132"/>
  <c r="I132"/>
  <c r="D110"/>
  <c r="C132"/>
  <c r="D133" s="1"/>
  <c r="M132"/>
  <c r="F110"/>
  <c r="G132"/>
  <c r="J132"/>
  <c r="G155" l="1"/>
  <c r="H155"/>
  <c r="K155"/>
  <c r="M136"/>
  <c r="D155"/>
  <c r="I133"/>
  <c r="J133"/>
  <c r="F133"/>
  <c r="H133"/>
  <c r="M114"/>
  <c r="M133"/>
  <c r="K133"/>
  <c r="G133"/>
  <c r="L133"/>
</calcChain>
</file>

<file path=xl/sharedStrings.xml><?xml version="1.0" encoding="utf-8"?>
<sst xmlns="http://schemas.openxmlformats.org/spreadsheetml/2006/main" count="1507" uniqueCount="150">
  <si>
    <t>2006.2007</t>
  </si>
  <si>
    <t>PS</t>
  </si>
  <si>
    <t>MS</t>
  </si>
  <si>
    <t>GS</t>
  </si>
  <si>
    <t>CP</t>
  </si>
  <si>
    <t>CE1</t>
  </si>
  <si>
    <t>CE2</t>
  </si>
  <si>
    <t>CM1</t>
  </si>
  <si>
    <t>CM2</t>
  </si>
  <si>
    <t>EFFECTIFS SCOLAIRES  1D</t>
  </si>
  <si>
    <t>Evolution de l'effectif sur 10 ans</t>
  </si>
  <si>
    <t>Tutelle</t>
  </si>
  <si>
    <t xml:space="preserve">Evolution du nombre de classe </t>
  </si>
  <si>
    <t>2007.2008</t>
  </si>
  <si>
    <t>2008.2009</t>
  </si>
  <si>
    <t>2009.2010</t>
  </si>
  <si>
    <t>2010.2011</t>
  </si>
  <si>
    <t>2011.2012</t>
  </si>
  <si>
    <t>2012.2013</t>
  </si>
  <si>
    <t>2013.2014</t>
  </si>
  <si>
    <t>2014.2015</t>
  </si>
  <si>
    <t>2015.2016</t>
  </si>
  <si>
    <t>2016.2017</t>
  </si>
  <si>
    <t>Total MAT</t>
  </si>
  <si>
    <t>Nbre de classe</t>
  </si>
  <si>
    <t>Total PRIM</t>
  </si>
  <si>
    <t>TOTAL EFFECTIF</t>
  </si>
  <si>
    <t>Evolution</t>
  </si>
  <si>
    <t>Total classe</t>
  </si>
  <si>
    <t>Moy / Classe</t>
  </si>
  <si>
    <t>1D adapt</t>
  </si>
  <si>
    <t>1D clis</t>
  </si>
  <si>
    <t>SAVAS-ECOLE CATHOLIQUE</t>
  </si>
  <si>
    <t>ALBA</t>
  </si>
  <si>
    <t>ANDANCE</t>
  </si>
  <si>
    <t>ANNONAY- MONTALIVET</t>
  </si>
  <si>
    <t>ANNONAY- ST JOSEPH</t>
  </si>
  <si>
    <t>ARCENS</t>
  </si>
  <si>
    <t>ARDOIX</t>
  </si>
  <si>
    <t>ARLEBOSC</t>
  </si>
  <si>
    <t>AUBENAS ST NICOLAS</t>
  </si>
  <si>
    <t>AUBENAS- IMMACULEE CONCEPTION</t>
  </si>
  <si>
    <t>AUBENAS SAINT REGIS</t>
  </si>
  <si>
    <t>BOUCIEU LE ROISAINT JOSEPH</t>
  </si>
  <si>
    <t>BOURG SAINT ANDEOL ST MICHEL</t>
  </si>
  <si>
    <t>BURZET</t>
  </si>
  <si>
    <t>CHARMES SAINTE COLOMBE</t>
  </si>
  <si>
    <t>CHOMERAC</t>
  </si>
  <si>
    <t>COLOMBIER LE JEUNE</t>
  </si>
  <si>
    <t>CORNAS ST JOSEPH</t>
  </si>
  <si>
    <t>COUCOURON MARIE RIVIER</t>
  </si>
  <si>
    <t>CRUAS DES ROCHES</t>
  </si>
  <si>
    <t>DAVEZIEUX</t>
  </si>
  <si>
    <t>ETABLES JEAN-BAPTISTE CHABANEL</t>
  </si>
  <si>
    <t>GILHOC</t>
  </si>
  <si>
    <t>GLUN</t>
  </si>
  <si>
    <t>GUILHERAND</t>
  </si>
  <si>
    <t>LA LOUVESCSAINT JOSEPH</t>
  </si>
  <si>
    <t>LA VOULTE JEANNE D'ARC</t>
  </si>
  <si>
    <t>LA VOULTE MARIE DOMINIQUE</t>
  </si>
  <si>
    <t>LABEGUDE SAINT REGIS</t>
  </si>
  <si>
    <t>LABLACHERE</t>
  </si>
  <si>
    <t>LAC D'ISSARLES</t>
  </si>
  <si>
    <t>LALEVADE</t>
  </si>
  <si>
    <t>LAMASTRE</t>
  </si>
  <si>
    <t>LAURAC</t>
  </si>
  <si>
    <t>LE BEAGE</t>
  </si>
  <si>
    <t>LE CHEYLARD ST FRANCOIS-REGIS</t>
  </si>
  <si>
    <t>LE POUZINLOUIS ROYER</t>
  </si>
  <si>
    <t>LE TEIL LA VIOLETTE</t>
  </si>
  <si>
    <t>LE TEIL MELAS</t>
  </si>
  <si>
    <t>LE TEIL SAINT LOUIS</t>
  </si>
  <si>
    <t>LES VANS ST JOSEPH</t>
  </si>
  <si>
    <t>MARIACLES TILLEULS</t>
  </si>
  <si>
    <t>MAUVES SACRE COEUR</t>
  </si>
  <si>
    <t>NOZIERES SAINT JOSEPH</t>
  </si>
  <si>
    <t>PEAUGRES LES TAMARIS</t>
  </si>
  <si>
    <t>PLATS DE LA TOUR</t>
  </si>
  <si>
    <t>PRIVAS  NOTRE DAME</t>
  </si>
  <si>
    <t>ROCHEPAULE</t>
  </si>
  <si>
    <t>ROIFFIEUX SAINT JOSEPH</t>
  </si>
  <si>
    <t>RUOMSSAINT JOSEPH</t>
  </si>
  <si>
    <t>SAINT ALBAN D'AY SAINT ROCH</t>
  </si>
  <si>
    <t>SAINT ANDRE EN VIVARAIS</t>
  </si>
  <si>
    <t>SAINT BARTHELEMY LE PLAIN</t>
  </si>
  <si>
    <t>SAINT CIRGUES EN MONTAGNE</t>
  </si>
  <si>
    <t>SAINT CYR</t>
  </si>
  <si>
    <t>SAINT ETIENNE DE FONTBELLON</t>
  </si>
  <si>
    <t>SAINT ETIENNE DE LUGDARES</t>
  </si>
  <si>
    <t>SAINT ETIENNE DE VALOUX</t>
  </si>
  <si>
    <t>SAINT FELICIEN</t>
  </si>
  <si>
    <t>SAINT FORTUNAT ST JOSEPH</t>
  </si>
  <si>
    <t>SAINT JEAN DE MUZOLS</t>
  </si>
  <si>
    <t>SAINT JEAN ROURE</t>
  </si>
  <si>
    <t>SAINT JEURE D'AY</t>
  </si>
  <si>
    <t>SAINT JULIEN BOUTIERES</t>
  </si>
  <si>
    <t>SAINT JUST D'ARDECHE</t>
  </si>
  <si>
    <t>SAINT LAURENT DU PAPE</t>
  </si>
  <si>
    <t>SAINT MARCEL LES ANNONAY</t>
  </si>
  <si>
    <t>SAINT MARTIAL</t>
  </si>
  <si>
    <t>SAINT MARTIN DE VALAMAS</t>
  </si>
  <si>
    <t>SAINT MONTAN</t>
  </si>
  <si>
    <t>SAINT PERAY SAINTE FAMILLE</t>
  </si>
  <si>
    <t>SAINT PIERREVILLE</t>
  </si>
  <si>
    <t>SAINT PRIX</t>
  </si>
  <si>
    <t>SAINT ROMAIN DE LERPS</t>
  </si>
  <si>
    <t>SAINT SAUVEUR DE CRUZIERES</t>
  </si>
  <si>
    <t>SAINT SYLVESTRE</t>
  </si>
  <si>
    <t>SAINT VICTOR</t>
  </si>
  <si>
    <t>SAINTE EULALIE</t>
  </si>
  <si>
    <t>SARRAS VIEUX CHATEAU</t>
  </si>
  <si>
    <t>SATILLIEU</t>
  </si>
  <si>
    <t>SERRIERES SACRE COEUR</t>
  </si>
  <si>
    <t>TALENCIEUX SAINT JOSEPH</t>
  </si>
  <si>
    <t>THUEYTS LA PRESENTATION</t>
  </si>
  <si>
    <t>TOURNON SACRE COEUR</t>
  </si>
  <si>
    <t>VALS LES BAINS SAINT MARTIN</t>
  </si>
  <si>
    <t>VANOSC SAINT JOSEPH</t>
  </si>
  <si>
    <t>VERNOUX PRES. MARIE</t>
  </si>
  <si>
    <t>VESSEAUX</t>
  </si>
  <si>
    <t>VILLENEUVE DE BERG</t>
  </si>
  <si>
    <t>VILLEVOCANCE</t>
  </si>
  <si>
    <t>VIVIERS SAINT REGIS</t>
  </si>
  <si>
    <t>VOCANCE CRAYON ENCHANTE</t>
  </si>
  <si>
    <t>VALLON PONT D'ARC ST JOSEPH</t>
  </si>
  <si>
    <t>SAINT DESIRAT N D CHATELET</t>
  </si>
  <si>
    <t>SAINT MARCEL D'ARDECHE ST RÉGIS</t>
  </si>
  <si>
    <t>TOTAL</t>
  </si>
  <si>
    <t>1D CLIS</t>
  </si>
  <si>
    <t>1D ADAPT</t>
  </si>
  <si>
    <t>Écoles 2007 08</t>
  </si>
  <si>
    <t>Écoles 2008 09</t>
  </si>
  <si>
    <t>Écoles 2009 10</t>
  </si>
  <si>
    <t>Écoles 2010 11</t>
  </si>
  <si>
    <t>Écoles 2011 12</t>
  </si>
  <si>
    <t>Écoles 2012 13</t>
  </si>
  <si>
    <t>Écoles 2013 14</t>
  </si>
  <si>
    <t>Écoles 2014 15</t>
  </si>
  <si>
    <t>Écoles 2015 16</t>
  </si>
  <si>
    <t>Écoles 2016 17</t>
  </si>
  <si>
    <t>PRIVAS SAINT JOSEPH</t>
  </si>
  <si>
    <t>PRIVAS SAINT LOUIS</t>
  </si>
  <si>
    <t>QUINTENAS SAINT JOSEPH</t>
  </si>
  <si>
    <t>LARGENTIERE SACRE COEUR</t>
  </si>
  <si>
    <t>SAINT AGREVE SAINT JOSEPH</t>
  </si>
  <si>
    <t>VERNOSC SAINT JOSEPH</t>
  </si>
  <si>
    <t>BOULIEU LES ANNONAY NOTRE DAME</t>
  </si>
  <si>
    <t>DAVEZIEUX LES CYCLAMENS</t>
  </si>
  <si>
    <t>ANNONAY-SAINTE CLAIRE (St Michel)</t>
  </si>
  <si>
    <t>Écoles 2006.2007</t>
  </si>
</sst>
</file>

<file path=xl/styles.xml><?xml version="1.0" encoding="utf-8"?>
<styleSheet xmlns="http://schemas.openxmlformats.org/spreadsheetml/2006/main">
  <numFmts count="1">
    <numFmt numFmtId="164" formatCode="0.0"/>
  </numFmts>
  <fonts count="22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0"/>
      <name val="Geneva"/>
    </font>
    <font>
      <sz val="10"/>
      <name val="Geneva"/>
    </font>
    <font>
      <sz val="10"/>
      <color theme="1" tint="0.249977111117893"/>
      <name val="Arial"/>
      <family val="2"/>
    </font>
    <font>
      <sz val="11"/>
      <color rgb="FF0070C0"/>
      <name val="Calibri"/>
      <family val="2"/>
      <scheme val="minor"/>
    </font>
    <font>
      <b/>
      <sz val="12"/>
      <color rgb="FFC4BC96"/>
      <name val="Wingdings"/>
      <charset val="2"/>
    </font>
    <font>
      <sz val="10"/>
      <name val="Arial"/>
      <family val="2"/>
    </font>
    <font>
      <b/>
      <sz val="9"/>
      <color indexed="9"/>
      <name val="Arial"/>
      <family val="2"/>
    </font>
    <font>
      <b/>
      <sz val="10"/>
      <color theme="1" tint="0.249977111117893"/>
      <name val="Arial"/>
      <family val="2"/>
    </font>
    <font>
      <b/>
      <sz val="10"/>
      <color indexed="9"/>
      <name val="Calibri"/>
      <family val="2"/>
    </font>
    <font>
      <b/>
      <sz val="10"/>
      <color theme="1"/>
      <name val="Calibri"/>
      <family val="2"/>
    </font>
    <font>
      <b/>
      <sz val="10"/>
      <color theme="1" tint="0.34998626667073579"/>
      <name val="Calibri"/>
      <family val="2"/>
    </font>
    <font>
      <sz val="11"/>
      <color theme="1" tint="0.34998626667073579"/>
      <name val="Calibri"/>
      <family val="2"/>
      <scheme val="minor"/>
    </font>
    <font>
      <b/>
      <sz val="10"/>
      <color theme="1" tint="0.499984740745262"/>
      <name val="Calibri"/>
      <family val="2"/>
    </font>
    <font>
      <sz val="11"/>
      <color theme="3"/>
      <name val="Calibri"/>
      <family val="2"/>
      <scheme val="minor"/>
    </font>
    <font>
      <sz val="11"/>
      <color theme="1" tint="0.499984740745262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Geneva"/>
    </font>
    <font>
      <sz val="10"/>
      <color rgb="FFFF0000"/>
      <name val="Geneva"/>
    </font>
    <font>
      <sz val="10"/>
      <color theme="1" tint="0.34998626667073579"/>
      <name val="Calibri"/>
      <family val="2"/>
    </font>
  </fonts>
  <fills count="1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gray125">
        <fgColor indexed="14"/>
      </patternFill>
    </fill>
    <fill>
      <patternFill patternType="lightUp">
        <bgColor theme="5" tint="0.79998168889431442"/>
      </patternFill>
    </fill>
    <fill>
      <patternFill patternType="gray125">
        <fgColor rgb="FFFF0080"/>
      </patternFill>
    </fill>
    <fill>
      <patternFill patternType="solid">
        <fgColor rgb="FF92D050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theme="0"/>
      </left>
      <right/>
      <top style="thin">
        <color theme="0"/>
      </top>
      <bottom/>
      <diagonal/>
    </border>
    <border>
      <left/>
      <right/>
      <top style="thin">
        <color theme="0"/>
      </top>
      <bottom/>
      <diagonal/>
    </border>
    <border>
      <left/>
      <right style="thin">
        <color theme="0"/>
      </right>
      <top style="thin">
        <color theme="0"/>
      </top>
      <bottom/>
      <diagonal/>
    </border>
    <border>
      <left style="medium">
        <color rgb="FF0070C0"/>
      </left>
      <right style="medium">
        <color rgb="FF0070C0"/>
      </right>
      <top style="medium">
        <color rgb="FF0070C0"/>
      </top>
      <bottom style="medium">
        <color rgb="FF0070C0"/>
      </bottom>
      <diagonal/>
    </border>
    <border>
      <left style="thin">
        <color theme="0"/>
      </left>
      <right/>
      <top/>
      <bottom style="thin">
        <color theme="0"/>
      </bottom>
      <diagonal/>
    </border>
    <border>
      <left/>
      <right/>
      <top/>
      <bottom style="thin">
        <color theme="0"/>
      </bottom>
      <diagonal/>
    </border>
    <border>
      <left/>
      <right style="thin">
        <color theme="0"/>
      </right>
      <top/>
      <bottom style="thin">
        <color theme="0"/>
      </bottom>
      <diagonal/>
    </border>
    <border>
      <left style="thin">
        <color indexed="9"/>
      </left>
      <right style="thin">
        <color indexed="9"/>
      </right>
      <top style="thin">
        <color indexed="9"/>
      </top>
      <bottom/>
      <diagonal/>
    </border>
    <border>
      <left style="thin">
        <color indexed="9"/>
      </left>
      <right style="thin">
        <color indexed="9"/>
      </right>
      <top style="thin">
        <color indexed="9"/>
      </top>
      <bottom style="thin">
        <color indexed="9"/>
      </bottom>
      <diagonal/>
    </border>
    <border>
      <left style="thin">
        <color indexed="9"/>
      </left>
      <right style="thin">
        <color indexed="9"/>
      </right>
      <top/>
      <bottom style="thin">
        <color indexed="9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67">
    <xf numFmtId="0" fontId="0" fillId="0" borderId="0" xfId="0"/>
    <xf numFmtId="0" fontId="4" fillId="0" borderId="0" xfId="0" applyFont="1"/>
    <xf numFmtId="0" fontId="4" fillId="0" borderId="1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0" xfId="0" applyFont="1" applyAlignment="1">
      <alignment vertical="center"/>
    </xf>
    <xf numFmtId="0" fontId="5" fillId="0" borderId="0" xfId="0" applyFont="1" applyAlignment="1">
      <alignment horizontal="left"/>
    </xf>
    <xf numFmtId="0" fontId="6" fillId="2" borderId="0" xfId="0" applyFont="1" applyFill="1" applyAlignment="1"/>
    <xf numFmtId="0" fontId="7" fillId="0" borderId="0" xfId="0" applyFont="1"/>
    <xf numFmtId="0" fontId="8" fillId="0" borderId="0" xfId="0" applyFont="1"/>
    <xf numFmtId="1" fontId="9" fillId="3" borderId="11" xfId="0" applyNumberFormat="1" applyFont="1" applyFill="1" applyBorder="1" applyAlignment="1">
      <alignment horizontal="center" vertical="center" wrapText="1"/>
    </xf>
    <xf numFmtId="1" fontId="9" fillId="4" borderId="11" xfId="0" applyNumberFormat="1" applyFont="1" applyFill="1" applyBorder="1" applyAlignment="1">
      <alignment horizontal="center" vertical="center" wrapText="1"/>
    </xf>
    <xf numFmtId="0" fontId="10" fillId="5" borderId="0" xfId="0" applyFont="1" applyFill="1"/>
    <xf numFmtId="0" fontId="11" fillId="6" borderId="12" xfId="0" applyNumberFormat="1" applyFont="1" applyFill="1" applyBorder="1"/>
    <xf numFmtId="0" fontId="12" fillId="6" borderId="12" xfId="0" applyNumberFormat="1" applyFont="1" applyFill="1" applyBorder="1"/>
    <xf numFmtId="0" fontId="14" fillId="0" borderId="0" xfId="0" applyFont="1"/>
    <xf numFmtId="0" fontId="12" fillId="7" borderId="7" xfId="0" applyNumberFormat="1" applyFont="1" applyFill="1" applyBorder="1" applyAlignment="1">
      <alignment horizontal="left"/>
    </xf>
    <xf numFmtId="0" fontId="12" fillId="7" borderId="7" xfId="0" applyNumberFormat="1" applyFont="1" applyFill="1" applyBorder="1"/>
    <xf numFmtId="0" fontId="15" fillId="8" borderId="7" xfId="0" applyNumberFormat="1" applyFont="1" applyFill="1" applyBorder="1"/>
    <xf numFmtId="0" fontId="3" fillId="5" borderId="2" xfId="0" applyFont="1" applyFill="1" applyBorder="1" applyAlignment="1">
      <alignment horizontal="center" vertical="center" wrapText="1"/>
    </xf>
    <xf numFmtId="0" fontId="16" fillId="2" borderId="8" xfId="0" applyFont="1" applyFill="1" applyBorder="1"/>
    <xf numFmtId="0" fontId="2" fillId="2" borderId="9" xfId="0" applyFont="1" applyFill="1" applyBorder="1"/>
    <xf numFmtId="0" fontId="2" fillId="2" borderId="10" xfId="0" applyFont="1" applyFill="1" applyBorder="1"/>
    <xf numFmtId="0" fontId="12" fillId="6" borderId="13" xfId="0" applyNumberFormat="1" applyFont="1" applyFill="1" applyBorder="1"/>
    <xf numFmtId="0" fontId="12" fillId="8" borderId="0" xfId="0" applyNumberFormat="1" applyFont="1" applyFill="1" applyBorder="1"/>
    <xf numFmtId="0" fontId="13" fillId="8" borderId="12" xfId="0" applyNumberFormat="1" applyFont="1" applyFill="1" applyBorder="1"/>
    <xf numFmtId="0" fontId="12" fillId="8" borderId="11" xfId="0" applyNumberFormat="1" applyFont="1" applyFill="1" applyBorder="1"/>
    <xf numFmtId="0" fontId="13" fillId="8" borderId="11" xfId="0" applyNumberFormat="1" applyFont="1" applyFill="1" applyBorder="1"/>
    <xf numFmtId="0" fontId="1" fillId="9" borderId="0" xfId="0" applyFont="1" applyFill="1" applyAlignment="1">
      <alignment horizontal="center"/>
    </xf>
    <xf numFmtId="0" fontId="17" fillId="2" borderId="0" xfId="0" applyFont="1" applyFill="1" applyAlignment="1"/>
    <xf numFmtId="0" fontId="17" fillId="0" borderId="0" xfId="0" applyFont="1" applyBorder="1"/>
    <xf numFmtId="0" fontId="17" fillId="0" borderId="7" xfId="0" applyFont="1" applyBorder="1"/>
    <xf numFmtId="0" fontId="17" fillId="0" borderId="0" xfId="0" applyFont="1"/>
    <xf numFmtId="0" fontId="13" fillId="10" borderId="13" xfId="0" applyNumberFormat="1" applyFont="1" applyFill="1" applyBorder="1"/>
    <xf numFmtId="0" fontId="13" fillId="10" borderId="12" xfId="0" applyNumberFormat="1" applyFont="1" applyFill="1" applyBorder="1"/>
    <xf numFmtId="164" fontId="13" fillId="10" borderId="12" xfId="0" applyNumberFormat="1" applyFont="1" applyFill="1" applyBorder="1"/>
    <xf numFmtId="0" fontId="4" fillId="0" borderId="3" xfId="0" applyFont="1" applyBorder="1" applyAlignment="1">
      <alignment vertical="center" wrapText="1"/>
    </xf>
    <xf numFmtId="0" fontId="3" fillId="5" borderId="14" xfId="0" applyFont="1" applyFill="1" applyBorder="1" applyAlignment="1">
      <alignment vertical="center"/>
    </xf>
    <xf numFmtId="0" fontId="3" fillId="5" borderId="1" xfId="0" applyFont="1" applyFill="1" applyBorder="1" applyAlignment="1">
      <alignment horizontal="center" vertical="center" wrapText="1"/>
    </xf>
    <xf numFmtId="0" fontId="3" fillId="5" borderId="1" xfId="0" applyFont="1" applyFill="1" applyBorder="1" applyAlignment="1">
      <alignment horizontal="center" vertical="center"/>
    </xf>
    <xf numFmtId="0" fontId="3" fillId="5" borderId="2" xfId="0" applyFont="1" applyFill="1" applyBorder="1" applyAlignment="1">
      <alignment horizontal="center" vertical="center"/>
    </xf>
    <xf numFmtId="0" fontId="19" fillId="0" borderId="1" xfId="0" applyFont="1" applyBorder="1" applyAlignment="1">
      <alignment horizontal="center" vertical="center"/>
    </xf>
    <xf numFmtId="0" fontId="19" fillId="0" borderId="2" xfId="0" applyFont="1" applyBorder="1" applyAlignment="1">
      <alignment horizontal="center" vertical="center"/>
    </xf>
    <xf numFmtId="0" fontId="0" fillId="0" borderId="1" xfId="0" applyNumberFormat="1" applyFill="1" applyBorder="1" applyAlignment="1">
      <alignment horizontal="center" vertical="center" wrapText="1"/>
    </xf>
    <xf numFmtId="0" fontId="0" fillId="0" borderId="2" xfId="0" applyFill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0" fontId="0" fillId="11" borderId="1" xfId="0" applyFill="1" applyBorder="1" applyAlignment="1">
      <alignment horizontal="center" vertical="center" wrapText="1"/>
    </xf>
    <xf numFmtId="0" fontId="0" fillId="11" borderId="2" xfId="0" applyFill="1" applyBorder="1" applyAlignment="1">
      <alignment horizontal="center" vertical="center" wrapText="1"/>
    </xf>
    <xf numFmtId="0" fontId="0" fillId="12" borderId="1" xfId="0" applyFill="1" applyBorder="1" applyAlignment="1">
      <alignment horizontal="center" vertical="center" wrapText="1"/>
    </xf>
    <xf numFmtId="0" fontId="0" fillId="12" borderId="2" xfId="0" applyFill="1" applyBorder="1" applyAlignment="1">
      <alignment horizontal="center" vertical="center" wrapText="1"/>
    </xf>
    <xf numFmtId="0" fontId="0" fillId="13" borderId="2" xfId="0" applyFill="1" applyBorder="1" applyAlignment="1">
      <alignment horizontal="center" vertical="center" wrapText="1"/>
    </xf>
    <xf numFmtId="0" fontId="4" fillId="0" borderId="2" xfId="0" applyFont="1" applyBorder="1" applyAlignment="1">
      <alignment vertical="center" wrapText="1"/>
    </xf>
    <xf numFmtId="0" fontId="0" fillId="0" borderId="2" xfId="0" applyNumberFormat="1" applyFill="1" applyBorder="1" applyAlignment="1">
      <alignment horizontal="center" vertical="center" wrapText="1"/>
    </xf>
    <xf numFmtId="0" fontId="0" fillId="0" borderId="2" xfId="0" applyBorder="1"/>
    <xf numFmtId="0" fontId="3" fillId="5" borderId="2" xfId="0" applyFont="1" applyFill="1" applyBorder="1" applyAlignment="1">
      <alignment vertical="center"/>
    </xf>
    <xf numFmtId="0" fontId="20" fillId="0" borderId="0" xfId="0" applyFont="1" applyAlignment="1">
      <alignment horizontal="center" vertical="center"/>
    </xf>
    <xf numFmtId="0" fontId="20" fillId="0" borderId="0" xfId="0" applyFont="1" applyAlignment="1">
      <alignment vertical="center"/>
    </xf>
    <xf numFmtId="0" fontId="18" fillId="0" borderId="0" xfId="0" applyFont="1"/>
    <xf numFmtId="0" fontId="0" fillId="5" borderId="2" xfId="0" applyFill="1" applyBorder="1"/>
    <xf numFmtId="0" fontId="18" fillId="5" borderId="15" xfId="0" applyFont="1" applyFill="1" applyBorder="1"/>
    <xf numFmtId="0" fontId="21" fillId="5" borderId="12" xfId="0" applyNumberFormat="1" applyFont="1" applyFill="1" applyBorder="1"/>
    <xf numFmtId="0" fontId="1" fillId="14" borderId="4" xfId="0" applyFont="1" applyFill="1" applyBorder="1" applyAlignment="1">
      <alignment horizontal="left"/>
    </xf>
    <xf numFmtId="0" fontId="1" fillId="14" borderId="5" xfId="0" applyFont="1" applyFill="1" applyBorder="1" applyAlignment="1">
      <alignment horizontal="left"/>
    </xf>
    <xf numFmtId="0" fontId="1" fillId="14" borderId="6" xfId="0" applyFont="1" applyFill="1" applyBorder="1" applyAlignment="1">
      <alignment horizontal="left"/>
    </xf>
    <xf numFmtId="0" fontId="15" fillId="8" borderId="7" xfId="0" applyNumberFormat="1" applyFont="1" applyFill="1" applyBorder="1" applyAlignment="1">
      <alignment horizontal="right"/>
    </xf>
    <xf numFmtId="0" fontId="1" fillId="14" borderId="5" xfId="0" applyFont="1" applyFill="1" applyBorder="1" applyAlignment="1"/>
    <xf numFmtId="0" fontId="1" fillId="14" borderId="6" xfId="0" applyFont="1" applyFill="1" applyBorder="1" applyAlignment="1"/>
    <xf numFmtId="0" fontId="1" fillId="14" borderId="4" xfId="0" applyFont="1" applyFill="1" applyBorder="1" applyAlignme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66675</xdr:colOff>
      <xdr:row>0</xdr:row>
      <xdr:rowOff>19050</xdr:rowOff>
    </xdr:from>
    <xdr:to>
      <xdr:col>7</xdr:col>
      <xdr:colOff>228600</xdr:colOff>
      <xdr:row>0</xdr:row>
      <xdr:rowOff>171450</xdr:rowOff>
    </xdr:to>
    <xdr:sp macro="" textlink="">
      <xdr:nvSpPr>
        <xdr:cNvPr id="2" name="Étoile à 5 branches 1"/>
        <xdr:cNvSpPr/>
      </xdr:nvSpPr>
      <xdr:spPr>
        <a:xfrm>
          <a:off x="4953000" y="19050"/>
          <a:ext cx="161925" cy="152400"/>
        </a:xfrm>
        <a:prstGeom prst="star5">
          <a:avLst/>
        </a:prstGeom>
        <a:solidFill>
          <a:schemeClr val="bg1"/>
        </a:solidFill>
        <a:ln w="9525">
          <a:solidFill>
            <a:schemeClr val="bg1">
              <a:lumMod val="85000"/>
            </a:schemeClr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7</xdr:col>
      <xdr:colOff>66675</xdr:colOff>
      <xdr:row>23</xdr:row>
      <xdr:rowOff>19050</xdr:rowOff>
    </xdr:from>
    <xdr:to>
      <xdr:col>7</xdr:col>
      <xdr:colOff>228600</xdr:colOff>
      <xdr:row>23</xdr:row>
      <xdr:rowOff>171450</xdr:rowOff>
    </xdr:to>
    <xdr:sp macro="" textlink="">
      <xdr:nvSpPr>
        <xdr:cNvPr id="143" name="Étoile à 5 branches 142"/>
        <xdr:cNvSpPr/>
      </xdr:nvSpPr>
      <xdr:spPr>
        <a:xfrm>
          <a:off x="4953000" y="19050"/>
          <a:ext cx="161925" cy="152400"/>
        </a:xfrm>
        <a:prstGeom prst="star5">
          <a:avLst/>
        </a:prstGeom>
        <a:solidFill>
          <a:schemeClr val="bg1"/>
        </a:solidFill>
        <a:ln w="9525">
          <a:solidFill>
            <a:schemeClr val="bg1">
              <a:lumMod val="85000"/>
            </a:schemeClr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7</xdr:col>
      <xdr:colOff>66675</xdr:colOff>
      <xdr:row>45</xdr:row>
      <xdr:rowOff>19050</xdr:rowOff>
    </xdr:from>
    <xdr:to>
      <xdr:col>7</xdr:col>
      <xdr:colOff>228600</xdr:colOff>
      <xdr:row>45</xdr:row>
      <xdr:rowOff>171450</xdr:rowOff>
    </xdr:to>
    <xdr:sp macro="" textlink="">
      <xdr:nvSpPr>
        <xdr:cNvPr id="146" name="Étoile à 5 branches 145"/>
        <xdr:cNvSpPr/>
      </xdr:nvSpPr>
      <xdr:spPr>
        <a:xfrm>
          <a:off x="4953000" y="19050"/>
          <a:ext cx="161925" cy="152400"/>
        </a:xfrm>
        <a:prstGeom prst="star5">
          <a:avLst/>
        </a:prstGeom>
        <a:solidFill>
          <a:schemeClr val="bg1"/>
        </a:solidFill>
        <a:ln w="9525">
          <a:solidFill>
            <a:schemeClr val="bg1">
              <a:lumMod val="85000"/>
            </a:schemeClr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7</xdr:col>
      <xdr:colOff>66675</xdr:colOff>
      <xdr:row>68</xdr:row>
      <xdr:rowOff>19050</xdr:rowOff>
    </xdr:from>
    <xdr:to>
      <xdr:col>7</xdr:col>
      <xdr:colOff>228600</xdr:colOff>
      <xdr:row>68</xdr:row>
      <xdr:rowOff>171450</xdr:rowOff>
    </xdr:to>
    <xdr:sp macro="" textlink="">
      <xdr:nvSpPr>
        <xdr:cNvPr id="147" name="Étoile à 5 branches 146"/>
        <xdr:cNvSpPr/>
      </xdr:nvSpPr>
      <xdr:spPr>
        <a:xfrm>
          <a:off x="4953000" y="3771900"/>
          <a:ext cx="161925" cy="152400"/>
        </a:xfrm>
        <a:prstGeom prst="star5">
          <a:avLst/>
        </a:prstGeom>
        <a:solidFill>
          <a:schemeClr val="bg1"/>
        </a:solidFill>
        <a:ln w="9525">
          <a:solidFill>
            <a:schemeClr val="bg1">
              <a:lumMod val="85000"/>
            </a:schemeClr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7</xdr:col>
      <xdr:colOff>66675</xdr:colOff>
      <xdr:row>90</xdr:row>
      <xdr:rowOff>19050</xdr:rowOff>
    </xdr:from>
    <xdr:to>
      <xdr:col>7</xdr:col>
      <xdr:colOff>228600</xdr:colOff>
      <xdr:row>90</xdr:row>
      <xdr:rowOff>171450</xdr:rowOff>
    </xdr:to>
    <xdr:sp macro="" textlink="">
      <xdr:nvSpPr>
        <xdr:cNvPr id="6" name="Étoile à 5 branches 5"/>
        <xdr:cNvSpPr/>
      </xdr:nvSpPr>
      <xdr:spPr>
        <a:xfrm>
          <a:off x="4953000" y="19050"/>
          <a:ext cx="161925" cy="152400"/>
        </a:xfrm>
        <a:prstGeom prst="star5">
          <a:avLst/>
        </a:prstGeom>
        <a:solidFill>
          <a:schemeClr val="bg1"/>
        </a:solidFill>
        <a:ln w="9525">
          <a:solidFill>
            <a:schemeClr val="bg1">
              <a:lumMod val="85000"/>
            </a:schemeClr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7</xdr:col>
      <xdr:colOff>66675</xdr:colOff>
      <xdr:row>113</xdr:row>
      <xdr:rowOff>19050</xdr:rowOff>
    </xdr:from>
    <xdr:to>
      <xdr:col>7</xdr:col>
      <xdr:colOff>228600</xdr:colOff>
      <xdr:row>113</xdr:row>
      <xdr:rowOff>171450</xdr:rowOff>
    </xdr:to>
    <xdr:sp macro="" textlink="">
      <xdr:nvSpPr>
        <xdr:cNvPr id="7" name="Étoile à 5 branches 6"/>
        <xdr:cNvSpPr/>
      </xdr:nvSpPr>
      <xdr:spPr>
        <a:xfrm>
          <a:off x="4953000" y="3771900"/>
          <a:ext cx="161925" cy="152400"/>
        </a:xfrm>
        <a:prstGeom prst="star5">
          <a:avLst/>
        </a:prstGeom>
        <a:solidFill>
          <a:schemeClr val="bg1"/>
        </a:solidFill>
        <a:ln w="9525">
          <a:solidFill>
            <a:schemeClr val="bg1">
              <a:lumMod val="85000"/>
            </a:schemeClr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7</xdr:col>
      <xdr:colOff>66675</xdr:colOff>
      <xdr:row>135</xdr:row>
      <xdr:rowOff>19050</xdr:rowOff>
    </xdr:from>
    <xdr:to>
      <xdr:col>7</xdr:col>
      <xdr:colOff>228600</xdr:colOff>
      <xdr:row>135</xdr:row>
      <xdr:rowOff>171450</xdr:rowOff>
    </xdr:to>
    <xdr:sp macro="" textlink="">
      <xdr:nvSpPr>
        <xdr:cNvPr id="8" name="Étoile à 5 branches 7"/>
        <xdr:cNvSpPr/>
      </xdr:nvSpPr>
      <xdr:spPr>
        <a:xfrm>
          <a:off x="4953000" y="19050"/>
          <a:ext cx="161925" cy="152400"/>
        </a:xfrm>
        <a:prstGeom prst="star5">
          <a:avLst/>
        </a:prstGeom>
        <a:solidFill>
          <a:schemeClr val="bg1"/>
        </a:solidFill>
        <a:ln w="9525">
          <a:solidFill>
            <a:schemeClr val="bg1">
              <a:lumMod val="85000"/>
            </a:schemeClr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7</xdr:col>
      <xdr:colOff>66675</xdr:colOff>
      <xdr:row>90</xdr:row>
      <xdr:rowOff>19050</xdr:rowOff>
    </xdr:from>
    <xdr:to>
      <xdr:col>7</xdr:col>
      <xdr:colOff>228600</xdr:colOff>
      <xdr:row>90</xdr:row>
      <xdr:rowOff>171450</xdr:rowOff>
    </xdr:to>
    <xdr:sp macro="" textlink="">
      <xdr:nvSpPr>
        <xdr:cNvPr id="12" name="Étoile à 5 branches 11"/>
        <xdr:cNvSpPr/>
      </xdr:nvSpPr>
      <xdr:spPr>
        <a:xfrm>
          <a:off x="4953000" y="11087100"/>
          <a:ext cx="161925" cy="152400"/>
        </a:xfrm>
        <a:prstGeom prst="star5">
          <a:avLst/>
        </a:prstGeom>
        <a:solidFill>
          <a:schemeClr val="bg1"/>
        </a:solidFill>
        <a:ln w="9525">
          <a:solidFill>
            <a:schemeClr val="bg1">
              <a:lumMod val="85000"/>
            </a:schemeClr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7</xdr:col>
      <xdr:colOff>66675</xdr:colOff>
      <xdr:row>135</xdr:row>
      <xdr:rowOff>19050</xdr:rowOff>
    </xdr:from>
    <xdr:to>
      <xdr:col>7</xdr:col>
      <xdr:colOff>228600</xdr:colOff>
      <xdr:row>135</xdr:row>
      <xdr:rowOff>171450</xdr:rowOff>
    </xdr:to>
    <xdr:sp macro="" textlink="">
      <xdr:nvSpPr>
        <xdr:cNvPr id="13" name="Étoile à 5 branches 12"/>
        <xdr:cNvSpPr/>
      </xdr:nvSpPr>
      <xdr:spPr>
        <a:xfrm>
          <a:off x="4953000" y="14658975"/>
          <a:ext cx="161925" cy="152400"/>
        </a:xfrm>
        <a:prstGeom prst="star5">
          <a:avLst/>
        </a:prstGeom>
        <a:solidFill>
          <a:schemeClr val="bg1"/>
        </a:solidFill>
        <a:ln w="9525">
          <a:solidFill>
            <a:schemeClr val="bg1">
              <a:lumMod val="85000"/>
            </a:schemeClr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7</xdr:col>
      <xdr:colOff>66675</xdr:colOff>
      <xdr:row>135</xdr:row>
      <xdr:rowOff>19050</xdr:rowOff>
    </xdr:from>
    <xdr:to>
      <xdr:col>7</xdr:col>
      <xdr:colOff>228600</xdr:colOff>
      <xdr:row>135</xdr:row>
      <xdr:rowOff>171450</xdr:rowOff>
    </xdr:to>
    <xdr:sp macro="" textlink="">
      <xdr:nvSpPr>
        <xdr:cNvPr id="14" name="Étoile à 5 branches 13"/>
        <xdr:cNvSpPr/>
      </xdr:nvSpPr>
      <xdr:spPr>
        <a:xfrm>
          <a:off x="4953000" y="14658975"/>
          <a:ext cx="161925" cy="152400"/>
        </a:xfrm>
        <a:prstGeom prst="star5">
          <a:avLst/>
        </a:prstGeom>
        <a:solidFill>
          <a:schemeClr val="bg1"/>
        </a:solidFill>
        <a:ln w="9525">
          <a:solidFill>
            <a:schemeClr val="bg1">
              <a:lumMod val="85000"/>
            </a:schemeClr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M106"/>
  <sheetViews>
    <sheetView showGridLines="0" workbookViewId="0">
      <selection activeCell="A8" sqref="A8"/>
    </sheetView>
  </sheetViews>
  <sheetFormatPr baseColWidth="10" defaultRowHeight="15"/>
  <cols>
    <col min="1" max="1" width="43" customWidth="1"/>
    <col min="2" max="4" width="5.7109375" customWidth="1"/>
    <col min="12" max="12" width="11.42578125" style="56"/>
  </cols>
  <sheetData>
    <row r="1" spans="1:12" s="1" customFormat="1" ht="12.95" customHeight="1">
      <c r="A1" s="36" t="s">
        <v>149</v>
      </c>
      <c r="B1" s="37" t="s">
        <v>1</v>
      </c>
      <c r="C1" s="18" t="s">
        <v>2</v>
      </c>
      <c r="D1" s="18" t="s">
        <v>3</v>
      </c>
      <c r="E1" s="38" t="s">
        <v>4</v>
      </c>
      <c r="F1" s="39" t="s">
        <v>5</v>
      </c>
      <c r="G1" s="39" t="s">
        <v>6</v>
      </c>
      <c r="H1" s="39" t="s">
        <v>7</v>
      </c>
      <c r="I1" s="39" t="s">
        <v>8</v>
      </c>
      <c r="J1" s="37" t="s">
        <v>30</v>
      </c>
      <c r="K1" s="39" t="s">
        <v>31</v>
      </c>
      <c r="L1" s="54" t="s">
        <v>127</v>
      </c>
    </row>
    <row r="2" spans="1:12" s="4" customFormat="1" ht="14.1" customHeight="1">
      <c r="A2" s="35" t="s">
        <v>33</v>
      </c>
      <c r="B2" s="2">
        <v>7</v>
      </c>
      <c r="C2" s="3">
        <v>4</v>
      </c>
      <c r="D2" s="3">
        <v>7</v>
      </c>
      <c r="E2" s="2">
        <v>9</v>
      </c>
      <c r="F2" s="3">
        <v>11</v>
      </c>
      <c r="G2" s="3">
        <v>10</v>
      </c>
      <c r="H2" s="3">
        <v>9</v>
      </c>
      <c r="I2" s="3">
        <v>6</v>
      </c>
      <c r="J2" s="2"/>
      <c r="K2" s="3"/>
      <c r="L2" s="55">
        <f>SUM(B2:K2)</f>
        <v>63</v>
      </c>
    </row>
    <row r="3" spans="1:12" s="4" customFormat="1" ht="14.1" customHeight="1">
      <c r="A3" s="35" t="s">
        <v>34</v>
      </c>
      <c r="B3" s="2">
        <v>26</v>
      </c>
      <c r="C3" s="3">
        <v>6</v>
      </c>
      <c r="D3" s="3">
        <v>10</v>
      </c>
      <c r="E3" s="2">
        <v>8</v>
      </c>
      <c r="F3" s="3">
        <v>11</v>
      </c>
      <c r="G3" s="3">
        <v>8</v>
      </c>
      <c r="H3" s="3">
        <v>4</v>
      </c>
      <c r="I3" s="3">
        <v>11</v>
      </c>
      <c r="J3" s="2"/>
      <c r="K3" s="3"/>
      <c r="L3" s="55">
        <f t="shared" ref="L3:L65" si="0">SUM(B3:K3)</f>
        <v>84</v>
      </c>
    </row>
    <row r="4" spans="1:12" s="4" customFormat="1" ht="14.1" customHeight="1">
      <c r="A4" s="35" t="s">
        <v>36</v>
      </c>
      <c r="B4" s="2">
        <v>14</v>
      </c>
      <c r="C4" s="3">
        <v>7</v>
      </c>
      <c r="D4" s="3">
        <v>9</v>
      </c>
      <c r="E4" s="2">
        <v>6</v>
      </c>
      <c r="F4" s="3">
        <v>9</v>
      </c>
      <c r="G4" s="3">
        <v>7</v>
      </c>
      <c r="H4" s="3">
        <v>9</v>
      </c>
      <c r="I4" s="3">
        <v>8</v>
      </c>
      <c r="J4" s="2"/>
      <c r="K4" s="3">
        <v>11</v>
      </c>
      <c r="L4" s="55">
        <f t="shared" si="0"/>
        <v>80</v>
      </c>
    </row>
    <row r="5" spans="1:12" s="4" customFormat="1" ht="14.1" customHeight="1">
      <c r="A5" s="35" t="s">
        <v>35</v>
      </c>
      <c r="B5" s="2">
        <v>19</v>
      </c>
      <c r="C5" s="3">
        <v>13</v>
      </c>
      <c r="D5" s="3">
        <v>14</v>
      </c>
      <c r="E5" s="2">
        <v>16</v>
      </c>
      <c r="F5" s="3">
        <v>16</v>
      </c>
      <c r="G5" s="3">
        <v>19</v>
      </c>
      <c r="H5" s="3">
        <v>23</v>
      </c>
      <c r="I5" s="3">
        <v>17</v>
      </c>
      <c r="J5" s="2"/>
      <c r="K5" s="3"/>
      <c r="L5" s="55">
        <f t="shared" si="0"/>
        <v>137</v>
      </c>
    </row>
    <row r="6" spans="1:12" ht="14.1" customHeight="1">
      <c r="A6" s="35" t="s">
        <v>148</v>
      </c>
      <c r="B6" s="2">
        <v>22</v>
      </c>
      <c r="C6" s="3">
        <v>13</v>
      </c>
      <c r="D6" s="3">
        <v>13</v>
      </c>
      <c r="E6" s="2">
        <v>22</v>
      </c>
      <c r="F6" s="3">
        <v>30</v>
      </c>
      <c r="G6" s="3">
        <v>16</v>
      </c>
      <c r="H6" s="3">
        <v>16</v>
      </c>
      <c r="I6" s="3">
        <v>23</v>
      </c>
      <c r="J6" s="2"/>
      <c r="K6" s="3"/>
      <c r="L6" s="55">
        <f t="shared" si="0"/>
        <v>155</v>
      </c>
    </row>
    <row r="7" spans="1:12" ht="14.1" customHeight="1">
      <c r="A7" s="35" t="s">
        <v>37</v>
      </c>
      <c r="B7" s="2">
        <v>5</v>
      </c>
      <c r="C7" s="3"/>
      <c r="D7" s="3">
        <v>5</v>
      </c>
      <c r="E7" s="2">
        <v>2</v>
      </c>
      <c r="F7" s="3">
        <v>3</v>
      </c>
      <c r="G7" s="3">
        <v>3</v>
      </c>
      <c r="H7" s="3">
        <v>3</v>
      </c>
      <c r="I7" s="3">
        <v>7</v>
      </c>
      <c r="J7" s="2"/>
      <c r="K7" s="3"/>
      <c r="L7" s="55">
        <f t="shared" si="0"/>
        <v>28</v>
      </c>
    </row>
    <row r="8" spans="1:12" ht="14.1" customHeight="1">
      <c r="A8" s="35" t="s">
        <v>38</v>
      </c>
      <c r="B8" s="2">
        <v>20</v>
      </c>
      <c r="C8" s="3">
        <v>13</v>
      </c>
      <c r="D8" s="3">
        <v>9</v>
      </c>
      <c r="E8" s="2">
        <v>8</v>
      </c>
      <c r="F8" s="3">
        <v>12</v>
      </c>
      <c r="G8" s="3">
        <v>7</v>
      </c>
      <c r="H8" s="3">
        <v>4</v>
      </c>
      <c r="I8" s="3">
        <v>10</v>
      </c>
      <c r="J8" s="2"/>
      <c r="K8" s="3"/>
      <c r="L8" s="55">
        <f t="shared" si="0"/>
        <v>83</v>
      </c>
    </row>
    <row r="9" spans="1:12" ht="14.1" customHeight="1">
      <c r="A9" s="35" t="s">
        <v>39</v>
      </c>
      <c r="B9" s="2">
        <v>3</v>
      </c>
      <c r="C9" s="3">
        <v>2</v>
      </c>
      <c r="D9" s="3">
        <v>3</v>
      </c>
      <c r="E9" s="2">
        <v>1</v>
      </c>
      <c r="F9" s="3">
        <v>1</v>
      </c>
      <c r="G9" s="3">
        <v>3</v>
      </c>
      <c r="H9" s="3">
        <v>1</v>
      </c>
      <c r="I9" s="3">
        <v>1</v>
      </c>
      <c r="J9" s="2"/>
      <c r="K9" s="3"/>
      <c r="L9" s="55">
        <f t="shared" si="0"/>
        <v>15</v>
      </c>
    </row>
    <row r="10" spans="1:12" ht="14.1" customHeight="1">
      <c r="A10" s="35" t="s">
        <v>40</v>
      </c>
      <c r="B10" s="2">
        <v>14</v>
      </c>
      <c r="C10" s="3">
        <v>11</v>
      </c>
      <c r="D10" s="3">
        <v>5</v>
      </c>
      <c r="E10" s="2">
        <v>7</v>
      </c>
      <c r="F10" s="3">
        <v>3</v>
      </c>
      <c r="G10" s="3">
        <v>8</v>
      </c>
      <c r="H10" s="3">
        <v>4</v>
      </c>
      <c r="I10" s="3">
        <v>3</v>
      </c>
      <c r="J10" s="2"/>
      <c r="K10" s="3"/>
      <c r="L10" s="55">
        <f t="shared" si="0"/>
        <v>55</v>
      </c>
    </row>
    <row r="11" spans="1:12" ht="14.1" customHeight="1">
      <c r="A11" s="35" t="s">
        <v>41</v>
      </c>
      <c r="B11" s="2">
        <v>27</v>
      </c>
      <c r="C11" s="3">
        <v>32</v>
      </c>
      <c r="D11" s="3">
        <v>32</v>
      </c>
      <c r="E11" s="2">
        <v>26</v>
      </c>
      <c r="F11" s="3">
        <v>38</v>
      </c>
      <c r="G11" s="3">
        <v>34</v>
      </c>
      <c r="H11" s="3">
        <v>30</v>
      </c>
      <c r="I11" s="3">
        <v>30</v>
      </c>
      <c r="J11" s="2"/>
      <c r="K11" s="3"/>
      <c r="L11" s="55">
        <f t="shared" si="0"/>
        <v>249</v>
      </c>
    </row>
    <row r="12" spans="1:12" ht="14.1" customHeight="1">
      <c r="A12" s="35" t="s">
        <v>42</v>
      </c>
      <c r="B12" s="2">
        <v>33</v>
      </c>
      <c r="C12" s="3">
        <v>20</v>
      </c>
      <c r="D12" s="3">
        <v>27</v>
      </c>
      <c r="E12" s="2">
        <v>30</v>
      </c>
      <c r="F12" s="3">
        <v>35</v>
      </c>
      <c r="G12" s="3">
        <v>37</v>
      </c>
      <c r="H12" s="3">
        <v>39</v>
      </c>
      <c r="I12" s="3">
        <v>39</v>
      </c>
      <c r="J12" s="2"/>
      <c r="K12" s="3"/>
      <c r="L12" s="55">
        <f t="shared" si="0"/>
        <v>260</v>
      </c>
    </row>
    <row r="13" spans="1:12" ht="14.1" customHeight="1">
      <c r="A13" s="35" t="s">
        <v>43</v>
      </c>
      <c r="B13" s="2">
        <v>5</v>
      </c>
      <c r="C13" s="3"/>
      <c r="D13" s="3">
        <v>7</v>
      </c>
      <c r="E13" s="2">
        <v>4</v>
      </c>
      <c r="F13" s="3">
        <v>4</v>
      </c>
      <c r="G13" s="3">
        <v>4</v>
      </c>
      <c r="H13" s="3"/>
      <c r="I13" s="3">
        <v>3</v>
      </c>
      <c r="J13" s="2"/>
      <c r="K13" s="3"/>
      <c r="L13" s="55">
        <f t="shared" si="0"/>
        <v>27</v>
      </c>
    </row>
    <row r="14" spans="1:12" ht="14.1" customHeight="1">
      <c r="A14" s="35" t="s">
        <v>146</v>
      </c>
      <c r="B14" s="2">
        <v>50</v>
      </c>
      <c r="C14" s="3">
        <v>26</v>
      </c>
      <c r="D14" s="3">
        <v>32</v>
      </c>
      <c r="E14" s="2">
        <v>22</v>
      </c>
      <c r="F14" s="3">
        <v>18</v>
      </c>
      <c r="G14" s="3">
        <v>28</v>
      </c>
      <c r="H14" s="3">
        <v>26</v>
      </c>
      <c r="I14" s="3">
        <v>27</v>
      </c>
      <c r="J14" s="2"/>
      <c r="K14" s="3"/>
      <c r="L14" s="55">
        <f t="shared" si="0"/>
        <v>229</v>
      </c>
    </row>
    <row r="15" spans="1:12" ht="14.1" customHeight="1">
      <c r="A15" s="35" t="s">
        <v>44</v>
      </c>
      <c r="B15" s="2">
        <v>33</v>
      </c>
      <c r="C15" s="3">
        <v>26</v>
      </c>
      <c r="D15" s="3">
        <v>28</v>
      </c>
      <c r="E15" s="2">
        <v>22</v>
      </c>
      <c r="F15" s="3">
        <v>35</v>
      </c>
      <c r="G15" s="3">
        <v>36</v>
      </c>
      <c r="H15" s="3">
        <v>46</v>
      </c>
      <c r="I15" s="3">
        <v>36</v>
      </c>
      <c r="J15" s="2">
        <v>4</v>
      </c>
      <c r="K15" s="3"/>
      <c r="L15" s="55">
        <f t="shared" si="0"/>
        <v>266</v>
      </c>
    </row>
    <row r="16" spans="1:12" ht="14.1" customHeight="1">
      <c r="A16" s="35" t="s">
        <v>45</v>
      </c>
      <c r="B16" s="2">
        <v>3</v>
      </c>
      <c r="C16" s="3">
        <v>8</v>
      </c>
      <c r="D16" s="3"/>
      <c r="E16" s="2">
        <v>3</v>
      </c>
      <c r="F16" s="3">
        <v>2</v>
      </c>
      <c r="G16" s="3">
        <v>3</v>
      </c>
      <c r="H16" s="3">
        <v>2</v>
      </c>
      <c r="I16" s="3">
        <v>2</v>
      </c>
      <c r="J16" s="2"/>
      <c r="K16" s="3"/>
      <c r="L16" s="55">
        <f t="shared" si="0"/>
        <v>23</v>
      </c>
    </row>
    <row r="17" spans="1:12" ht="14.1" customHeight="1">
      <c r="A17" s="35" t="s">
        <v>46</v>
      </c>
      <c r="B17" s="2">
        <v>14</v>
      </c>
      <c r="C17" s="3">
        <v>19</v>
      </c>
      <c r="D17" s="3">
        <v>18</v>
      </c>
      <c r="E17" s="2">
        <v>18</v>
      </c>
      <c r="F17" s="3">
        <v>22</v>
      </c>
      <c r="G17" s="3">
        <v>13</v>
      </c>
      <c r="H17" s="3">
        <v>22</v>
      </c>
      <c r="I17" s="3">
        <v>17</v>
      </c>
      <c r="J17" s="2"/>
      <c r="K17" s="3"/>
      <c r="L17" s="55">
        <f t="shared" si="0"/>
        <v>143</v>
      </c>
    </row>
    <row r="18" spans="1:12" ht="14.1" customHeight="1">
      <c r="A18" s="35" t="s">
        <v>47</v>
      </c>
      <c r="B18" s="2">
        <v>12</v>
      </c>
      <c r="C18" s="3">
        <v>6</v>
      </c>
      <c r="D18" s="3">
        <v>13</v>
      </c>
      <c r="E18" s="2">
        <v>12</v>
      </c>
      <c r="F18" s="3">
        <v>12</v>
      </c>
      <c r="G18" s="3">
        <v>15</v>
      </c>
      <c r="H18" s="3">
        <v>11</v>
      </c>
      <c r="I18" s="3">
        <v>11</v>
      </c>
      <c r="J18" s="2"/>
      <c r="K18" s="3"/>
      <c r="L18" s="55">
        <f t="shared" si="0"/>
        <v>92</v>
      </c>
    </row>
    <row r="19" spans="1:12" ht="14.1" customHeight="1">
      <c r="A19" s="35" t="s">
        <v>48</v>
      </c>
      <c r="B19" s="2">
        <v>5</v>
      </c>
      <c r="C19" s="3">
        <v>3</v>
      </c>
      <c r="D19" s="3">
        <v>3</v>
      </c>
      <c r="E19" s="2">
        <v>5</v>
      </c>
      <c r="F19" s="3">
        <v>1</v>
      </c>
      <c r="G19" s="3">
        <v>5</v>
      </c>
      <c r="H19" s="3">
        <v>4</v>
      </c>
      <c r="I19" s="3">
        <v>3</v>
      </c>
      <c r="J19" s="2"/>
      <c r="K19" s="3"/>
      <c r="L19" s="55">
        <f t="shared" si="0"/>
        <v>29</v>
      </c>
    </row>
    <row r="20" spans="1:12" ht="14.1" customHeight="1">
      <c r="A20" s="35" t="s">
        <v>49</v>
      </c>
      <c r="B20" s="2">
        <v>14</v>
      </c>
      <c r="C20" s="3">
        <v>8</v>
      </c>
      <c r="D20" s="3">
        <v>19</v>
      </c>
      <c r="E20" s="2">
        <v>7</v>
      </c>
      <c r="F20" s="3">
        <v>9</v>
      </c>
      <c r="G20" s="3">
        <v>11</v>
      </c>
      <c r="H20" s="3">
        <v>12</v>
      </c>
      <c r="I20" s="3">
        <v>8</v>
      </c>
      <c r="J20" s="2"/>
      <c r="K20" s="3"/>
      <c r="L20" s="55">
        <f t="shared" si="0"/>
        <v>88</v>
      </c>
    </row>
    <row r="21" spans="1:12" ht="14.1" customHeight="1">
      <c r="A21" s="35" t="s">
        <v>50</v>
      </c>
      <c r="B21" s="2">
        <v>7</v>
      </c>
      <c r="C21" s="3">
        <v>5</v>
      </c>
      <c r="D21" s="3">
        <v>6</v>
      </c>
      <c r="E21" s="2">
        <v>5</v>
      </c>
      <c r="F21" s="3">
        <v>2</v>
      </c>
      <c r="G21" s="3">
        <v>4</v>
      </c>
      <c r="H21" s="3">
        <v>4</v>
      </c>
      <c r="I21" s="3">
        <v>3</v>
      </c>
      <c r="J21" s="2"/>
      <c r="K21" s="3"/>
      <c r="L21" s="55">
        <f t="shared" si="0"/>
        <v>36</v>
      </c>
    </row>
    <row r="22" spans="1:12" ht="14.1" customHeight="1">
      <c r="A22" s="35" t="s">
        <v>51</v>
      </c>
      <c r="B22" s="2">
        <v>17</v>
      </c>
      <c r="C22" s="3">
        <v>8</v>
      </c>
      <c r="D22" s="3">
        <v>8</v>
      </c>
      <c r="E22" s="2">
        <v>10</v>
      </c>
      <c r="F22" s="3">
        <v>16</v>
      </c>
      <c r="G22" s="3">
        <v>8</v>
      </c>
      <c r="H22" s="3">
        <v>18</v>
      </c>
      <c r="I22" s="3">
        <v>14</v>
      </c>
      <c r="J22" s="2"/>
      <c r="K22" s="3"/>
      <c r="L22" s="55">
        <f t="shared" si="0"/>
        <v>99</v>
      </c>
    </row>
    <row r="23" spans="1:12" ht="14.1" customHeight="1">
      <c r="A23" s="35" t="s">
        <v>52</v>
      </c>
      <c r="B23" s="2">
        <v>32</v>
      </c>
      <c r="C23" s="3">
        <v>23</v>
      </c>
      <c r="D23" s="3">
        <v>21</v>
      </c>
      <c r="E23" s="2">
        <v>27</v>
      </c>
      <c r="F23" s="3">
        <v>27</v>
      </c>
      <c r="G23" s="3">
        <v>28</v>
      </c>
      <c r="H23" s="3">
        <v>19</v>
      </c>
      <c r="I23" s="3">
        <v>22</v>
      </c>
      <c r="J23" s="2"/>
      <c r="K23" s="3"/>
      <c r="L23" s="55">
        <f t="shared" si="0"/>
        <v>199</v>
      </c>
    </row>
    <row r="24" spans="1:12" ht="14.1" customHeight="1">
      <c r="A24" s="35" t="s">
        <v>147</v>
      </c>
      <c r="B24" s="2">
        <v>7</v>
      </c>
      <c r="C24" s="3">
        <v>5</v>
      </c>
      <c r="D24" s="3">
        <v>3</v>
      </c>
      <c r="E24" s="2">
        <v>6</v>
      </c>
      <c r="F24" s="3">
        <v>5</v>
      </c>
      <c r="G24" s="3">
        <v>6</v>
      </c>
      <c r="H24" s="3">
        <v>6</v>
      </c>
      <c r="I24" s="3">
        <v>2</v>
      </c>
      <c r="J24" s="2"/>
      <c r="K24" s="3"/>
      <c r="L24" s="55">
        <f t="shared" si="0"/>
        <v>40</v>
      </c>
    </row>
    <row r="25" spans="1:12" ht="14.1" customHeight="1">
      <c r="A25" s="35" t="s">
        <v>53</v>
      </c>
      <c r="B25" s="2">
        <v>5</v>
      </c>
      <c r="C25" s="3">
        <v>3</v>
      </c>
      <c r="D25" s="3">
        <v>5</v>
      </c>
      <c r="E25" s="2">
        <v>5</v>
      </c>
      <c r="F25" s="3">
        <v>2</v>
      </c>
      <c r="G25" s="3">
        <v>5</v>
      </c>
      <c r="H25" s="3">
        <v>5</v>
      </c>
      <c r="I25" s="3">
        <v>5</v>
      </c>
      <c r="J25" s="2"/>
      <c r="K25" s="3"/>
      <c r="L25" s="55">
        <f t="shared" si="0"/>
        <v>35</v>
      </c>
    </row>
    <row r="26" spans="1:12" ht="14.1" customHeight="1">
      <c r="A26" s="35" t="s">
        <v>54</v>
      </c>
      <c r="B26" s="2">
        <v>7</v>
      </c>
      <c r="C26" s="3">
        <v>1</v>
      </c>
      <c r="D26" s="3">
        <v>4</v>
      </c>
      <c r="E26" s="2">
        <v>5</v>
      </c>
      <c r="F26" s="3">
        <v>2</v>
      </c>
      <c r="G26" s="3">
        <v>3</v>
      </c>
      <c r="H26" s="3">
        <v>3</v>
      </c>
      <c r="I26" s="3">
        <v>4</v>
      </c>
      <c r="J26" s="2"/>
      <c r="K26" s="3"/>
      <c r="L26" s="55">
        <f t="shared" si="0"/>
        <v>29</v>
      </c>
    </row>
    <row r="27" spans="1:12" ht="14.1" customHeight="1">
      <c r="A27" s="35" t="s">
        <v>55</v>
      </c>
      <c r="B27" s="2">
        <v>8</v>
      </c>
      <c r="C27" s="3">
        <v>6</v>
      </c>
      <c r="D27" s="3">
        <v>6</v>
      </c>
      <c r="E27" s="2">
        <v>3</v>
      </c>
      <c r="F27" s="3">
        <v>12</v>
      </c>
      <c r="G27" s="3">
        <v>6</v>
      </c>
      <c r="H27" s="3">
        <v>14</v>
      </c>
      <c r="I27" s="3">
        <v>7</v>
      </c>
      <c r="J27" s="2"/>
      <c r="K27" s="3"/>
      <c r="L27" s="55">
        <f t="shared" si="0"/>
        <v>62</v>
      </c>
    </row>
    <row r="28" spans="1:12" ht="14.1" customHeight="1">
      <c r="A28" s="35" t="s">
        <v>56</v>
      </c>
      <c r="B28" s="2">
        <v>30</v>
      </c>
      <c r="C28" s="3">
        <v>20</v>
      </c>
      <c r="D28" s="3">
        <v>21</v>
      </c>
      <c r="E28" s="2">
        <v>20</v>
      </c>
      <c r="F28" s="3">
        <v>25</v>
      </c>
      <c r="G28" s="3">
        <v>14</v>
      </c>
      <c r="H28" s="3">
        <v>22</v>
      </c>
      <c r="I28" s="3">
        <v>25</v>
      </c>
      <c r="J28" s="2"/>
      <c r="K28" s="3"/>
      <c r="L28" s="55">
        <f t="shared" si="0"/>
        <v>177</v>
      </c>
    </row>
    <row r="29" spans="1:12" ht="14.1" customHeight="1">
      <c r="A29" s="35" t="s">
        <v>57</v>
      </c>
      <c r="B29" s="2">
        <v>2</v>
      </c>
      <c r="C29" s="3">
        <v>2</v>
      </c>
      <c r="D29" s="3">
        <v>1</v>
      </c>
      <c r="E29" s="2">
        <v>4</v>
      </c>
      <c r="F29" s="3">
        <v>7</v>
      </c>
      <c r="G29" s="3">
        <v>2</v>
      </c>
      <c r="H29" s="3">
        <v>3</v>
      </c>
      <c r="I29" s="3">
        <v>5</v>
      </c>
      <c r="J29" s="2"/>
      <c r="K29" s="3"/>
      <c r="L29" s="55">
        <f t="shared" si="0"/>
        <v>26</v>
      </c>
    </row>
    <row r="30" spans="1:12" ht="14.1" customHeight="1">
      <c r="A30" s="35" t="s">
        <v>58</v>
      </c>
      <c r="B30" s="2">
        <v>3</v>
      </c>
      <c r="C30" s="3">
        <v>3</v>
      </c>
      <c r="D30" s="3">
        <v>6</v>
      </c>
      <c r="E30" s="2">
        <v>4</v>
      </c>
      <c r="F30" s="3">
        <v>3</v>
      </c>
      <c r="G30" s="3">
        <v>7</v>
      </c>
      <c r="H30" s="3">
        <v>5</v>
      </c>
      <c r="I30" s="3">
        <v>2</v>
      </c>
      <c r="J30" s="2"/>
      <c r="K30" s="3"/>
      <c r="L30" s="55">
        <f t="shared" si="0"/>
        <v>33</v>
      </c>
    </row>
    <row r="31" spans="1:12" ht="14.1" customHeight="1">
      <c r="A31" s="35" t="s">
        <v>59</v>
      </c>
      <c r="B31" s="2">
        <v>5</v>
      </c>
      <c r="C31" s="3">
        <v>6</v>
      </c>
      <c r="D31" s="3">
        <v>4</v>
      </c>
      <c r="E31" s="2">
        <v>7</v>
      </c>
      <c r="F31" s="3">
        <v>4</v>
      </c>
      <c r="G31" s="3"/>
      <c r="H31" s="3"/>
      <c r="I31" s="3"/>
      <c r="J31" s="2"/>
      <c r="K31" s="3"/>
      <c r="L31" s="55">
        <f t="shared" si="0"/>
        <v>26</v>
      </c>
    </row>
    <row r="32" spans="1:12" ht="14.1" customHeight="1">
      <c r="A32" s="35" t="s">
        <v>60</v>
      </c>
      <c r="B32" s="2">
        <v>10</v>
      </c>
      <c r="C32" s="3">
        <v>6</v>
      </c>
      <c r="D32" s="3">
        <v>2</v>
      </c>
      <c r="E32" s="2">
        <v>8</v>
      </c>
      <c r="F32" s="3">
        <v>7</v>
      </c>
      <c r="G32" s="3">
        <v>7</v>
      </c>
      <c r="H32" s="3">
        <v>2</v>
      </c>
      <c r="I32" s="3">
        <v>9</v>
      </c>
      <c r="J32" s="2"/>
      <c r="K32" s="3"/>
      <c r="L32" s="55">
        <f t="shared" si="0"/>
        <v>51</v>
      </c>
    </row>
    <row r="33" spans="1:12" ht="14.1" customHeight="1">
      <c r="A33" s="35" t="s">
        <v>61</v>
      </c>
      <c r="B33" s="2">
        <v>17</v>
      </c>
      <c r="C33" s="3">
        <v>10</v>
      </c>
      <c r="D33" s="3">
        <v>3</v>
      </c>
      <c r="E33" s="2">
        <v>17</v>
      </c>
      <c r="F33" s="3">
        <v>8</v>
      </c>
      <c r="G33" s="3">
        <v>7</v>
      </c>
      <c r="H33" s="3">
        <v>15</v>
      </c>
      <c r="I33" s="3">
        <v>10</v>
      </c>
      <c r="J33" s="2"/>
      <c r="K33" s="3"/>
      <c r="L33" s="55">
        <f t="shared" si="0"/>
        <v>87</v>
      </c>
    </row>
    <row r="34" spans="1:12" ht="14.1" customHeight="1">
      <c r="A34" s="35" t="s">
        <v>62</v>
      </c>
      <c r="B34" s="2">
        <v>2</v>
      </c>
      <c r="C34" s="3">
        <v>1</v>
      </c>
      <c r="D34" s="3">
        <v>5</v>
      </c>
      <c r="E34" s="2">
        <v>1</v>
      </c>
      <c r="F34" s="3">
        <v>4</v>
      </c>
      <c r="G34" s="3"/>
      <c r="H34" s="3">
        <v>1</v>
      </c>
      <c r="I34" s="3">
        <v>2</v>
      </c>
      <c r="J34" s="2"/>
      <c r="K34" s="3"/>
      <c r="L34" s="55">
        <f t="shared" si="0"/>
        <v>16</v>
      </c>
    </row>
    <row r="35" spans="1:12" ht="14.1" customHeight="1">
      <c r="A35" s="35" t="s">
        <v>63</v>
      </c>
      <c r="B35" s="2">
        <v>10</v>
      </c>
      <c r="C35" s="3">
        <v>7</v>
      </c>
      <c r="D35" s="3">
        <v>7</v>
      </c>
      <c r="E35" s="2">
        <v>8</v>
      </c>
      <c r="F35" s="3">
        <v>10</v>
      </c>
      <c r="G35" s="3">
        <v>7</v>
      </c>
      <c r="H35" s="3">
        <v>6</v>
      </c>
      <c r="I35" s="3">
        <v>7</v>
      </c>
      <c r="J35" s="2"/>
      <c r="K35" s="3"/>
      <c r="L35" s="55">
        <f t="shared" si="0"/>
        <v>62</v>
      </c>
    </row>
    <row r="36" spans="1:12" ht="14.1" customHeight="1">
      <c r="A36" s="35" t="s">
        <v>64</v>
      </c>
      <c r="B36" s="2">
        <v>20</v>
      </c>
      <c r="C36" s="3">
        <v>10</v>
      </c>
      <c r="D36" s="3">
        <v>13</v>
      </c>
      <c r="E36" s="2">
        <v>11</v>
      </c>
      <c r="F36" s="3">
        <v>11</v>
      </c>
      <c r="G36" s="3">
        <v>13</v>
      </c>
      <c r="H36" s="3">
        <v>10</v>
      </c>
      <c r="I36" s="3">
        <v>25</v>
      </c>
      <c r="J36" s="2"/>
      <c r="K36" s="3"/>
      <c r="L36" s="55">
        <f t="shared" si="0"/>
        <v>113</v>
      </c>
    </row>
    <row r="37" spans="1:12" ht="14.1" customHeight="1">
      <c r="A37" s="35" t="s">
        <v>143</v>
      </c>
      <c r="B37" s="2">
        <v>19</v>
      </c>
      <c r="C37" s="3">
        <v>11</v>
      </c>
      <c r="D37" s="3">
        <v>9</v>
      </c>
      <c r="E37" s="2">
        <v>16</v>
      </c>
      <c r="F37" s="3">
        <v>9</v>
      </c>
      <c r="G37" s="3">
        <v>17</v>
      </c>
      <c r="H37" s="3">
        <v>23</v>
      </c>
      <c r="I37" s="3">
        <v>25</v>
      </c>
      <c r="J37" s="2"/>
      <c r="K37" s="3"/>
      <c r="L37" s="55">
        <f t="shared" si="0"/>
        <v>129</v>
      </c>
    </row>
    <row r="38" spans="1:12" ht="14.1" customHeight="1">
      <c r="A38" s="35" t="s">
        <v>65</v>
      </c>
      <c r="B38" s="2">
        <v>11</v>
      </c>
      <c r="C38" s="3">
        <v>16</v>
      </c>
      <c r="D38" s="3">
        <v>9</v>
      </c>
      <c r="E38" s="2">
        <v>12</v>
      </c>
      <c r="F38" s="3">
        <v>14</v>
      </c>
      <c r="G38" s="3">
        <v>3</v>
      </c>
      <c r="H38" s="3">
        <v>12</v>
      </c>
      <c r="I38" s="3">
        <v>10</v>
      </c>
      <c r="J38" s="2"/>
      <c r="K38" s="3"/>
      <c r="L38" s="55">
        <f t="shared" si="0"/>
        <v>87</v>
      </c>
    </row>
    <row r="39" spans="1:12" ht="14.1" customHeight="1">
      <c r="A39" s="35" t="s">
        <v>66</v>
      </c>
      <c r="B39" s="2">
        <v>5</v>
      </c>
      <c r="C39" s="3">
        <v>2</v>
      </c>
      <c r="D39" s="3">
        <v>1</v>
      </c>
      <c r="E39" s="2">
        <v>1</v>
      </c>
      <c r="F39" s="3">
        <v>1</v>
      </c>
      <c r="G39" s="3">
        <v>3</v>
      </c>
      <c r="H39" s="3">
        <v>5</v>
      </c>
      <c r="I39" s="3">
        <v>1</v>
      </c>
      <c r="J39" s="2"/>
      <c r="K39" s="3"/>
      <c r="L39" s="55">
        <f t="shared" si="0"/>
        <v>19</v>
      </c>
    </row>
    <row r="40" spans="1:12" ht="14.1" customHeight="1">
      <c r="A40" s="35" t="s">
        <v>67</v>
      </c>
      <c r="B40" s="2">
        <v>36</v>
      </c>
      <c r="C40" s="3">
        <v>13</v>
      </c>
      <c r="D40" s="3">
        <v>17</v>
      </c>
      <c r="E40" s="2">
        <v>12</v>
      </c>
      <c r="F40" s="3">
        <v>24</v>
      </c>
      <c r="G40" s="3">
        <v>23</v>
      </c>
      <c r="H40" s="3">
        <v>17</v>
      </c>
      <c r="I40" s="3">
        <v>20</v>
      </c>
      <c r="J40" s="2"/>
      <c r="K40" s="3"/>
      <c r="L40" s="55">
        <f t="shared" si="0"/>
        <v>162</v>
      </c>
    </row>
    <row r="41" spans="1:12" ht="14.1" customHeight="1">
      <c r="A41" s="35" t="s">
        <v>68</v>
      </c>
      <c r="B41" s="2">
        <v>25</v>
      </c>
      <c r="C41" s="3">
        <v>7</v>
      </c>
      <c r="D41" s="3">
        <v>9</v>
      </c>
      <c r="E41" s="2">
        <v>10</v>
      </c>
      <c r="F41" s="3">
        <v>5</v>
      </c>
      <c r="G41" s="3">
        <v>15</v>
      </c>
      <c r="H41" s="3">
        <v>6</v>
      </c>
      <c r="I41" s="3">
        <v>18</v>
      </c>
      <c r="J41" s="2"/>
      <c r="K41" s="3"/>
      <c r="L41" s="55">
        <f t="shared" si="0"/>
        <v>95</v>
      </c>
    </row>
    <row r="42" spans="1:12" ht="14.1" customHeight="1">
      <c r="A42" s="35" t="s">
        <v>69</v>
      </c>
      <c r="B42" s="2">
        <v>15</v>
      </c>
      <c r="C42" s="3">
        <v>13</v>
      </c>
      <c r="D42" s="3">
        <v>4</v>
      </c>
      <c r="E42" s="2">
        <v>8</v>
      </c>
      <c r="F42" s="3">
        <v>4</v>
      </c>
      <c r="G42" s="3">
        <v>4</v>
      </c>
      <c r="H42" s="3">
        <v>3</v>
      </c>
      <c r="I42" s="3">
        <v>5</v>
      </c>
      <c r="J42" s="2"/>
      <c r="K42" s="3"/>
      <c r="L42" s="55">
        <f t="shared" si="0"/>
        <v>56</v>
      </c>
    </row>
    <row r="43" spans="1:12" ht="14.1" customHeight="1">
      <c r="A43" s="35" t="s">
        <v>70</v>
      </c>
      <c r="B43" s="2">
        <v>14</v>
      </c>
      <c r="C43" s="3">
        <v>7</v>
      </c>
      <c r="D43" s="3">
        <v>13</v>
      </c>
      <c r="E43" s="2">
        <v>11</v>
      </c>
      <c r="F43" s="3">
        <v>4</v>
      </c>
      <c r="G43" s="3">
        <v>7</v>
      </c>
      <c r="H43" s="3">
        <v>13</v>
      </c>
      <c r="I43" s="3">
        <v>6</v>
      </c>
      <c r="J43" s="2"/>
      <c r="K43" s="3"/>
      <c r="L43" s="55">
        <f t="shared" si="0"/>
        <v>75</v>
      </c>
    </row>
    <row r="44" spans="1:12" ht="14.1" customHeight="1">
      <c r="A44" s="35" t="s">
        <v>71</v>
      </c>
      <c r="B44" s="2">
        <v>19</v>
      </c>
      <c r="C44" s="3">
        <v>18</v>
      </c>
      <c r="D44" s="3">
        <v>26</v>
      </c>
      <c r="E44" s="2">
        <v>21</v>
      </c>
      <c r="F44" s="3">
        <v>24</v>
      </c>
      <c r="G44" s="3">
        <v>20</v>
      </c>
      <c r="H44" s="3">
        <v>22</v>
      </c>
      <c r="I44" s="3">
        <v>30</v>
      </c>
      <c r="J44" s="2"/>
      <c r="K44" s="3"/>
      <c r="L44" s="55">
        <f t="shared" si="0"/>
        <v>180</v>
      </c>
    </row>
    <row r="45" spans="1:12" ht="14.1" customHeight="1">
      <c r="A45" s="35" t="s">
        <v>72</v>
      </c>
      <c r="B45" s="2">
        <v>18</v>
      </c>
      <c r="C45" s="3">
        <v>15</v>
      </c>
      <c r="D45" s="3">
        <v>17</v>
      </c>
      <c r="E45" s="2">
        <v>14</v>
      </c>
      <c r="F45" s="3">
        <v>17</v>
      </c>
      <c r="G45" s="3">
        <v>19</v>
      </c>
      <c r="H45" s="3">
        <v>17</v>
      </c>
      <c r="I45" s="3">
        <v>4</v>
      </c>
      <c r="J45" s="2"/>
      <c r="K45" s="3"/>
      <c r="L45" s="55">
        <f t="shared" si="0"/>
        <v>121</v>
      </c>
    </row>
    <row r="46" spans="1:12" ht="14.1" customHeight="1">
      <c r="A46" s="35" t="s">
        <v>73</v>
      </c>
      <c r="B46" s="2">
        <v>7</v>
      </c>
      <c r="C46" s="3">
        <v>4</v>
      </c>
      <c r="D46" s="3">
        <v>6</v>
      </c>
      <c r="E46" s="2">
        <v>1</v>
      </c>
      <c r="F46" s="3">
        <v>3</v>
      </c>
      <c r="G46" s="3">
        <v>2</v>
      </c>
      <c r="H46" s="3">
        <v>4</v>
      </c>
      <c r="I46" s="3">
        <v>4</v>
      </c>
      <c r="J46" s="2"/>
      <c r="K46" s="3"/>
      <c r="L46" s="55">
        <f t="shared" si="0"/>
        <v>31</v>
      </c>
    </row>
    <row r="47" spans="1:12" ht="14.1" customHeight="1">
      <c r="A47" s="35" t="s">
        <v>74</v>
      </c>
      <c r="B47" s="2">
        <v>17</v>
      </c>
      <c r="C47" s="3">
        <v>7</v>
      </c>
      <c r="D47" s="3">
        <v>10</v>
      </c>
      <c r="E47" s="2">
        <v>8</v>
      </c>
      <c r="F47" s="3">
        <v>2</v>
      </c>
      <c r="G47" s="3">
        <v>8</v>
      </c>
      <c r="H47" s="3">
        <v>5</v>
      </c>
      <c r="I47" s="3">
        <v>7</v>
      </c>
      <c r="J47" s="2"/>
      <c r="K47" s="3"/>
      <c r="L47" s="55">
        <f t="shared" si="0"/>
        <v>64</v>
      </c>
    </row>
    <row r="48" spans="1:12" ht="14.1" customHeight="1">
      <c r="A48" s="35" t="s">
        <v>75</v>
      </c>
      <c r="B48" s="2">
        <v>2</v>
      </c>
      <c r="C48" s="3">
        <v>1</v>
      </c>
      <c r="D48" s="3">
        <v>2</v>
      </c>
      <c r="E48" s="2">
        <v>2</v>
      </c>
      <c r="F48" s="3">
        <v>2</v>
      </c>
      <c r="G48" s="3"/>
      <c r="H48" s="3">
        <v>1</v>
      </c>
      <c r="I48" s="3">
        <v>1</v>
      </c>
      <c r="J48" s="2"/>
      <c r="K48" s="3"/>
      <c r="L48" s="55">
        <f t="shared" si="0"/>
        <v>11</v>
      </c>
    </row>
    <row r="49" spans="1:12" ht="14.1" customHeight="1">
      <c r="A49" s="35" t="s">
        <v>76</v>
      </c>
      <c r="B49" s="2">
        <v>34</v>
      </c>
      <c r="C49" s="3">
        <v>23</v>
      </c>
      <c r="D49" s="3">
        <v>30</v>
      </c>
      <c r="E49" s="2">
        <v>21</v>
      </c>
      <c r="F49" s="3">
        <v>21</v>
      </c>
      <c r="G49" s="3">
        <v>25</v>
      </c>
      <c r="H49" s="3">
        <v>28</v>
      </c>
      <c r="I49" s="3">
        <v>35</v>
      </c>
      <c r="J49" s="2"/>
      <c r="K49" s="3"/>
      <c r="L49" s="55">
        <f t="shared" si="0"/>
        <v>217</v>
      </c>
    </row>
    <row r="50" spans="1:12" ht="14.1" customHeight="1">
      <c r="A50" s="35" t="s">
        <v>77</v>
      </c>
      <c r="B50" s="2">
        <v>10</v>
      </c>
      <c r="C50" s="3">
        <v>10</v>
      </c>
      <c r="D50" s="3">
        <v>2</v>
      </c>
      <c r="E50" s="2">
        <v>7</v>
      </c>
      <c r="F50" s="3">
        <v>6</v>
      </c>
      <c r="G50" s="3">
        <v>5</v>
      </c>
      <c r="H50" s="3">
        <v>4</v>
      </c>
      <c r="I50" s="3">
        <v>4</v>
      </c>
      <c r="J50" s="2"/>
      <c r="K50" s="3"/>
      <c r="L50" s="55">
        <f t="shared" si="0"/>
        <v>48</v>
      </c>
    </row>
    <row r="51" spans="1:12" ht="14.1" customHeight="1">
      <c r="A51" s="35" t="s">
        <v>78</v>
      </c>
      <c r="B51" s="2">
        <v>24</v>
      </c>
      <c r="C51" s="3">
        <v>12</v>
      </c>
      <c r="D51" s="3">
        <v>14</v>
      </c>
      <c r="E51" s="2"/>
      <c r="F51" s="3"/>
      <c r="G51" s="3"/>
      <c r="H51" s="3"/>
      <c r="I51" s="3"/>
      <c r="J51" s="2"/>
      <c r="K51" s="3"/>
      <c r="L51" s="55">
        <f t="shared" si="0"/>
        <v>50</v>
      </c>
    </row>
    <row r="52" spans="1:12" ht="14.1" customHeight="1">
      <c r="A52" s="35" t="s">
        <v>140</v>
      </c>
      <c r="B52" s="2">
        <v>35</v>
      </c>
      <c r="C52" s="3">
        <v>26</v>
      </c>
      <c r="D52" s="3">
        <v>23</v>
      </c>
      <c r="E52" s="2">
        <v>24</v>
      </c>
      <c r="F52" s="3">
        <v>24</v>
      </c>
      <c r="G52" s="3">
        <v>27</v>
      </c>
      <c r="H52" s="3">
        <v>29</v>
      </c>
      <c r="I52" s="3">
        <v>22</v>
      </c>
      <c r="J52" s="2"/>
      <c r="K52" s="3"/>
      <c r="L52" s="55">
        <f t="shared" si="0"/>
        <v>210</v>
      </c>
    </row>
    <row r="53" spans="1:12" ht="14.1" customHeight="1">
      <c r="A53" s="35" t="s">
        <v>141</v>
      </c>
      <c r="B53" s="2"/>
      <c r="C53" s="3"/>
      <c r="D53" s="3"/>
      <c r="E53" s="2">
        <v>17</v>
      </c>
      <c r="F53" s="3">
        <v>17</v>
      </c>
      <c r="G53" s="3">
        <v>19</v>
      </c>
      <c r="H53" s="3">
        <v>25</v>
      </c>
      <c r="I53" s="3">
        <v>18</v>
      </c>
      <c r="J53" s="2"/>
      <c r="K53" s="3"/>
      <c r="L53" s="55">
        <f t="shared" si="0"/>
        <v>96</v>
      </c>
    </row>
    <row r="54" spans="1:12" ht="14.1" customHeight="1">
      <c r="A54" s="35" t="s">
        <v>142</v>
      </c>
      <c r="B54" s="2">
        <v>21</v>
      </c>
      <c r="C54" s="3">
        <v>10</v>
      </c>
      <c r="D54" s="3">
        <v>8</v>
      </c>
      <c r="E54" s="2">
        <v>10</v>
      </c>
      <c r="F54" s="3">
        <v>11</v>
      </c>
      <c r="G54" s="3">
        <v>4</v>
      </c>
      <c r="H54" s="3">
        <v>10</v>
      </c>
      <c r="I54" s="3">
        <v>8</v>
      </c>
      <c r="J54" s="2"/>
      <c r="K54" s="3"/>
      <c r="L54" s="55">
        <f t="shared" si="0"/>
        <v>82</v>
      </c>
    </row>
    <row r="55" spans="1:12" ht="14.1" customHeight="1">
      <c r="A55" s="35" t="s">
        <v>79</v>
      </c>
      <c r="B55" s="2">
        <v>3</v>
      </c>
      <c r="C55" s="3">
        <v>4</v>
      </c>
      <c r="D55" s="3">
        <v>5</v>
      </c>
      <c r="E55" s="2"/>
      <c r="F55" s="3">
        <v>6</v>
      </c>
      <c r="G55" s="3">
        <v>2</v>
      </c>
      <c r="H55" s="3">
        <v>1</v>
      </c>
      <c r="I55" s="3">
        <v>6</v>
      </c>
      <c r="J55" s="2"/>
      <c r="K55" s="3"/>
      <c r="L55" s="55">
        <f t="shared" si="0"/>
        <v>27</v>
      </c>
    </row>
    <row r="56" spans="1:12" ht="14.1" customHeight="1">
      <c r="A56" s="35" t="s">
        <v>80</v>
      </c>
      <c r="B56" s="2">
        <v>27</v>
      </c>
      <c r="C56" s="3">
        <v>18</v>
      </c>
      <c r="D56" s="3">
        <v>22</v>
      </c>
      <c r="E56" s="2">
        <v>15</v>
      </c>
      <c r="F56" s="3">
        <v>20</v>
      </c>
      <c r="G56" s="3">
        <v>17</v>
      </c>
      <c r="H56" s="3">
        <v>16</v>
      </c>
      <c r="I56" s="3">
        <v>19</v>
      </c>
      <c r="J56" s="2"/>
      <c r="K56" s="3"/>
      <c r="L56" s="55">
        <f t="shared" si="0"/>
        <v>154</v>
      </c>
    </row>
    <row r="57" spans="1:12" ht="14.1" customHeight="1">
      <c r="A57" s="35" t="s">
        <v>81</v>
      </c>
      <c r="B57" s="2">
        <v>15</v>
      </c>
      <c r="C57" s="3">
        <v>12</v>
      </c>
      <c r="D57" s="3">
        <v>26</v>
      </c>
      <c r="E57" s="2">
        <v>20</v>
      </c>
      <c r="F57" s="3">
        <v>22</v>
      </c>
      <c r="G57" s="3">
        <v>23</v>
      </c>
      <c r="H57" s="3">
        <v>26</v>
      </c>
      <c r="I57" s="3">
        <v>23</v>
      </c>
      <c r="J57" s="2"/>
      <c r="K57" s="3"/>
      <c r="L57" s="55">
        <f t="shared" si="0"/>
        <v>167</v>
      </c>
    </row>
    <row r="58" spans="1:12" ht="14.1" customHeight="1">
      <c r="A58" s="35" t="s">
        <v>144</v>
      </c>
      <c r="B58" s="2">
        <v>15</v>
      </c>
      <c r="C58" s="3">
        <v>5</v>
      </c>
      <c r="D58" s="3">
        <v>14</v>
      </c>
      <c r="E58" s="2">
        <v>15</v>
      </c>
      <c r="F58" s="3">
        <v>10</v>
      </c>
      <c r="G58" s="3">
        <v>10</v>
      </c>
      <c r="H58" s="3">
        <v>7</v>
      </c>
      <c r="I58" s="3">
        <v>8</v>
      </c>
      <c r="J58" s="2"/>
      <c r="K58" s="3"/>
      <c r="L58" s="55">
        <f t="shared" si="0"/>
        <v>84</v>
      </c>
    </row>
    <row r="59" spans="1:12" ht="14.1" customHeight="1">
      <c r="A59" s="35" t="s">
        <v>82</v>
      </c>
      <c r="B59" s="2">
        <v>17</v>
      </c>
      <c r="C59" s="3">
        <v>9</v>
      </c>
      <c r="D59" s="3">
        <v>6</v>
      </c>
      <c r="E59" s="2">
        <v>5</v>
      </c>
      <c r="F59" s="3">
        <v>9</v>
      </c>
      <c r="G59" s="3">
        <v>7</v>
      </c>
      <c r="H59" s="3">
        <v>11</v>
      </c>
      <c r="I59" s="3">
        <v>8</v>
      </c>
      <c r="J59" s="2"/>
      <c r="K59" s="3"/>
      <c r="L59" s="55">
        <f t="shared" si="0"/>
        <v>72</v>
      </c>
    </row>
    <row r="60" spans="1:12" ht="14.1" customHeight="1">
      <c r="A60" s="35" t="s">
        <v>83</v>
      </c>
      <c r="B60" s="2">
        <v>3</v>
      </c>
      <c r="C60" s="3"/>
      <c r="D60" s="3">
        <v>1</v>
      </c>
      <c r="E60" s="2">
        <v>4</v>
      </c>
      <c r="F60" s="3">
        <v>1</v>
      </c>
      <c r="G60" s="3">
        <v>1</v>
      </c>
      <c r="H60" s="3">
        <v>2</v>
      </c>
      <c r="I60" s="3">
        <v>1</v>
      </c>
      <c r="J60" s="2"/>
      <c r="K60" s="3"/>
      <c r="L60" s="55">
        <f t="shared" si="0"/>
        <v>13</v>
      </c>
    </row>
    <row r="61" spans="1:12" ht="14.1" customHeight="1">
      <c r="A61" s="35" t="s">
        <v>84</v>
      </c>
      <c r="B61" s="2">
        <v>11</v>
      </c>
      <c r="C61" s="3">
        <v>6</v>
      </c>
      <c r="D61" s="3">
        <v>10</v>
      </c>
      <c r="E61" s="2">
        <v>9</v>
      </c>
      <c r="F61" s="3">
        <v>6</v>
      </c>
      <c r="G61" s="3">
        <v>5</v>
      </c>
      <c r="H61" s="3">
        <v>11</v>
      </c>
      <c r="I61" s="3">
        <v>12</v>
      </c>
      <c r="J61" s="2"/>
      <c r="K61" s="3"/>
      <c r="L61" s="55">
        <f t="shared" si="0"/>
        <v>70</v>
      </c>
    </row>
    <row r="62" spans="1:12" ht="14.1" customHeight="1">
      <c r="A62" s="35" t="s">
        <v>85</v>
      </c>
      <c r="B62" s="2">
        <v>2</v>
      </c>
      <c r="C62" s="3">
        <v>7</v>
      </c>
      <c r="D62" s="3">
        <v>2</v>
      </c>
      <c r="E62" s="2">
        <v>1</v>
      </c>
      <c r="F62" s="3">
        <v>4</v>
      </c>
      <c r="G62" s="3">
        <v>4</v>
      </c>
      <c r="H62" s="3">
        <v>4</v>
      </c>
      <c r="I62" s="3">
        <v>2</v>
      </c>
      <c r="J62" s="2"/>
      <c r="K62" s="3"/>
      <c r="L62" s="55">
        <f t="shared" si="0"/>
        <v>26</v>
      </c>
    </row>
    <row r="63" spans="1:12" ht="14.1" customHeight="1">
      <c r="A63" s="35" t="s">
        <v>86</v>
      </c>
      <c r="B63" s="2">
        <v>16</v>
      </c>
      <c r="C63" s="3">
        <v>19</v>
      </c>
      <c r="D63" s="3">
        <v>13</v>
      </c>
      <c r="E63" s="2">
        <v>15</v>
      </c>
      <c r="F63" s="3">
        <v>11</v>
      </c>
      <c r="G63" s="3">
        <v>21</v>
      </c>
      <c r="H63" s="3">
        <v>17</v>
      </c>
      <c r="I63" s="3">
        <v>11</v>
      </c>
      <c r="J63" s="2"/>
      <c r="K63" s="3"/>
      <c r="L63" s="55">
        <f t="shared" si="0"/>
        <v>123</v>
      </c>
    </row>
    <row r="64" spans="1:12" ht="14.1" customHeight="1">
      <c r="A64" s="35" t="s">
        <v>125</v>
      </c>
      <c r="B64" s="2">
        <v>1</v>
      </c>
      <c r="C64" s="3">
        <v>3</v>
      </c>
      <c r="D64" s="3">
        <v>1</v>
      </c>
      <c r="E64" s="2">
        <v>4</v>
      </c>
      <c r="F64" s="3">
        <v>2</v>
      </c>
      <c r="G64" s="3"/>
      <c r="H64" s="3">
        <v>1</v>
      </c>
      <c r="I64" s="3"/>
      <c r="J64" s="2"/>
      <c r="K64" s="3"/>
      <c r="L64" s="55">
        <f t="shared" si="0"/>
        <v>12</v>
      </c>
    </row>
    <row r="65" spans="1:12" ht="14.1" customHeight="1">
      <c r="A65" s="35" t="s">
        <v>87</v>
      </c>
      <c r="B65" s="2">
        <v>12</v>
      </c>
      <c r="C65" s="3">
        <v>9</v>
      </c>
      <c r="D65" s="3">
        <v>19</v>
      </c>
      <c r="E65" s="2">
        <v>14</v>
      </c>
      <c r="F65" s="3">
        <v>16</v>
      </c>
      <c r="G65" s="3">
        <v>12</v>
      </c>
      <c r="H65" s="3">
        <v>10</v>
      </c>
      <c r="I65" s="3">
        <v>13</v>
      </c>
      <c r="J65" s="2"/>
      <c r="K65" s="3"/>
      <c r="L65" s="55">
        <f t="shared" si="0"/>
        <v>105</v>
      </c>
    </row>
    <row r="66" spans="1:12" ht="14.1" customHeight="1">
      <c r="A66" s="35" t="s">
        <v>88</v>
      </c>
      <c r="B66" s="2"/>
      <c r="C66" s="3"/>
      <c r="D66" s="3">
        <v>6</v>
      </c>
      <c r="E66" s="2">
        <v>4</v>
      </c>
      <c r="F66" s="3">
        <v>3</v>
      </c>
      <c r="G66" s="3">
        <v>2</v>
      </c>
      <c r="H66" s="3">
        <v>8</v>
      </c>
      <c r="I66" s="3">
        <v>4</v>
      </c>
      <c r="J66" s="2"/>
      <c r="K66" s="3"/>
      <c r="L66" s="55">
        <f t="shared" ref="L66:L105" si="1">SUM(B66:K66)</f>
        <v>27</v>
      </c>
    </row>
    <row r="67" spans="1:12" ht="14.1" customHeight="1">
      <c r="A67" s="35" t="s">
        <v>89</v>
      </c>
      <c r="B67" s="2">
        <v>5</v>
      </c>
      <c r="C67" s="3">
        <v>4</v>
      </c>
      <c r="D67" s="3">
        <v>4</v>
      </c>
      <c r="E67" s="2">
        <v>5</v>
      </c>
      <c r="F67" s="3">
        <v>3</v>
      </c>
      <c r="G67" s="3">
        <v>6</v>
      </c>
      <c r="H67" s="3">
        <v>4</v>
      </c>
      <c r="I67" s="3">
        <v>4</v>
      </c>
      <c r="J67" s="2"/>
      <c r="K67" s="3"/>
      <c r="L67" s="55">
        <f t="shared" si="1"/>
        <v>35</v>
      </c>
    </row>
    <row r="68" spans="1:12" ht="14.1" customHeight="1">
      <c r="A68" s="35" t="s">
        <v>90</v>
      </c>
      <c r="B68" s="2">
        <v>24</v>
      </c>
      <c r="C68" s="3">
        <v>8</v>
      </c>
      <c r="D68" s="3">
        <v>7</v>
      </c>
      <c r="E68" s="2">
        <v>11</v>
      </c>
      <c r="F68" s="3">
        <v>11</v>
      </c>
      <c r="G68" s="3">
        <v>10</v>
      </c>
      <c r="H68" s="3">
        <v>9</v>
      </c>
      <c r="I68" s="3">
        <v>10</v>
      </c>
      <c r="J68" s="2"/>
      <c r="K68" s="3"/>
      <c r="L68" s="55">
        <f t="shared" si="1"/>
        <v>90</v>
      </c>
    </row>
    <row r="69" spans="1:12" ht="14.1" customHeight="1">
      <c r="A69" s="35" t="s">
        <v>91</v>
      </c>
      <c r="B69" s="2">
        <v>12</v>
      </c>
      <c r="C69" s="3">
        <v>10</v>
      </c>
      <c r="D69" s="3">
        <v>4</v>
      </c>
      <c r="E69" s="2">
        <v>7</v>
      </c>
      <c r="F69" s="3">
        <v>8</v>
      </c>
      <c r="G69" s="3">
        <v>8</v>
      </c>
      <c r="H69" s="3">
        <v>9</v>
      </c>
      <c r="I69" s="3">
        <v>10</v>
      </c>
      <c r="J69" s="2"/>
      <c r="K69" s="3"/>
      <c r="L69" s="55">
        <f t="shared" si="1"/>
        <v>68</v>
      </c>
    </row>
    <row r="70" spans="1:12" ht="14.1" customHeight="1">
      <c r="A70" s="35" t="s">
        <v>92</v>
      </c>
      <c r="B70" s="2">
        <v>16</v>
      </c>
      <c r="C70" s="3">
        <v>16</v>
      </c>
      <c r="D70" s="3">
        <v>12</v>
      </c>
      <c r="E70" s="2">
        <v>11</v>
      </c>
      <c r="F70" s="3">
        <v>11</v>
      </c>
      <c r="G70" s="3">
        <v>12</v>
      </c>
      <c r="H70" s="3">
        <v>14</v>
      </c>
      <c r="I70" s="3">
        <v>14</v>
      </c>
      <c r="J70" s="2"/>
      <c r="K70" s="3"/>
      <c r="L70" s="55">
        <f t="shared" si="1"/>
        <v>106</v>
      </c>
    </row>
    <row r="71" spans="1:12" ht="14.1" customHeight="1">
      <c r="A71" s="35" t="s">
        <v>93</v>
      </c>
      <c r="B71" s="2">
        <v>1</v>
      </c>
      <c r="C71" s="3">
        <v>2</v>
      </c>
      <c r="D71" s="3">
        <v>1</v>
      </c>
      <c r="E71" s="2"/>
      <c r="F71" s="3">
        <v>3</v>
      </c>
      <c r="G71" s="3">
        <v>2</v>
      </c>
      <c r="H71" s="3">
        <v>1</v>
      </c>
      <c r="I71" s="3">
        <v>2</v>
      </c>
      <c r="J71" s="2"/>
      <c r="K71" s="3"/>
      <c r="L71" s="55">
        <f t="shared" si="1"/>
        <v>12</v>
      </c>
    </row>
    <row r="72" spans="1:12" ht="14.1" customHeight="1">
      <c r="A72" s="35" t="s">
        <v>94</v>
      </c>
      <c r="B72" s="2">
        <v>6</v>
      </c>
      <c r="C72" s="3">
        <v>2</v>
      </c>
      <c r="D72" s="3">
        <v>2</v>
      </c>
      <c r="E72" s="2">
        <v>3</v>
      </c>
      <c r="F72" s="3">
        <v>3</v>
      </c>
      <c r="G72" s="3"/>
      <c r="H72" s="3">
        <v>5</v>
      </c>
      <c r="I72" s="3">
        <v>5</v>
      </c>
      <c r="J72" s="2"/>
      <c r="K72" s="3"/>
      <c r="L72" s="55">
        <f t="shared" si="1"/>
        <v>26</v>
      </c>
    </row>
    <row r="73" spans="1:12" ht="14.1" customHeight="1">
      <c r="A73" s="35" t="s">
        <v>95</v>
      </c>
      <c r="B73" s="2">
        <v>1</v>
      </c>
      <c r="C73" s="3">
        <v>2</v>
      </c>
      <c r="D73" s="3">
        <v>1</v>
      </c>
      <c r="E73" s="2"/>
      <c r="F73" s="3">
        <v>3</v>
      </c>
      <c r="G73" s="3">
        <v>1</v>
      </c>
      <c r="H73" s="3"/>
      <c r="I73" s="3">
        <v>4</v>
      </c>
      <c r="J73" s="2"/>
      <c r="K73" s="3"/>
      <c r="L73" s="55">
        <f t="shared" si="1"/>
        <v>12</v>
      </c>
    </row>
    <row r="74" spans="1:12" ht="14.1" customHeight="1">
      <c r="A74" s="35" t="s">
        <v>96</v>
      </c>
      <c r="B74" s="2">
        <v>14</v>
      </c>
      <c r="C74" s="3">
        <v>9</v>
      </c>
      <c r="D74" s="3">
        <v>10</v>
      </c>
      <c r="E74" s="2">
        <v>10</v>
      </c>
      <c r="F74" s="3">
        <v>10</v>
      </c>
      <c r="G74" s="3">
        <v>7</v>
      </c>
      <c r="H74" s="3">
        <v>12</v>
      </c>
      <c r="I74" s="3">
        <v>15</v>
      </c>
      <c r="J74" s="2"/>
      <c r="K74" s="3"/>
      <c r="L74" s="55">
        <f t="shared" si="1"/>
        <v>87</v>
      </c>
    </row>
    <row r="75" spans="1:12" ht="14.1" customHeight="1">
      <c r="A75" s="35" t="s">
        <v>97</v>
      </c>
      <c r="B75" s="2">
        <v>11</v>
      </c>
      <c r="C75" s="3">
        <v>7</v>
      </c>
      <c r="D75" s="3">
        <v>11</v>
      </c>
      <c r="E75" s="2">
        <v>11</v>
      </c>
      <c r="F75" s="3">
        <v>5</v>
      </c>
      <c r="G75" s="3">
        <v>9</v>
      </c>
      <c r="H75" s="3">
        <v>6</v>
      </c>
      <c r="I75" s="3">
        <v>11</v>
      </c>
      <c r="J75" s="2"/>
      <c r="K75" s="3"/>
      <c r="L75" s="55">
        <f t="shared" si="1"/>
        <v>71</v>
      </c>
    </row>
    <row r="76" spans="1:12" ht="14.1" customHeight="1">
      <c r="A76" s="35" t="s">
        <v>126</v>
      </c>
      <c r="B76" s="2">
        <v>18</v>
      </c>
      <c r="C76" s="3">
        <v>3</v>
      </c>
      <c r="D76" s="3">
        <v>9</v>
      </c>
      <c r="E76" s="2">
        <v>8</v>
      </c>
      <c r="F76" s="3">
        <v>5</v>
      </c>
      <c r="G76" s="3">
        <v>7</v>
      </c>
      <c r="H76" s="3">
        <v>7</v>
      </c>
      <c r="I76" s="3">
        <v>5</v>
      </c>
      <c r="J76" s="2"/>
      <c r="K76" s="3"/>
      <c r="L76" s="55">
        <f t="shared" si="1"/>
        <v>62</v>
      </c>
    </row>
    <row r="77" spans="1:12" ht="14.1" customHeight="1">
      <c r="A77" s="35" t="s">
        <v>98</v>
      </c>
      <c r="B77" s="2">
        <v>23</v>
      </c>
      <c r="C77" s="3">
        <v>20</v>
      </c>
      <c r="D77" s="3">
        <v>16</v>
      </c>
      <c r="E77" s="2">
        <v>17</v>
      </c>
      <c r="F77" s="3">
        <v>7</v>
      </c>
      <c r="G77" s="3">
        <v>11</v>
      </c>
      <c r="H77" s="3">
        <v>15</v>
      </c>
      <c r="I77" s="3">
        <v>12</v>
      </c>
      <c r="J77" s="2"/>
      <c r="K77" s="3"/>
      <c r="L77" s="55">
        <f t="shared" si="1"/>
        <v>121</v>
      </c>
    </row>
    <row r="78" spans="1:12" ht="14.1" customHeight="1">
      <c r="A78" s="35" t="s">
        <v>99</v>
      </c>
      <c r="B78" s="2"/>
      <c r="C78" s="3"/>
      <c r="D78" s="3">
        <v>2</v>
      </c>
      <c r="E78" s="2">
        <v>1</v>
      </c>
      <c r="F78" s="3"/>
      <c r="G78" s="3">
        <v>8</v>
      </c>
      <c r="H78" s="3">
        <v>3</v>
      </c>
      <c r="I78" s="3">
        <v>4</v>
      </c>
      <c r="J78" s="2"/>
      <c r="K78" s="3"/>
      <c r="L78" s="55">
        <f t="shared" si="1"/>
        <v>18</v>
      </c>
    </row>
    <row r="79" spans="1:12" ht="14.1" customHeight="1">
      <c r="A79" s="35" t="s">
        <v>100</v>
      </c>
      <c r="B79" s="2">
        <v>15</v>
      </c>
      <c r="C79" s="3">
        <v>12</v>
      </c>
      <c r="D79" s="3">
        <v>8</v>
      </c>
      <c r="E79" s="2">
        <v>11</v>
      </c>
      <c r="F79" s="3">
        <v>7</v>
      </c>
      <c r="G79" s="3">
        <v>6</v>
      </c>
      <c r="H79" s="3">
        <v>8</v>
      </c>
      <c r="I79" s="3">
        <v>9</v>
      </c>
      <c r="J79" s="2"/>
      <c r="K79" s="3"/>
      <c r="L79" s="55">
        <f t="shared" si="1"/>
        <v>76</v>
      </c>
    </row>
    <row r="80" spans="1:12" ht="14.1" customHeight="1">
      <c r="A80" s="35" t="s">
        <v>101</v>
      </c>
      <c r="B80" s="2">
        <v>5</v>
      </c>
      <c r="C80" s="3">
        <v>3</v>
      </c>
      <c r="D80" s="3">
        <v>4</v>
      </c>
      <c r="E80" s="2">
        <v>4</v>
      </c>
      <c r="F80" s="3">
        <v>3</v>
      </c>
      <c r="G80" s="3">
        <v>4</v>
      </c>
      <c r="H80" s="3">
        <v>6</v>
      </c>
      <c r="I80" s="3">
        <v>4</v>
      </c>
      <c r="J80" s="2"/>
      <c r="K80" s="3"/>
      <c r="L80" s="55">
        <f t="shared" si="1"/>
        <v>33</v>
      </c>
    </row>
    <row r="81" spans="1:12" ht="14.1" customHeight="1">
      <c r="A81" s="35" t="s">
        <v>102</v>
      </c>
      <c r="B81" s="2">
        <v>49</v>
      </c>
      <c r="C81" s="3">
        <v>39</v>
      </c>
      <c r="D81" s="3">
        <v>25</v>
      </c>
      <c r="E81" s="2">
        <v>27</v>
      </c>
      <c r="F81" s="3">
        <v>34</v>
      </c>
      <c r="G81" s="3">
        <v>32</v>
      </c>
      <c r="H81" s="3">
        <v>26</v>
      </c>
      <c r="I81" s="3">
        <v>41</v>
      </c>
      <c r="J81" s="2"/>
      <c r="K81" s="3"/>
      <c r="L81" s="55">
        <f t="shared" si="1"/>
        <v>273</v>
      </c>
    </row>
    <row r="82" spans="1:12" ht="14.1" customHeight="1">
      <c r="A82" s="35" t="s">
        <v>103</v>
      </c>
      <c r="B82" s="2">
        <v>1</v>
      </c>
      <c r="C82" s="3">
        <v>2</v>
      </c>
      <c r="D82" s="3">
        <v>1</v>
      </c>
      <c r="E82" s="2">
        <v>4</v>
      </c>
      <c r="F82" s="3">
        <v>1</v>
      </c>
      <c r="G82" s="3">
        <v>4</v>
      </c>
      <c r="H82" s="3">
        <v>1</v>
      </c>
      <c r="I82" s="3">
        <v>1</v>
      </c>
      <c r="J82" s="2"/>
      <c r="K82" s="3"/>
      <c r="L82" s="55">
        <f t="shared" si="1"/>
        <v>15</v>
      </c>
    </row>
    <row r="83" spans="1:12" ht="14.1" customHeight="1">
      <c r="A83" s="35" t="s">
        <v>104</v>
      </c>
      <c r="B83" s="2">
        <v>1</v>
      </c>
      <c r="C83" s="3">
        <v>2</v>
      </c>
      <c r="D83" s="3">
        <v>4</v>
      </c>
      <c r="E83" s="2">
        <v>6</v>
      </c>
      <c r="F83" s="3"/>
      <c r="G83" s="3">
        <v>2</v>
      </c>
      <c r="H83" s="3">
        <v>2</v>
      </c>
      <c r="I83" s="3"/>
      <c r="J83" s="2"/>
      <c r="K83" s="3"/>
      <c r="L83" s="55">
        <f t="shared" si="1"/>
        <v>17</v>
      </c>
    </row>
    <row r="84" spans="1:12" ht="14.1" customHeight="1">
      <c r="A84" s="35" t="s">
        <v>105</v>
      </c>
      <c r="B84" s="2">
        <v>11</v>
      </c>
      <c r="C84" s="3">
        <v>3</v>
      </c>
      <c r="D84" s="3">
        <v>11</v>
      </c>
      <c r="E84" s="2">
        <v>8</v>
      </c>
      <c r="F84" s="3">
        <v>4</v>
      </c>
      <c r="G84" s="3">
        <v>6</v>
      </c>
      <c r="H84" s="3">
        <v>8</v>
      </c>
      <c r="I84" s="3">
        <v>3</v>
      </c>
      <c r="J84" s="2"/>
      <c r="K84" s="3"/>
      <c r="L84" s="55">
        <f t="shared" si="1"/>
        <v>54</v>
      </c>
    </row>
    <row r="85" spans="1:12" ht="14.1" customHeight="1">
      <c r="A85" s="35" t="s">
        <v>106</v>
      </c>
      <c r="B85" s="2">
        <v>7</v>
      </c>
      <c r="C85" s="3">
        <v>4</v>
      </c>
      <c r="D85" s="3">
        <v>5</v>
      </c>
      <c r="E85" s="2">
        <v>7</v>
      </c>
      <c r="F85" s="3"/>
      <c r="G85" s="3"/>
      <c r="H85" s="3"/>
      <c r="I85" s="3"/>
      <c r="J85" s="2"/>
      <c r="K85" s="3"/>
      <c r="L85" s="55">
        <f t="shared" si="1"/>
        <v>23</v>
      </c>
    </row>
    <row r="86" spans="1:12" ht="14.1" customHeight="1">
      <c r="A86" s="35" t="s">
        <v>107</v>
      </c>
      <c r="B86" s="2">
        <v>1</v>
      </c>
      <c r="C86" s="3">
        <v>1</v>
      </c>
      <c r="D86" s="3">
        <v>1</v>
      </c>
      <c r="E86" s="2">
        <v>1</v>
      </c>
      <c r="F86" s="3"/>
      <c r="G86" s="3">
        <v>1</v>
      </c>
      <c r="H86" s="3">
        <v>1</v>
      </c>
      <c r="I86" s="3">
        <v>4</v>
      </c>
      <c r="J86" s="2"/>
      <c r="K86" s="3"/>
      <c r="L86" s="55">
        <f t="shared" si="1"/>
        <v>10</v>
      </c>
    </row>
    <row r="87" spans="1:12" ht="14.1" customHeight="1">
      <c r="A87" s="35" t="s">
        <v>108</v>
      </c>
      <c r="B87" s="2">
        <v>10</v>
      </c>
      <c r="C87" s="3">
        <v>5</v>
      </c>
      <c r="D87" s="3">
        <v>14</v>
      </c>
      <c r="E87" s="2">
        <v>11</v>
      </c>
      <c r="F87" s="3">
        <v>13</v>
      </c>
      <c r="G87" s="3">
        <v>3</v>
      </c>
      <c r="H87" s="3">
        <v>11</v>
      </c>
      <c r="I87" s="3">
        <v>9</v>
      </c>
      <c r="J87" s="2"/>
      <c r="K87" s="3"/>
      <c r="L87" s="55">
        <f t="shared" si="1"/>
        <v>76</v>
      </c>
    </row>
    <row r="88" spans="1:12" ht="14.1" customHeight="1">
      <c r="A88" s="35" t="s">
        <v>109</v>
      </c>
      <c r="B88" s="2">
        <v>8</v>
      </c>
      <c r="C88" s="3">
        <v>2</v>
      </c>
      <c r="D88" s="3">
        <v>3</v>
      </c>
      <c r="E88" s="2">
        <v>5</v>
      </c>
      <c r="F88" s="3">
        <v>4</v>
      </c>
      <c r="G88" s="3">
        <v>4</v>
      </c>
      <c r="H88" s="3">
        <v>1</v>
      </c>
      <c r="I88" s="3">
        <v>6</v>
      </c>
      <c r="J88" s="2"/>
      <c r="K88" s="3"/>
      <c r="L88" s="55">
        <f t="shared" si="1"/>
        <v>33</v>
      </c>
    </row>
    <row r="89" spans="1:12" ht="14.1" customHeight="1">
      <c r="A89" s="35" t="s">
        <v>110</v>
      </c>
      <c r="B89" s="2">
        <v>5</v>
      </c>
      <c r="C89" s="3">
        <v>5</v>
      </c>
      <c r="D89" s="3">
        <v>14</v>
      </c>
      <c r="E89" s="2">
        <v>8</v>
      </c>
      <c r="F89" s="3">
        <v>7</v>
      </c>
      <c r="G89" s="3">
        <v>12</v>
      </c>
      <c r="H89" s="3">
        <v>10</v>
      </c>
      <c r="I89" s="3">
        <v>11</v>
      </c>
      <c r="J89" s="2"/>
      <c r="K89" s="3"/>
      <c r="L89" s="55">
        <f t="shared" si="1"/>
        <v>72</v>
      </c>
    </row>
    <row r="90" spans="1:12" ht="14.1" customHeight="1">
      <c r="A90" s="35" t="s">
        <v>111</v>
      </c>
      <c r="B90" s="2">
        <v>28</v>
      </c>
      <c r="C90" s="3">
        <v>15</v>
      </c>
      <c r="D90" s="3">
        <v>14</v>
      </c>
      <c r="E90" s="2">
        <v>18</v>
      </c>
      <c r="F90" s="3">
        <v>11</v>
      </c>
      <c r="G90" s="3">
        <v>19</v>
      </c>
      <c r="H90" s="3">
        <v>16</v>
      </c>
      <c r="I90" s="3">
        <v>19</v>
      </c>
      <c r="J90" s="2"/>
      <c r="K90" s="3"/>
      <c r="L90" s="55">
        <f t="shared" si="1"/>
        <v>140</v>
      </c>
    </row>
    <row r="91" spans="1:12" ht="14.1" customHeight="1">
      <c r="A91" s="35" t="s">
        <v>32</v>
      </c>
      <c r="B91" s="2">
        <v>5</v>
      </c>
      <c r="C91" s="3">
        <v>3</v>
      </c>
      <c r="D91" s="3">
        <v>7</v>
      </c>
      <c r="E91" s="2">
        <v>2</v>
      </c>
      <c r="F91" s="3">
        <v>5</v>
      </c>
      <c r="G91" s="3">
        <v>5</v>
      </c>
      <c r="H91" s="3">
        <v>3</v>
      </c>
      <c r="I91" s="3">
        <v>5</v>
      </c>
      <c r="J91" s="2"/>
      <c r="K91" s="3"/>
      <c r="L91" s="55">
        <f t="shared" si="1"/>
        <v>35</v>
      </c>
    </row>
    <row r="92" spans="1:12" ht="14.1" customHeight="1">
      <c r="A92" s="35" t="s">
        <v>112</v>
      </c>
      <c r="B92" s="2">
        <v>14</v>
      </c>
      <c r="C92" s="3">
        <v>5</v>
      </c>
      <c r="D92" s="3">
        <v>6</v>
      </c>
      <c r="E92" s="2">
        <v>9</v>
      </c>
      <c r="F92" s="3">
        <v>8</v>
      </c>
      <c r="G92" s="3">
        <v>9</v>
      </c>
      <c r="H92" s="3">
        <v>8</v>
      </c>
      <c r="I92" s="3">
        <v>10</v>
      </c>
      <c r="J92" s="2"/>
      <c r="K92" s="3"/>
      <c r="L92" s="55">
        <f t="shared" si="1"/>
        <v>69</v>
      </c>
    </row>
    <row r="93" spans="1:12" ht="14.1" customHeight="1">
      <c r="A93" s="35" t="s">
        <v>113</v>
      </c>
      <c r="B93" s="2">
        <v>16</v>
      </c>
      <c r="C93" s="3">
        <v>5</v>
      </c>
      <c r="D93" s="3">
        <v>8</v>
      </c>
      <c r="E93" s="2">
        <v>9</v>
      </c>
      <c r="F93" s="3">
        <v>8</v>
      </c>
      <c r="G93" s="3">
        <v>2</v>
      </c>
      <c r="H93" s="3">
        <v>5</v>
      </c>
      <c r="I93" s="3">
        <v>2</v>
      </c>
      <c r="J93" s="2"/>
      <c r="K93" s="3"/>
      <c r="L93" s="55">
        <f t="shared" si="1"/>
        <v>55</v>
      </c>
    </row>
    <row r="94" spans="1:12" ht="14.1" customHeight="1">
      <c r="A94" s="35" t="s">
        <v>114</v>
      </c>
      <c r="B94" s="2">
        <v>10</v>
      </c>
      <c r="C94" s="3"/>
      <c r="D94" s="3">
        <v>3</v>
      </c>
      <c r="E94" s="2">
        <v>10</v>
      </c>
      <c r="F94" s="3">
        <v>2</v>
      </c>
      <c r="G94" s="3">
        <v>3</v>
      </c>
      <c r="H94" s="3">
        <v>3</v>
      </c>
      <c r="I94" s="3">
        <v>5</v>
      </c>
      <c r="J94" s="2"/>
      <c r="K94" s="3"/>
      <c r="L94" s="55">
        <f t="shared" si="1"/>
        <v>36</v>
      </c>
    </row>
    <row r="95" spans="1:12" ht="14.1" customHeight="1">
      <c r="A95" s="35" t="s">
        <v>115</v>
      </c>
      <c r="B95" s="2">
        <v>59</v>
      </c>
      <c r="C95" s="3">
        <v>38</v>
      </c>
      <c r="D95" s="3">
        <v>38</v>
      </c>
      <c r="E95" s="2">
        <v>41</v>
      </c>
      <c r="F95" s="3">
        <v>37</v>
      </c>
      <c r="G95" s="3">
        <v>49</v>
      </c>
      <c r="H95" s="3">
        <v>47</v>
      </c>
      <c r="I95" s="3">
        <v>47</v>
      </c>
      <c r="J95" s="2"/>
      <c r="K95" s="3"/>
      <c r="L95" s="55">
        <f t="shared" si="1"/>
        <v>356</v>
      </c>
    </row>
    <row r="96" spans="1:12" ht="14.1" customHeight="1">
      <c r="A96" s="35" t="s">
        <v>124</v>
      </c>
      <c r="B96" s="2">
        <v>8</v>
      </c>
      <c r="C96" s="3">
        <v>3</v>
      </c>
      <c r="D96" s="3">
        <v>5</v>
      </c>
      <c r="E96" s="2">
        <v>4</v>
      </c>
      <c r="F96" s="3">
        <v>2</v>
      </c>
      <c r="G96" s="3">
        <v>5</v>
      </c>
      <c r="H96" s="3">
        <v>1</v>
      </c>
      <c r="I96" s="3">
        <v>5</v>
      </c>
      <c r="J96" s="2"/>
      <c r="K96" s="3"/>
      <c r="L96" s="55">
        <f t="shared" si="1"/>
        <v>33</v>
      </c>
    </row>
    <row r="97" spans="1:13" ht="14.1" customHeight="1">
      <c r="A97" s="35" t="s">
        <v>116</v>
      </c>
      <c r="B97" s="2">
        <v>19</v>
      </c>
      <c r="C97" s="3">
        <v>12</v>
      </c>
      <c r="D97" s="3">
        <v>12</v>
      </c>
      <c r="E97" s="2">
        <v>16</v>
      </c>
      <c r="F97" s="3">
        <v>14</v>
      </c>
      <c r="G97" s="3">
        <v>15</v>
      </c>
      <c r="H97" s="3">
        <v>8</v>
      </c>
      <c r="I97" s="3">
        <v>18</v>
      </c>
      <c r="J97" s="2"/>
      <c r="K97" s="3"/>
      <c r="L97" s="55">
        <f t="shared" si="1"/>
        <v>114</v>
      </c>
    </row>
    <row r="98" spans="1:13" ht="14.1" customHeight="1">
      <c r="A98" s="35" t="s">
        <v>117</v>
      </c>
      <c r="B98" s="2">
        <v>11</v>
      </c>
      <c r="C98" s="3">
        <v>3</v>
      </c>
      <c r="D98" s="3">
        <v>9</v>
      </c>
      <c r="E98" s="2">
        <v>8</v>
      </c>
      <c r="F98" s="3">
        <v>1</v>
      </c>
      <c r="G98" s="3">
        <v>3</v>
      </c>
      <c r="H98" s="3">
        <v>3</v>
      </c>
      <c r="I98" s="3">
        <v>0</v>
      </c>
      <c r="J98" s="2"/>
      <c r="K98" s="3"/>
      <c r="L98" s="55">
        <f t="shared" si="1"/>
        <v>38</v>
      </c>
    </row>
    <row r="99" spans="1:13" ht="14.1" customHeight="1">
      <c r="A99" s="35" t="s">
        <v>145</v>
      </c>
      <c r="B99" s="2">
        <v>10</v>
      </c>
      <c r="C99" s="3">
        <v>9</v>
      </c>
      <c r="D99" s="3">
        <v>12</v>
      </c>
      <c r="E99" s="2">
        <v>9</v>
      </c>
      <c r="F99" s="3">
        <v>9</v>
      </c>
      <c r="G99" s="3">
        <v>6</v>
      </c>
      <c r="H99" s="3">
        <v>6</v>
      </c>
      <c r="I99" s="3">
        <v>4</v>
      </c>
      <c r="J99" s="2"/>
      <c r="K99" s="3"/>
      <c r="L99" s="55">
        <f t="shared" si="1"/>
        <v>65</v>
      </c>
    </row>
    <row r="100" spans="1:13" ht="14.1" customHeight="1">
      <c r="A100" s="35" t="s">
        <v>118</v>
      </c>
      <c r="B100" s="2">
        <v>14</v>
      </c>
      <c r="C100" s="3">
        <v>5</v>
      </c>
      <c r="D100" s="3">
        <v>10</v>
      </c>
      <c r="E100" s="2">
        <v>8</v>
      </c>
      <c r="F100" s="3">
        <v>12</v>
      </c>
      <c r="G100" s="3">
        <v>9</v>
      </c>
      <c r="H100" s="3">
        <v>8</v>
      </c>
      <c r="I100" s="3">
        <v>12</v>
      </c>
      <c r="J100" s="2"/>
      <c r="K100" s="3"/>
      <c r="L100" s="55">
        <f t="shared" si="1"/>
        <v>78</v>
      </c>
    </row>
    <row r="101" spans="1:13" ht="14.1" customHeight="1">
      <c r="A101" s="35" t="s">
        <v>119</v>
      </c>
      <c r="B101" s="2">
        <v>7</v>
      </c>
      <c r="C101" s="3">
        <v>4</v>
      </c>
      <c r="D101" s="3">
        <v>3</v>
      </c>
      <c r="E101" s="2">
        <v>5</v>
      </c>
      <c r="F101" s="3">
        <v>7</v>
      </c>
      <c r="G101" s="3">
        <v>5</v>
      </c>
      <c r="H101" s="3">
        <v>5</v>
      </c>
      <c r="I101" s="3">
        <v>7</v>
      </c>
      <c r="J101" s="2"/>
      <c r="K101" s="3"/>
      <c r="L101" s="55">
        <f t="shared" si="1"/>
        <v>43</v>
      </c>
    </row>
    <row r="102" spans="1:13" ht="14.1" customHeight="1">
      <c r="A102" s="35" t="s">
        <v>120</v>
      </c>
      <c r="B102" s="2">
        <v>22</v>
      </c>
      <c r="C102" s="3">
        <v>14</v>
      </c>
      <c r="D102" s="3">
        <v>12</v>
      </c>
      <c r="E102" s="2">
        <v>14</v>
      </c>
      <c r="F102" s="3">
        <v>9</v>
      </c>
      <c r="G102" s="3">
        <v>9</v>
      </c>
      <c r="H102" s="3">
        <v>8</v>
      </c>
      <c r="I102" s="3">
        <v>11</v>
      </c>
      <c r="J102" s="2"/>
      <c r="K102" s="3"/>
      <c r="L102" s="55">
        <f t="shared" si="1"/>
        <v>99</v>
      </c>
    </row>
    <row r="103" spans="1:13" ht="14.1" customHeight="1">
      <c r="A103" s="35" t="s">
        <v>121</v>
      </c>
      <c r="B103" s="2">
        <v>10</v>
      </c>
      <c r="C103" s="3">
        <v>10</v>
      </c>
      <c r="D103" s="3">
        <v>9</v>
      </c>
      <c r="E103" s="2">
        <v>9</v>
      </c>
      <c r="F103" s="3">
        <v>6</v>
      </c>
      <c r="G103" s="3">
        <v>6</v>
      </c>
      <c r="H103" s="3">
        <v>5</v>
      </c>
      <c r="I103" s="3">
        <v>7</v>
      </c>
      <c r="J103" s="2"/>
      <c r="K103" s="3"/>
      <c r="L103" s="55">
        <f t="shared" si="1"/>
        <v>62</v>
      </c>
    </row>
    <row r="104" spans="1:13" ht="14.1" customHeight="1">
      <c r="A104" s="35" t="s">
        <v>122</v>
      </c>
      <c r="B104" s="2">
        <v>31</v>
      </c>
      <c r="C104" s="3">
        <v>18</v>
      </c>
      <c r="D104" s="3">
        <v>26</v>
      </c>
      <c r="E104" s="2">
        <v>27</v>
      </c>
      <c r="F104" s="3">
        <v>22</v>
      </c>
      <c r="G104" s="3">
        <v>21</v>
      </c>
      <c r="H104" s="3">
        <v>19</v>
      </c>
      <c r="I104" s="3">
        <v>26</v>
      </c>
      <c r="J104" s="2"/>
      <c r="K104" s="3"/>
      <c r="L104" s="55">
        <f t="shared" si="1"/>
        <v>190</v>
      </c>
    </row>
    <row r="105" spans="1:13" ht="14.1" customHeight="1">
      <c r="A105" s="35" t="s">
        <v>123</v>
      </c>
      <c r="B105" s="2">
        <v>10</v>
      </c>
      <c r="C105" s="3">
        <v>5</v>
      </c>
      <c r="D105" s="3">
        <v>3</v>
      </c>
      <c r="E105" s="2">
        <v>6</v>
      </c>
      <c r="F105" s="3">
        <v>4</v>
      </c>
      <c r="G105" s="3">
        <v>6</v>
      </c>
      <c r="H105" s="3">
        <v>2</v>
      </c>
      <c r="I105" s="3">
        <v>2</v>
      </c>
      <c r="J105" s="2"/>
      <c r="K105" s="3"/>
      <c r="L105" s="55">
        <f t="shared" si="1"/>
        <v>38</v>
      </c>
    </row>
    <row r="106" spans="1:13">
      <c r="B106" s="57">
        <f>SUM(B2:B105)</f>
        <v>1460</v>
      </c>
      <c r="C106" s="57">
        <f t="shared" ref="C106:L106" si="2">SUM(C2:C105)</f>
        <v>930</v>
      </c>
      <c r="D106" s="57">
        <f t="shared" si="2"/>
        <v>1040</v>
      </c>
      <c r="E106" s="57">
        <f t="shared" si="2"/>
        <v>1041</v>
      </c>
      <c r="F106" s="57">
        <f t="shared" si="2"/>
        <v>1014</v>
      </c>
      <c r="G106" s="57">
        <f t="shared" si="2"/>
        <v>1016</v>
      </c>
      <c r="H106" s="57">
        <f t="shared" si="2"/>
        <v>1042</v>
      </c>
      <c r="I106" s="57">
        <f t="shared" si="2"/>
        <v>1093</v>
      </c>
      <c r="J106" s="57">
        <f t="shared" si="2"/>
        <v>4</v>
      </c>
      <c r="K106" s="57">
        <f t="shared" si="2"/>
        <v>11</v>
      </c>
      <c r="L106" s="57">
        <f t="shared" si="2"/>
        <v>8651</v>
      </c>
      <c r="M106" s="58">
        <f>SUM(L2:L105)</f>
        <v>8651</v>
      </c>
    </row>
  </sheetData>
  <pageMargins left="0.70866141732283472" right="0.70866141732283472" top="0.15748031496062992" bottom="0.15748031496062992" header="0.31496062992125984" footer="0.31496062992125984"/>
  <pageSetup paperSize="9" scale="53" fitToHeight="2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>
    <pageSetUpPr fitToPage="1"/>
  </sheetPr>
  <dimension ref="A1:M106"/>
  <sheetViews>
    <sheetView showGridLines="0" workbookViewId="0">
      <selection activeCell="L1" sqref="L1:L1048576"/>
    </sheetView>
  </sheetViews>
  <sheetFormatPr baseColWidth="10" defaultRowHeight="15"/>
  <cols>
    <col min="1" max="1" width="36.42578125" customWidth="1"/>
    <col min="12" max="12" width="11.42578125" style="56"/>
  </cols>
  <sheetData>
    <row r="1" spans="1:12" s="1" customFormat="1" ht="12.95" customHeight="1">
      <c r="A1" s="36" t="s">
        <v>130</v>
      </c>
      <c r="B1" s="37" t="s">
        <v>1</v>
      </c>
      <c r="C1" s="18" t="s">
        <v>2</v>
      </c>
      <c r="D1" s="18" t="s">
        <v>3</v>
      </c>
      <c r="E1" s="38" t="s">
        <v>4</v>
      </c>
      <c r="F1" s="39" t="s">
        <v>5</v>
      </c>
      <c r="G1" s="39" t="s">
        <v>6</v>
      </c>
      <c r="H1" s="39" t="s">
        <v>7</v>
      </c>
      <c r="I1" s="39" t="s">
        <v>8</v>
      </c>
      <c r="J1" s="37" t="s">
        <v>30</v>
      </c>
      <c r="K1" s="39" t="s">
        <v>31</v>
      </c>
      <c r="L1" s="54" t="s">
        <v>127</v>
      </c>
    </row>
    <row r="2" spans="1:12" ht="12.95" customHeight="1">
      <c r="A2" s="35" t="s">
        <v>33</v>
      </c>
      <c r="B2" s="40">
        <v>10</v>
      </c>
      <c r="C2" s="41">
        <v>4</v>
      </c>
      <c r="D2" s="41">
        <v>4</v>
      </c>
      <c r="E2" s="40">
        <v>10</v>
      </c>
      <c r="F2" s="41">
        <v>7</v>
      </c>
      <c r="G2" s="41">
        <v>7</v>
      </c>
      <c r="H2" s="41">
        <v>11</v>
      </c>
      <c r="I2" s="41">
        <v>8</v>
      </c>
      <c r="J2" s="40"/>
      <c r="K2" s="41"/>
      <c r="L2" s="55">
        <f>SUM(B2:K2)</f>
        <v>61</v>
      </c>
    </row>
    <row r="3" spans="1:12" ht="12.95" customHeight="1">
      <c r="A3" s="35" t="s">
        <v>34</v>
      </c>
      <c r="B3" s="40">
        <v>28</v>
      </c>
      <c r="C3" s="41">
        <v>12</v>
      </c>
      <c r="D3" s="41">
        <v>7</v>
      </c>
      <c r="E3" s="40">
        <v>8</v>
      </c>
      <c r="F3" s="41">
        <v>8</v>
      </c>
      <c r="G3" s="41">
        <v>11</v>
      </c>
      <c r="H3" s="41">
        <v>7</v>
      </c>
      <c r="I3" s="41">
        <v>5</v>
      </c>
      <c r="J3" s="40"/>
      <c r="K3" s="41"/>
      <c r="L3" s="55">
        <f t="shared" ref="L3:L66" si="0">SUM(B3:K3)</f>
        <v>86</v>
      </c>
    </row>
    <row r="4" spans="1:12" ht="12.95" customHeight="1">
      <c r="A4" s="35" t="s">
        <v>36</v>
      </c>
      <c r="B4" s="40">
        <v>15</v>
      </c>
      <c r="C4" s="41">
        <v>5</v>
      </c>
      <c r="D4" s="41">
        <v>6</v>
      </c>
      <c r="E4" s="40">
        <v>7</v>
      </c>
      <c r="F4" s="41">
        <v>10</v>
      </c>
      <c r="G4" s="41">
        <v>5</v>
      </c>
      <c r="H4" s="41">
        <v>5</v>
      </c>
      <c r="I4" s="41">
        <v>7</v>
      </c>
      <c r="J4" s="40"/>
      <c r="K4" s="41">
        <v>12</v>
      </c>
      <c r="L4" s="55">
        <f t="shared" si="0"/>
        <v>72</v>
      </c>
    </row>
    <row r="5" spans="1:12" ht="12.95" customHeight="1">
      <c r="A5" s="35" t="s">
        <v>35</v>
      </c>
      <c r="B5" s="40">
        <v>26</v>
      </c>
      <c r="C5" s="41">
        <v>15</v>
      </c>
      <c r="D5" s="41">
        <v>14</v>
      </c>
      <c r="E5" s="40">
        <v>11</v>
      </c>
      <c r="F5" s="41">
        <v>17</v>
      </c>
      <c r="G5" s="41">
        <v>11</v>
      </c>
      <c r="H5" s="41">
        <v>23</v>
      </c>
      <c r="I5" s="41">
        <v>26</v>
      </c>
      <c r="J5" s="40"/>
      <c r="K5" s="41"/>
      <c r="L5" s="55">
        <f t="shared" si="0"/>
        <v>143</v>
      </c>
    </row>
    <row r="6" spans="1:12" ht="12.95" customHeight="1">
      <c r="A6" s="35" t="s">
        <v>148</v>
      </c>
      <c r="B6" s="40">
        <v>15</v>
      </c>
      <c r="C6" s="41">
        <v>20</v>
      </c>
      <c r="D6" s="41">
        <v>13</v>
      </c>
      <c r="E6" s="40">
        <v>24</v>
      </c>
      <c r="F6" s="41">
        <v>24</v>
      </c>
      <c r="G6" s="41">
        <v>27</v>
      </c>
      <c r="H6" s="41">
        <v>14</v>
      </c>
      <c r="I6" s="41">
        <v>17</v>
      </c>
      <c r="J6" s="40"/>
      <c r="K6" s="41"/>
      <c r="L6" s="55">
        <f t="shared" si="0"/>
        <v>154</v>
      </c>
    </row>
    <row r="7" spans="1:12" ht="12.95" customHeight="1">
      <c r="A7" s="35" t="s">
        <v>37</v>
      </c>
      <c r="B7" s="40">
        <v>3</v>
      </c>
      <c r="C7" s="41">
        <v>3</v>
      </c>
      <c r="D7" s="41"/>
      <c r="E7" s="40">
        <v>5</v>
      </c>
      <c r="F7" s="41">
        <v>2</v>
      </c>
      <c r="G7" s="41">
        <v>3</v>
      </c>
      <c r="H7" s="41">
        <v>4</v>
      </c>
      <c r="I7" s="41">
        <v>2</v>
      </c>
      <c r="J7" s="40"/>
      <c r="K7" s="41"/>
      <c r="L7" s="55">
        <f t="shared" si="0"/>
        <v>22</v>
      </c>
    </row>
    <row r="8" spans="1:12" ht="12.95" customHeight="1">
      <c r="A8" s="35" t="s">
        <v>38</v>
      </c>
      <c r="B8" s="40">
        <v>19</v>
      </c>
      <c r="C8" s="41">
        <v>14</v>
      </c>
      <c r="D8" s="41">
        <v>15</v>
      </c>
      <c r="E8" s="40">
        <v>11</v>
      </c>
      <c r="F8" s="41">
        <v>8</v>
      </c>
      <c r="G8" s="41">
        <v>13</v>
      </c>
      <c r="H8" s="41">
        <v>7</v>
      </c>
      <c r="I8" s="41">
        <v>5</v>
      </c>
      <c r="J8" s="40"/>
      <c r="K8" s="41"/>
      <c r="L8" s="55">
        <f t="shared" si="0"/>
        <v>92</v>
      </c>
    </row>
    <row r="9" spans="1:12" ht="12.95" customHeight="1">
      <c r="A9" s="35" t="s">
        <v>39</v>
      </c>
      <c r="B9" s="40">
        <v>3</v>
      </c>
      <c r="C9" s="41">
        <v>3</v>
      </c>
      <c r="D9" s="41">
        <v>3</v>
      </c>
      <c r="E9" s="40">
        <v>3</v>
      </c>
      <c r="F9" s="41">
        <v>2</v>
      </c>
      <c r="G9" s="41">
        <v>1</v>
      </c>
      <c r="H9" s="41">
        <v>3</v>
      </c>
      <c r="I9" s="41">
        <v>2</v>
      </c>
      <c r="J9" s="40"/>
      <c r="K9" s="41"/>
      <c r="L9" s="55">
        <f t="shared" si="0"/>
        <v>20</v>
      </c>
    </row>
    <row r="10" spans="1:12" ht="12.95" customHeight="1">
      <c r="A10" s="35" t="s">
        <v>40</v>
      </c>
      <c r="B10" s="40">
        <v>11</v>
      </c>
      <c r="C10" s="41">
        <v>4</v>
      </c>
      <c r="D10" s="41">
        <v>12</v>
      </c>
      <c r="E10" s="40">
        <v>5</v>
      </c>
      <c r="F10" s="41">
        <v>6</v>
      </c>
      <c r="G10" s="41">
        <v>1</v>
      </c>
      <c r="H10" s="41">
        <v>8</v>
      </c>
      <c r="I10" s="41">
        <v>1</v>
      </c>
      <c r="J10" s="40"/>
      <c r="K10" s="41"/>
      <c r="L10" s="55">
        <f t="shared" si="0"/>
        <v>48</v>
      </c>
    </row>
    <row r="11" spans="1:12" ht="12.95" customHeight="1">
      <c r="A11" s="35" t="s">
        <v>41</v>
      </c>
      <c r="B11" s="40">
        <v>33</v>
      </c>
      <c r="C11" s="41">
        <v>19</v>
      </c>
      <c r="D11" s="41">
        <v>30</v>
      </c>
      <c r="E11" s="40">
        <v>33</v>
      </c>
      <c r="F11" s="41">
        <v>28</v>
      </c>
      <c r="G11" s="41">
        <v>39</v>
      </c>
      <c r="H11" s="41">
        <v>36</v>
      </c>
      <c r="I11" s="41">
        <v>26</v>
      </c>
      <c r="J11" s="40"/>
      <c r="K11" s="41"/>
      <c r="L11" s="55">
        <f t="shared" si="0"/>
        <v>244</v>
      </c>
    </row>
    <row r="12" spans="1:12" ht="12.95" customHeight="1">
      <c r="A12" s="35" t="s">
        <v>42</v>
      </c>
      <c r="B12" s="40">
        <v>34</v>
      </c>
      <c r="C12" s="41">
        <v>23</v>
      </c>
      <c r="D12" s="41">
        <v>26</v>
      </c>
      <c r="E12" s="40">
        <v>31</v>
      </c>
      <c r="F12" s="41">
        <v>37</v>
      </c>
      <c r="G12" s="41">
        <v>40</v>
      </c>
      <c r="H12" s="41">
        <v>37</v>
      </c>
      <c r="I12" s="41">
        <v>49</v>
      </c>
      <c r="J12" s="40"/>
      <c r="K12" s="41"/>
      <c r="L12" s="55">
        <f t="shared" si="0"/>
        <v>277</v>
      </c>
    </row>
    <row r="13" spans="1:12" ht="12.95" customHeight="1">
      <c r="A13" s="35" t="s">
        <v>43</v>
      </c>
      <c r="B13" s="40">
        <v>4</v>
      </c>
      <c r="C13" s="41">
        <v>5</v>
      </c>
      <c r="D13" s="41"/>
      <c r="E13" s="40">
        <v>6</v>
      </c>
      <c r="F13" s="41">
        <v>2</v>
      </c>
      <c r="G13" s="41">
        <v>3</v>
      </c>
      <c r="H13" s="41">
        <v>2</v>
      </c>
      <c r="I13" s="41"/>
      <c r="J13" s="40"/>
      <c r="K13" s="41"/>
      <c r="L13" s="55">
        <f t="shared" si="0"/>
        <v>22</v>
      </c>
    </row>
    <row r="14" spans="1:12" ht="12.95" customHeight="1">
      <c r="A14" s="35" t="s">
        <v>146</v>
      </c>
      <c r="B14" s="40">
        <v>39</v>
      </c>
      <c r="C14" s="41">
        <v>30</v>
      </c>
      <c r="D14" s="41">
        <v>25</v>
      </c>
      <c r="E14" s="40">
        <v>36</v>
      </c>
      <c r="F14" s="41">
        <v>22</v>
      </c>
      <c r="G14" s="41">
        <v>18</v>
      </c>
      <c r="H14" s="41">
        <v>27</v>
      </c>
      <c r="I14" s="41">
        <v>27</v>
      </c>
      <c r="J14" s="40"/>
      <c r="K14" s="41"/>
      <c r="L14" s="55">
        <f t="shared" si="0"/>
        <v>224</v>
      </c>
    </row>
    <row r="15" spans="1:12" ht="12.95" customHeight="1">
      <c r="A15" s="35" t="s">
        <v>44</v>
      </c>
      <c r="B15" s="40">
        <v>45</v>
      </c>
      <c r="C15" s="41">
        <v>20</v>
      </c>
      <c r="D15" s="41">
        <v>26</v>
      </c>
      <c r="E15" s="40">
        <v>26</v>
      </c>
      <c r="F15" s="41">
        <v>23</v>
      </c>
      <c r="G15" s="41">
        <v>33</v>
      </c>
      <c r="H15" s="41">
        <v>36</v>
      </c>
      <c r="I15" s="41">
        <v>42</v>
      </c>
      <c r="J15" s="40">
        <v>5</v>
      </c>
      <c r="K15" s="41"/>
      <c r="L15" s="55">
        <f t="shared" si="0"/>
        <v>256</v>
      </c>
    </row>
    <row r="16" spans="1:12" ht="12.95" customHeight="1">
      <c r="A16" s="35" t="s">
        <v>45</v>
      </c>
      <c r="B16" s="40">
        <v>3</v>
      </c>
      <c r="C16" s="41">
        <v>2</v>
      </c>
      <c r="D16" s="41">
        <v>8</v>
      </c>
      <c r="E16" s="40">
        <v>2</v>
      </c>
      <c r="F16" s="41">
        <v>4</v>
      </c>
      <c r="G16" s="41">
        <v>2</v>
      </c>
      <c r="H16" s="41">
        <v>2</v>
      </c>
      <c r="I16" s="41">
        <v>2</v>
      </c>
      <c r="J16" s="40"/>
      <c r="K16" s="41"/>
      <c r="L16" s="55">
        <f t="shared" si="0"/>
        <v>25</v>
      </c>
    </row>
    <row r="17" spans="1:12" ht="12.95" customHeight="1">
      <c r="A17" s="35" t="s">
        <v>46</v>
      </c>
      <c r="B17" s="40">
        <v>23</v>
      </c>
      <c r="C17" s="41">
        <v>11</v>
      </c>
      <c r="D17" s="41">
        <v>17</v>
      </c>
      <c r="E17" s="40">
        <v>19</v>
      </c>
      <c r="F17" s="41">
        <v>19</v>
      </c>
      <c r="G17" s="41">
        <v>22</v>
      </c>
      <c r="H17" s="41">
        <v>15</v>
      </c>
      <c r="I17" s="41">
        <v>20</v>
      </c>
      <c r="J17" s="40"/>
      <c r="K17" s="41"/>
      <c r="L17" s="55">
        <f t="shared" si="0"/>
        <v>146</v>
      </c>
    </row>
    <row r="18" spans="1:12" ht="12.95" customHeight="1">
      <c r="A18" s="35" t="s">
        <v>47</v>
      </c>
      <c r="B18" s="40">
        <v>14</v>
      </c>
      <c r="C18" s="41">
        <v>6</v>
      </c>
      <c r="D18" s="41">
        <v>6</v>
      </c>
      <c r="E18" s="40">
        <v>15</v>
      </c>
      <c r="F18" s="41">
        <v>12</v>
      </c>
      <c r="G18" s="41">
        <v>12</v>
      </c>
      <c r="H18" s="41">
        <v>17</v>
      </c>
      <c r="I18" s="41">
        <v>12</v>
      </c>
      <c r="J18" s="40"/>
      <c r="K18" s="41"/>
      <c r="L18" s="55">
        <f t="shared" si="0"/>
        <v>94</v>
      </c>
    </row>
    <row r="19" spans="1:12" ht="12.95" customHeight="1">
      <c r="A19" s="35" t="s">
        <v>48</v>
      </c>
      <c r="B19" s="40">
        <v>9</v>
      </c>
      <c r="C19" s="41">
        <v>4</v>
      </c>
      <c r="D19" s="41">
        <v>5</v>
      </c>
      <c r="E19" s="40">
        <v>2</v>
      </c>
      <c r="F19" s="41">
        <v>5</v>
      </c>
      <c r="G19" s="41"/>
      <c r="H19" s="41">
        <v>5</v>
      </c>
      <c r="I19" s="41">
        <v>4</v>
      </c>
      <c r="J19" s="40"/>
      <c r="K19" s="41"/>
      <c r="L19" s="55">
        <f t="shared" si="0"/>
        <v>34</v>
      </c>
    </row>
    <row r="20" spans="1:12" ht="12.95" customHeight="1">
      <c r="A20" s="35" t="s">
        <v>49</v>
      </c>
      <c r="B20" s="40">
        <v>17</v>
      </c>
      <c r="C20" s="41">
        <v>8</v>
      </c>
      <c r="D20" s="41">
        <v>5</v>
      </c>
      <c r="E20" s="40">
        <v>19</v>
      </c>
      <c r="F20" s="41">
        <v>6</v>
      </c>
      <c r="G20" s="41">
        <v>10</v>
      </c>
      <c r="H20" s="41">
        <v>11</v>
      </c>
      <c r="I20" s="41">
        <v>13</v>
      </c>
      <c r="J20" s="40"/>
      <c r="K20" s="41"/>
      <c r="L20" s="55">
        <f t="shared" si="0"/>
        <v>89</v>
      </c>
    </row>
    <row r="21" spans="1:12" ht="12.95" customHeight="1">
      <c r="A21" s="35" t="s">
        <v>50</v>
      </c>
      <c r="B21" s="40">
        <v>4</v>
      </c>
      <c r="C21" s="41">
        <v>5</v>
      </c>
      <c r="D21" s="41">
        <v>5</v>
      </c>
      <c r="E21" s="40">
        <v>6</v>
      </c>
      <c r="F21" s="41">
        <v>5</v>
      </c>
      <c r="G21" s="41">
        <v>2</v>
      </c>
      <c r="H21" s="41">
        <v>4</v>
      </c>
      <c r="I21" s="41">
        <v>4</v>
      </c>
      <c r="J21" s="40"/>
      <c r="K21" s="41"/>
      <c r="L21" s="55">
        <f t="shared" si="0"/>
        <v>35</v>
      </c>
    </row>
    <row r="22" spans="1:12" ht="12.95" customHeight="1">
      <c r="A22" s="35" t="s">
        <v>51</v>
      </c>
      <c r="B22" s="40">
        <v>23</v>
      </c>
      <c r="C22" s="41">
        <v>10</v>
      </c>
      <c r="D22" s="41">
        <v>11</v>
      </c>
      <c r="E22" s="40">
        <v>11</v>
      </c>
      <c r="F22" s="41">
        <v>13</v>
      </c>
      <c r="G22" s="41">
        <v>18</v>
      </c>
      <c r="H22" s="41">
        <v>12</v>
      </c>
      <c r="I22" s="41">
        <v>19</v>
      </c>
      <c r="J22" s="40"/>
      <c r="K22" s="41"/>
      <c r="L22" s="55">
        <f t="shared" si="0"/>
        <v>117</v>
      </c>
    </row>
    <row r="23" spans="1:12" ht="12.95" customHeight="1">
      <c r="A23" s="35" t="s">
        <v>52</v>
      </c>
      <c r="B23" s="40">
        <v>33</v>
      </c>
      <c r="C23" s="41">
        <v>15</v>
      </c>
      <c r="D23" s="41">
        <v>24</v>
      </c>
      <c r="E23" s="40">
        <v>23</v>
      </c>
      <c r="F23" s="41">
        <v>27</v>
      </c>
      <c r="G23" s="41">
        <v>24</v>
      </c>
      <c r="H23" s="41">
        <v>26</v>
      </c>
      <c r="I23" s="41">
        <v>20</v>
      </c>
      <c r="J23" s="40"/>
      <c r="K23" s="41"/>
      <c r="L23" s="55">
        <f t="shared" si="0"/>
        <v>192</v>
      </c>
    </row>
    <row r="24" spans="1:12" ht="12.95" customHeight="1">
      <c r="A24" s="35" t="s">
        <v>147</v>
      </c>
      <c r="B24" s="40">
        <v>4</v>
      </c>
      <c r="C24" s="41">
        <v>1</v>
      </c>
      <c r="D24" s="41">
        <v>1</v>
      </c>
      <c r="E24" s="40">
        <v>5</v>
      </c>
      <c r="F24" s="41">
        <v>6</v>
      </c>
      <c r="G24" s="41">
        <v>4</v>
      </c>
      <c r="H24" s="41">
        <v>6</v>
      </c>
      <c r="I24" s="41">
        <v>4</v>
      </c>
      <c r="J24" s="40"/>
      <c r="K24" s="41"/>
      <c r="L24" s="55">
        <f t="shared" si="0"/>
        <v>31</v>
      </c>
    </row>
    <row r="25" spans="1:12" ht="12.95" customHeight="1">
      <c r="A25" s="35" t="s">
        <v>53</v>
      </c>
      <c r="B25" s="40">
        <v>9</v>
      </c>
      <c r="C25" s="41">
        <v>3</v>
      </c>
      <c r="D25" s="41">
        <v>3</v>
      </c>
      <c r="E25" s="40">
        <v>5</v>
      </c>
      <c r="F25" s="41">
        <v>5</v>
      </c>
      <c r="G25" s="41">
        <v>2</v>
      </c>
      <c r="H25" s="41">
        <v>5</v>
      </c>
      <c r="I25" s="41">
        <v>7</v>
      </c>
      <c r="J25" s="40"/>
      <c r="K25" s="41"/>
      <c r="L25" s="55">
        <f t="shared" si="0"/>
        <v>39</v>
      </c>
    </row>
    <row r="26" spans="1:12" ht="12.95" customHeight="1">
      <c r="A26" s="35" t="s">
        <v>54</v>
      </c>
      <c r="B26" s="40">
        <v>3</v>
      </c>
      <c r="C26" s="41">
        <v>5</v>
      </c>
      <c r="D26" s="41">
        <v>1</v>
      </c>
      <c r="E26" s="40">
        <v>5</v>
      </c>
      <c r="F26" s="41">
        <v>5</v>
      </c>
      <c r="G26" s="41">
        <v>2</v>
      </c>
      <c r="H26" s="41">
        <v>3</v>
      </c>
      <c r="I26" s="41">
        <v>3</v>
      </c>
      <c r="J26" s="40"/>
      <c r="K26" s="41"/>
      <c r="L26" s="55">
        <f t="shared" si="0"/>
        <v>27</v>
      </c>
    </row>
    <row r="27" spans="1:12" ht="12.95" customHeight="1">
      <c r="A27" s="35" t="s">
        <v>55</v>
      </c>
      <c r="B27" s="40">
        <v>10</v>
      </c>
      <c r="C27" s="41">
        <v>6</v>
      </c>
      <c r="D27" s="41">
        <v>4</v>
      </c>
      <c r="E27" s="40">
        <v>5</v>
      </c>
      <c r="F27" s="41">
        <v>3</v>
      </c>
      <c r="G27" s="41">
        <v>11</v>
      </c>
      <c r="H27" s="41">
        <v>6</v>
      </c>
      <c r="I27" s="41">
        <v>15</v>
      </c>
      <c r="J27" s="40"/>
      <c r="K27" s="41"/>
      <c r="L27" s="55">
        <f t="shared" si="0"/>
        <v>60</v>
      </c>
    </row>
    <row r="28" spans="1:12" ht="12.95" customHeight="1">
      <c r="A28" s="35" t="s">
        <v>56</v>
      </c>
      <c r="B28" s="40">
        <v>24</v>
      </c>
      <c r="C28" s="41">
        <v>19</v>
      </c>
      <c r="D28" s="41">
        <v>21</v>
      </c>
      <c r="E28" s="40">
        <v>23</v>
      </c>
      <c r="F28" s="41">
        <v>22</v>
      </c>
      <c r="G28" s="41">
        <v>26</v>
      </c>
      <c r="H28" s="41">
        <v>16</v>
      </c>
      <c r="I28" s="41">
        <v>22</v>
      </c>
      <c r="J28" s="40"/>
      <c r="K28" s="41"/>
      <c r="L28" s="55">
        <f t="shared" si="0"/>
        <v>173</v>
      </c>
    </row>
    <row r="29" spans="1:12" ht="12.95" customHeight="1">
      <c r="A29" s="35" t="s">
        <v>57</v>
      </c>
      <c r="B29" s="40">
        <v>3</v>
      </c>
      <c r="C29" s="41">
        <v>6</v>
      </c>
      <c r="D29" s="41">
        <v>2</v>
      </c>
      <c r="E29" s="40">
        <v>2</v>
      </c>
      <c r="F29" s="41">
        <v>3</v>
      </c>
      <c r="G29" s="41">
        <v>4</v>
      </c>
      <c r="H29" s="41">
        <v>2</v>
      </c>
      <c r="I29" s="41">
        <v>3</v>
      </c>
      <c r="J29" s="40"/>
      <c r="K29" s="41"/>
      <c r="L29" s="55">
        <f t="shared" si="0"/>
        <v>25</v>
      </c>
    </row>
    <row r="30" spans="1:12" ht="12.95" customHeight="1">
      <c r="A30" s="35" t="s">
        <v>58</v>
      </c>
      <c r="B30" s="40">
        <v>7</v>
      </c>
      <c r="C30" s="41">
        <v>1</v>
      </c>
      <c r="D30" s="41">
        <v>2</v>
      </c>
      <c r="E30" s="40">
        <v>5</v>
      </c>
      <c r="F30" s="41">
        <v>7</v>
      </c>
      <c r="G30" s="41">
        <v>3</v>
      </c>
      <c r="H30" s="41">
        <v>7</v>
      </c>
      <c r="I30" s="41">
        <v>5</v>
      </c>
      <c r="J30" s="40"/>
      <c r="K30" s="41"/>
      <c r="L30" s="55">
        <f t="shared" si="0"/>
        <v>37</v>
      </c>
    </row>
    <row r="31" spans="1:12" ht="12.95" customHeight="1">
      <c r="A31" s="35" t="s">
        <v>59</v>
      </c>
      <c r="B31" s="40">
        <v>7</v>
      </c>
      <c r="C31" s="41">
        <v>5</v>
      </c>
      <c r="D31" s="41">
        <v>5</v>
      </c>
      <c r="E31" s="40">
        <v>3</v>
      </c>
      <c r="F31" s="41">
        <v>4</v>
      </c>
      <c r="G31" s="41">
        <v>2</v>
      </c>
      <c r="H31" s="41"/>
      <c r="I31" s="41"/>
      <c r="J31" s="40"/>
      <c r="K31" s="41"/>
      <c r="L31" s="55">
        <f t="shared" si="0"/>
        <v>26</v>
      </c>
    </row>
    <row r="32" spans="1:12" ht="12.95" customHeight="1">
      <c r="A32" s="35" t="s">
        <v>60</v>
      </c>
      <c r="B32" s="40">
        <v>17</v>
      </c>
      <c r="C32" s="41">
        <v>1</v>
      </c>
      <c r="D32" s="41">
        <v>4</v>
      </c>
      <c r="E32" s="40">
        <v>3</v>
      </c>
      <c r="F32" s="41">
        <v>7</v>
      </c>
      <c r="G32" s="41">
        <v>7</v>
      </c>
      <c r="H32" s="41">
        <v>6</v>
      </c>
      <c r="I32" s="41">
        <v>2</v>
      </c>
      <c r="J32" s="40"/>
      <c r="K32" s="41"/>
      <c r="L32" s="55">
        <f t="shared" si="0"/>
        <v>47</v>
      </c>
    </row>
    <row r="33" spans="1:12" ht="12.95" customHeight="1">
      <c r="A33" s="35" t="s">
        <v>61</v>
      </c>
      <c r="B33" s="40">
        <v>12</v>
      </c>
      <c r="C33" s="41">
        <v>14</v>
      </c>
      <c r="D33" s="41">
        <v>12</v>
      </c>
      <c r="E33" s="40">
        <v>10</v>
      </c>
      <c r="F33" s="41">
        <v>19</v>
      </c>
      <c r="G33" s="41">
        <v>10</v>
      </c>
      <c r="H33" s="41">
        <v>9</v>
      </c>
      <c r="I33" s="41">
        <v>15</v>
      </c>
      <c r="J33" s="40"/>
      <c r="K33" s="41"/>
      <c r="L33" s="55">
        <f t="shared" si="0"/>
        <v>101</v>
      </c>
    </row>
    <row r="34" spans="1:12" ht="12.95" customHeight="1">
      <c r="A34" s="35" t="s">
        <v>62</v>
      </c>
      <c r="B34" s="40">
        <v>4</v>
      </c>
      <c r="C34" s="41">
        <v>2</v>
      </c>
      <c r="D34" s="41">
        <v>1</v>
      </c>
      <c r="E34" s="40">
        <v>5</v>
      </c>
      <c r="F34" s="41"/>
      <c r="G34" s="41">
        <v>5</v>
      </c>
      <c r="H34" s="41"/>
      <c r="I34" s="41">
        <v>1</v>
      </c>
      <c r="J34" s="40"/>
      <c r="K34" s="41"/>
      <c r="L34" s="55">
        <f t="shared" si="0"/>
        <v>18</v>
      </c>
    </row>
    <row r="35" spans="1:12" ht="12.95" customHeight="1">
      <c r="A35" s="35" t="s">
        <v>63</v>
      </c>
      <c r="B35" s="40">
        <v>4</v>
      </c>
      <c r="C35" s="41">
        <v>7</v>
      </c>
      <c r="D35" s="41">
        <v>6</v>
      </c>
      <c r="E35" s="40">
        <v>7</v>
      </c>
      <c r="F35" s="41">
        <v>11</v>
      </c>
      <c r="G35" s="41">
        <v>8</v>
      </c>
      <c r="H35" s="41">
        <v>8</v>
      </c>
      <c r="I35" s="41">
        <v>5</v>
      </c>
      <c r="J35" s="40"/>
      <c r="K35" s="41"/>
      <c r="L35" s="55">
        <f t="shared" si="0"/>
        <v>56</v>
      </c>
    </row>
    <row r="36" spans="1:12" ht="12.95" customHeight="1">
      <c r="A36" s="35" t="s">
        <v>64</v>
      </c>
      <c r="B36" s="40">
        <v>20</v>
      </c>
      <c r="C36" s="41">
        <v>14</v>
      </c>
      <c r="D36" s="41">
        <v>9</v>
      </c>
      <c r="E36" s="40">
        <v>17</v>
      </c>
      <c r="F36" s="41">
        <v>11</v>
      </c>
      <c r="G36" s="41">
        <v>13</v>
      </c>
      <c r="H36" s="41">
        <v>13</v>
      </c>
      <c r="I36" s="41">
        <v>11</v>
      </c>
      <c r="J36" s="40"/>
      <c r="K36" s="41"/>
      <c r="L36" s="55">
        <f t="shared" si="0"/>
        <v>108</v>
      </c>
    </row>
    <row r="37" spans="1:12" ht="12.95" customHeight="1">
      <c r="A37" s="35" t="s">
        <v>143</v>
      </c>
      <c r="B37" s="40">
        <v>17</v>
      </c>
      <c r="C37" s="41">
        <v>13</v>
      </c>
      <c r="D37" s="41">
        <v>12</v>
      </c>
      <c r="E37" s="40">
        <v>11</v>
      </c>
      <c r="F37" s="41">
        <v>13</v>
      </c>
      <c r="G37" s="41">
        <v>9</v>
      </c>
      <c r="H37" s="41">
        <v>18</v>
      </c>
      <c r="I37" s="41">
        <v>24</v>
      </c>
      <c r="J37" s="40"/>
      <c r="K37" s="41"/>
      <c r="L37" s="55">
        <f t="shared" si="0"/>
        <v>117</v>
      </c>
    </row>
    <row r="38" spans="1:12" ht="12.95" customHeight="1">
      <c r="A38" s="35" t="s">
        <v>65</v>
      </c>
      <c r="B38" s="40">
        <v>9</v>
      </c>
      <c r="C38" s="41">
        <v>10</v>
      </c>
      <c r="D38" s="41">
        <v>15</v>
      </c>
      <c r="E38" s="40">
        <v>13</v>
      </c>
      <c r="F38" s="41">
        <v>12</v>
      </c>
      <c r="G38" s="41">
        <v>11</v>
      </c>
      <c r="H38" s="41">
        <v>3</v>
      </c>
      <c r="I38" s="41">
        <v>11</v>
      </c>
      <c r="J38" s="40"/>
      <c r="K38" s="41"/>
      <c r="L38" s="55">
        <f t="shared" si="0"/>
        <v>84</v>
      </c>
    </row>
    <row r="39" spans="1:12" ht="12.95" customHeight="1">
      <c r="A39" s="35" t="s">
        <v>66</v>
      </c>
      <c r="B39" s="40">
        <v>3</v>
      </c>
      <c r="C39" s="41">
        <v>3</v>
      </c>
      <c r="D39" s="41">
        <v>2</v>
      </c>
      <c r="E39" s="40">
        <v>1</v>
      </c>
      <c r="F39" s="41">
        <v>0</v>
      </c>
      <c r="G39" s="41">
        <v>1</v>
      </c>
      <c r="H39" s="41">
        <v>3</v>
      </c>
      <c r="I39" s="41">
        <v>5</v>
      </c>
      <c r="J39" s="40"/>
      <c r="K39" s="41"/>
      <c r="L39" s="55">
        <f t="shared" si="0"/>
        <v>18</v>
      </c>
    </row>
    <row r="40" spans="1:12" ht="12.95" customHeight="1">
      <c r="A40" s="35" t="s">
        <v>67</v>
      </c>
      <c r="B40" s="40">
        <v>31</v>
      </c>
      <c r="C40" s="41">
        <v>18</v>
      </c>
      <c r="D40" s="41">
        <v>13</v>
      </c>
      <c r="E40" s="40">
        <v>17</v>
      </c>
      <c r="F40" s="41">
        <v>12</v>
      </c>
      <c r="G40" s="41">
        <v>25</v>
      </c>
      <c r="H40" s="41">
        <v>21</v>
      </c>
      <c r="I40" s="41">
        <v>16</v>
      </c>
      <c r="J40" s="40"/>
      <c r="K40" s="41"/>
      <c r="L40" s="55">
        <f t="shared" si="0"/>
        <v>153</v>
      </c>
    </row>
    <row r="41" spans="1:12" ht="12.95" customHeight="1">
      <c r="A41" s="35" t="s">
        <v>68</v>
      </c>
      <c r="B41" s="40">
        <v>29</v>
      </c>
      <c r="C41" s="41">
        <v>15</v>
      </c>
      <c r="D41" s="41">
        <v>5</v>
      </c>
      <c r="E41" s="40">
        <v>10</v>
      </c>
      <c r="F41" s="41">
        <v>9</v>
      </c>
      <c r="G41" s="41">
        <v>4</v>
      </c>
      <c r="H41" s="41">
        <v>14</v>
      </c>
      <c r="I41" s="41">
        <v>6</v>
      </c>
      <c r="J41" s="40"/>
      <c r="K41" s="41"/>
      <c r="L41" s="55">
        <f t="shared" si="0"/>
        <v>92</v>
      </c>
    </row>
    <row r="42" spans="1:12" ht="12.95" customHeight="1">
      <c r="A42" s="35" t="s">
        <v>69</v>
      </c>
      <c r="B42" s="40">
        <v>9</v>
      </c>
      <c r="C42" s="41">
        <v>11</v>
      </c>
      <c r="D42" s="41">
        <v>8</v>
      </c>
      <c r="E42" s="40">
        <v>4</v>
      </c>
      <c r="F42" s="41">
        <v>9</v>
      </c>
      <c r="G42" s="41">
        <v>4</v>
      </c>
      <c r="H42" s="41">
        <v>5</v>
      </c>
      <c r="I42" s="41">
        <v>3</v>
      </c>
      <c r="J42" s="40"/>
      <c r="K42" s="41"/>
      <c r="L42" s="55">
        <f t="shared" si="0"/>
        <v>53</v>
      </c>
    </row>
    <row r="43" spans="1:12" ht="12.95" customHeight="1">
      <c r="A43" s="35" t="s">
        <v>70</v>
      </c>
      <c r="B43" s="40">
        <v>14</v>
      </c>
      <c r="C43" s="41">
        <v>9</v>
      </c>
      <c r="D43" s="41">
        <v>6</v>
      </c>
      <c r="E43" s="40">
        <v>10</v>
      </c>
      <c r="F43" s="41">
        <v>11</v>
      </c>
      <c r="G43" s="41">
        <v>4</v>
      </c>
      <c r="H43" s="41">
        <v>7</v>
      </c>
      <c r="I43" s="41">
        <v>12</v>
      </c>
      <c r="J43" s="40"/>
      <c r="K43" s="41"/>
      <c r="L43" s="55">
        <f t="shared" si="0"/>
        <v>73</v>
      </c>
    </row>
    <row r="44" spans="1:12" ht="12.95" customHeight="1">
      <c r="A44" s="35" t="s">
        <v>71</v>
      </c>
      <c r="B44" s="40">
        <v>22</v>
      </c>
      <c r="C44" s="41">
        <v>12</v>
      </c>
      <c r="D44" s="41">
        <v>18</v>
      </c>
      <c r="E44" s="40">
        <v>31</v>
      </c>
      <c r="F44" s="41">
        <v>25</v>
      </c>
      <c r="G44" s="41">
        <v>22</v>
      </c>
      <c r="H44" s="41">
        <v>19</v>
      </c>
      <c r="I44" s="41">
        <v>26</v>
      </c>
      <c r="J44" s="40"/>
      <c r="K44" s="41"/>
      <c r="L44" s="55">
        <f t="shared" si="0"/>
        <v>175</v>
      </c>
    </row>
    <row r="45" spans="1:12" ht="12.95" customHeight="1">
      <c r="A45" s="35" t="s">
        <v>72</v>
      </c>
      <c r="B45" s="40">
        <v>20</v>
      </c>
      <c r="C45" s="41">
        <v>11</v>
      </c>
      <c r="D45" s="41">
        <v>14</v>
      </c>
      <c r="E45" s="40">
        <v>19</v>
      </c>
      <c r="F45" s="41">
        <v>16</v>
      </c>
      <c r="G45" s="41">
        <v>15</v>
      </c>
      <c r="H45" s="41">
        <v>18</v>
      </c>
      <c r="I45" s="41">
        <v>15</v>
      </c>
      <c r="J45" s="40"/>
      <c r="K45" s="41"/>
      <c r="L45" s="55">
        <f t="shared" si="0"/>
        <v>128</v>
      </c>
    </row>
    <row r="46" spans="1:12" ht="12.95" customHeight="1">
      <c r="A46" s="35" t="s">
        <v>73</v>
      </c>
      <c r="B46" s="40">
        <v>6</v>
      </c>
      <c r="C46" s="41">
        <v>6</v>
      </c>
      <c r="D46" s="41">
        <v>3</v>
      </c>
      <c r="E46" s="40">
        <v>6</v>
      </c>
      <c r="F46" s="41">
        <v>1</v>
      </c>
      <c r="G46" s="41">
        <v>3</v>
      </c>
      <c r="H46" s="41">
        <v>2</v>
      </c>
      <c r="I46" s="41">
        <v>4</v>
      </c>
      <c r="J46" s="40"/>
      <c r="K46" s="41"/>
      <c r="L46" s="55">
        <f t="shared" si="0"/>
        <v>31</v>
      </c>
    </row>
    <row r="47" spans="1:12" ht="12.95" customHeight="1">
      <c r="A47" s="35" t="s">
        <v>74</v>
      </c>
      <c r="B47" s="40">
        <v>12</v>
      </c>
      <c r="C47" s="41">
        <v>11</v>
      </c>
      <c r="D47" s="41">
        <v>7</v>
      </c>
      <c r="E47" s="40">
        <v>9</v>
      </c>
      <c r="F47" s="41">
        <v>9</v>
      </c>
      <c r="G47" s="41">
        <v>2</v>
      </c>
      <c r="H47" s="41">
        <v>8</v>
      </c>
      <c r="I47" s="41">
        <v>3</v>
      </c>
      <c r="J47" s="40"/>
      <c r="K47" s="41"/>
      <c r="L47" s="55">
        <f t="shared" si="0"/>
        <v>61</v>
      </c>
    </row>
    <row r="48" spans="1:12" ht="12.95" customHeight="1">
      <c r="A48" s="35" t="s">
        <v>75</v>
      </c>
      <c r="B48" s="40">
        <v>2</v>
      </c>
      <c r="C48" s="41">
        <v>2</v>
      </c>
      <c r="D48" s="41">
        <v>1</v>
      </c>
      <c r="E48" s="40">
        <v>3</v>
      </c>
      <c r="F48" s="41">
        <v>1</v>
      </c>
      <c r="G48" s="41">
        <v>3</v>
      </c>
      <c r="H48" s="41"/>
      <c r="I48" s="41">
        <v>2</v>
      </c>
      <c r="J48" s="40"/>
      <c r="K48" s="41"/>
      <c r="L48" s="55">
        <f t="shared" si="0"/>
        <v>14</v>
      </c>
    </row>
    <row r="49" spans="1:12" ht="12.95" customHeight="1">
      <c r="A49" s="35" t="s">
        <v>76</v>
      </c>
      <c r="B49" s="40">
        <v>33</v>
      </c>
      <c r="C49" s="41">
        <v>24</v>
      </c>
      <c r="D49" s="41">
        <v>20</v>
      </c>
      <c r="E49" s="40">
        <v>27</v>
      </c>
      <c r="F49" s="41">
        <v>21</v>
      </c>
      <c r="G49" s="41">
        <v>22</v>
      </c>
      <c r="H49" s="41">
        <v>22</v>
      </c>
      <c r="I49" s="41">
        <v>30</v>
      </c>
      <c r="J49" s="40"/>
      <c r="K49" s="41"/>
      <c r="L49" s="55">
        <f t="shared" si="0"/>
        <v>199</v>
      </c>
    </row>
    <row r="50" spans="1:12" ht="12.95" customHeight="1">
      <c r="A50" s="35" t="s">
        <v>77</v>
      </c>
      <c r="B50" s="40">
        <v>7</v>
      </c>
      <c r="C50" s="41">
        <v>5</v>
      </c>
      <c r="D50" s="41">
        <v>9</v>
      </c>
      <c r="E50" s="40">
        <v>3</v>
      </c>
      <c r="F50" s="41">
        <v>8</v>
      </c>
      <c r="G50" s="41">
        <v>7</v>
      </c>
      <c r="H50" s="41">
        <v>5</v>
      </c>
      <c r="I50" s="41">
        <v>4</v>
      </c>
      <c r="J50" s="40"/>
      <c r="K50" s="41"/>
      <c r="L50" s="55">
        <f t="shared" si="0"/>
        <v>48</v>
      </c>
    </row>
    <row r="51" spans="1:12" ht="12.95" customHeight="1">
      <c r="A51" s="35" t="s">
        <v>78</v>
      </c>
      <c r="B51" s="40">
        <v>18</v>
      </c>
      <c r="C51" s="41">
        <v>17</v>
      </c>
      <c r="D51" s="41">
        <v>12</v>
      </c>
      <c r="E51" s="40"/>
      <c r="F51" s="41"/>
      <c r="G51" s="41"/>
      <c r="H51" s="41"/>
      <c r="I51" s="41"/>
      <c r="J51" s="40"/>
      <c r="K51" s="41"/>
      <c r="L51" s="55">
        <f t="shared" si="0"/>
        <v>47</v>
      </c>
    </row>
    <row r="52" spans="1:12" ht="12.95" customHeight="1">
      <c r="A52" s="35" t="s">
        <v>140</v>
      </c>
      <c r="B52" s="40">
        <v>41</v>
      </c>
      <c r="C52" s="41">
        <v>18</v>
      </c>
      <c r="D52" s="41">
        <v>25</v>
      </c>
      <c r="E52" s="40">
        <v>21</v>
      </c>
      <c r="F52" s="41">
        <v>27</v>
      </c>
      <c r="G52" s="41">
        <v>24</v>
      </c>
      <c r="H52" s="41">
        <v>29</v>
      </c>
      <c r="I52" s="41">
        <v>26</v>
      </c>
      <c r="J52" s="40"/>
      <c r="K52" s="41"/>
      <c r="L52" s="55">
        <f t="shared" si="0"/>
        <v>211</v>
      </c>
    </row>
    <row r="53" spans="1:12" ht="12.95" customHeight="1">
      <c r="A53" s="35" t="s">
        <v>141</v>
      </c>
      <c r="B53" s="40"/>
      <c r="C53" s="41"/>
      <c r="D53" s="41"/>
      <c r="E53" s="40">
        <v>17</v>
      </c>
      <c r="F53" s="41">
        <v>21</v>
      </c>
      <c r="G53" s="41">
        <v>19</v>
      </c>
      <c r="H53" s="41">
        <v>23</v>
      </c>
      <c r="I53" s="41">
        <v>25</v>
      </c>
      <c r="J53" s="40"/>
      <c r="K53" s="41"/>
      <c r="L53" s="55">
        <f t="shared" si="0"/>
        <v>105</v>
      </c>
    </row>
    <row r="54" spans="1:12" ht="12.95" customHeight="1">
      <c r="A54" s="35" t="s">
        <v>142</v>
      </c>
      <c r="B54" s="40">
        <v>14</v>
      </c>
      <c r="C54" s="41">
        <v>10</v>
      </c>
      <c r="D54" s="41">
        <v>10</v>
      </c>
      <c r="E54" s="40">
        <v>7</v>
      </c>
      <c r="F54" s="41">
        <v>10</v>
      </c>
      <c r="G54" s="41">
        <v>12</v>
      </c>
      <c r="H54" s="41">
        <v>4</v>
      </c>
      <c r="I54" s="41">
        <v>10</v>
      </c>
      <c r="J54" s="40"/>
      <c r="K54" s="41"/>
      <c r="L54" s="55">
        <f t="shared" si="0"/>
        <v>77</v>
      </c>
    </row>
    <row r="55" spans="1:12" ht="12.95" customHeight="1">
      <c r="A55" s="35" t="s">
        <v>79</v>
      </c>
      <c r="B55" s="40">
        <v>5</v>
      </c>
      <c r="C55" s="41">
        <v>2</v>
      </c>
      <c r="D55" s="41">
        <v>4</v>
      </c>
      <c r="E55" s="40">
        <v>3</v>
      </c>
      <c r="F55" s="41">
        <v>2</v>
      </c>
      <c r="G55" s="41">
        <v>4</v>
      </c>
      <c r="H55" s="41">
        <v>1</v>
      </c>
      <c r="I55" s="41">
        <v>2</v>
      </c>
      <c r="J55" s="40"/>
      <c r="K55" s="41"/>
      <c r="L55" s="55">
        <f t="shared" si="0"/>
        <v>23</v>
      </c>
    </row>
    <row r="56" spans="1:12" ht="12.95" customHeight="1">
      <c r="A56" s="35" t="s">
        <v>80</v>
      </c>
      <c r="B56" s="40">
        <v>29</v>
      </c>
      <c r="C56" s="41">
        <v>13</v>
      </c>
      <c r="D56" s="41">
        <v>19</v>
      </c>
      <c r="E56" s="40">
        <v>20</v>
      </c>
      <c r="F56" s="41">
        <v>16</v>
      </c>
      <c r="G56" s="41">
        <v>20</v>
      </c>
      <c r="H56" s="41">
        <v>17</v>
      </c>
      <c r="I56" s="41">
        <v>17</v>
      </c>
      <c r="J56" s="40"/>
      <c r="K56" s="41"/>
      <c r="L56" s="55">
        <f t="shared" si="0"/>
        <v>151</v>
      </c>
    </row>
    <row r="57" spans="1:12" ht="12.95" customHeight="1">
      <c r="A57" s="35" t="s">
        <v>81</v>
      </c>
      <c r="B57" s="40">
        <v>25</v>
      </c>
      <c r="C57" s="41">
        <v>15</v>
      </c>
      <c r="D57" s="41">
        <v>12</v>
      </c>
      <c r="E57" s="40">
        <v>30</v>
      </c>
      <c r="F57" s="41">
        <v>18</v>
      </c>
      <c r="G57" s="41">
        <v>26</v>
      </c>
      <c r="H57" s="41">
        <v>26</v>
      </c>
      <c r="I57" s="41">
        <v>27</v>
      </c>
      <c r="J57" s="40"/>
      <c r="K57" s="41"/>
      <c r="L57" s="55">
        <f t="shared" si="0"/>
        <v>179</v>
      </c>
    </row>
    <row r="58" spans="1:12" ht="12.95" customHeight="1">
      <c r="A58" s="35" t="s">
        <v>144</v>
      </c>
      <c r="B58" s="40">
        <v>13</v>
      </c>
      <c r="C58" s="41">
        <v>11</v>
      </c>
      <c r="D58" s="41">
        <v>6</v>
      </c>
      <c r="E58" s="40">
        <v>13</v>
      </c>
      <c r="F58" s="41">
        <v>13</v>
      </c>
      <c r="G58" s="41">
        <v>11</v>
      </c>
      <c r="H58" s="41">
        <v>11</v>
      </c>
      <c r="I58" s="41">
        <v>7</v>
      </c>
      <c r="J58" s="40"/>
      <c r="K58" s="41"/>
      <c r="L58" s="55">
        <f t="shared" si="0"/>
        <v>85</v>
      </c>
    </row>
    <row r="59" spans="1:12" ht="12.95" customHeight="1">
      <c r="A59" s="35" t="s">
        <v>82</v>
      </c>
      <c r="B59" s="40">
        <v>7</v>
      </c>
      <c r="C59" s="41">
        <v>15</v>
      </c>
      <c r="D59" s="41">
        <v>9</v>
      </c>
      <c r="E59" s="40">
        <v>7</v>
      </c>
      <c r="F59" s="41">
        <v>7</v>
      </c>
      <c r="G59" s="41">
        <v>9</v>
      </c>
      <c r="H59" s="41">
        <v>7</v>
      </c>
      <c r="I59" s="41">
        <v>9</v>
      </c>
      <c r="J59" s="40"/>
      <c r="K59" s="41"/>
      <c r="L59" s="55">
        <f t="shared" si="0"/>
        <v>70</v>
      </c>
    </row>
    <row r="60" spans="1:12" ht="12.95" customHeight="1">
      <c r="A60" s="35" t="s">
        <v>83</v>
      </c>
      <c r="B60" s="40"/>
      <c r="C60" s="41">
        <v>2</v>
      </c>
      <c r="D60" s="41">
        <v>1</v>
      </c>
      <c r="E60" s="40">
        <v>2</v>
      </c>
      <c r="F60" s="41">
        <v>2</v>
      </c>
      <c r="G60" s="41">
        <v>2</v>
      </c>
      <c r="H60" s="41"/>
      <c r="I60" s="41">
        <v>2</v>
      </c>
      <c r="J60" s="40"/>
      <c r="K60" s="41"/>
      <c r="L60" s="55">
        <f t="shared" si="0"/>
        <v>11</v>
      </c>
    </row>
    <row r="61" spans="1:12" ht="12.95" customHeight="1">
      <c r="A61" s="35" t="s">
        <v>84</v>
      </c>
      <c r="B61" s="40">
        <v>11</v>
      </c>
      <c r="C61" s="41">
        <v>8</v>
      </c>
      <c r="D61" s="41">
        <v>6</v>
      </c>
      <c r="E61" s="40">
        <v>10</v>
      </c>
      <c r="F61" s="41">
        <v>10</v>
      </c>
      <c r="G61" s="41">
        <v>5</v>
      </c>
      <c r="H61" s="41">
        <v>4</v>
      </c>
      <c r="I61" s="41">
        <v>12</v>
      </c>
      <c r="J61" s="40"/>
      <c r="K61" s="41"/>
      <c r="L61" s="55">
        <f t="shared" si="0"/>
        <v>66</v>
      </c>
    </row>
    <row r="62" spans="1:12" ht="12.95" customHeight="1">
      <c r="A62" s="35" t="s">
        <v>85</v>
      </c>
      <c r="B62" s="40">
        <v>7</v>
      </c>
      <c r="C62" s="41">
        <v>2</v>
      </c>
      <c r="D62" s="41">
        <v>6</v>
      </c>
      <c r="E62" s="40">
        <v>3</v>
      </c>
      <c r="F62" s="41">
        <v>1</v>
      </c>
      <c r="G62" s="41">
        <v>4</v>
      </c>
      <c r="H62" s="41">
        <v>4</v>
      </c>
      <c r="I62" s="41">
        <v>4</v>
      </c>
      <c r="J62" s="40"/>
      <c r="K62" s="41"/>
      <c r="L62" s="55">
        <f t="shared" si="0"/>
        <v>31</v>
      </c>
    </row>
    <row r="63" spans="1:12" ht="12.95" customHeight="1">
      <c r="A63" s="35" t="s">
        <v>86</v>
      </c>
      <c r="B63" s="40">
        <v>18</v>
      </c>
      <c r="C63" s="41">
        <v>6</v>
      </c>
      <c r="D63" s="41">
        <v>18</v>
      </c>
      <c r="E63" s="40">
        <v>14</v>
      </c>
      <c r="F63" s="41">
        <v>16</v>
      </c>
      <c r="G63" s="41">
        <v>12</v>
      </c>
      <c r="H63" s="41">
        <v>21</v>
      </c>
      <c r="I63" s="41">
        <v>17</v>
      </c>
      <c r="J63" s="40"/>
      <c r="K63" s="41"/>
      <c r="L63" s="55">
        <f t="shared" si="0"/>
        <v>122</v>
      </c>
    </row>
    <row r="64" spans="1:12" ht="12.95" customHeight="1">
      <c r="A64" s="35" t="s">
        <v>125</v>
      </c>
      <c r="B64" s="40"/>
      <c r="C64" s="41"/>
      <c r="D64" s="41"/>
      <c r="E64" s="40"/>
      <c r="F64" s="41"/>
      <c r="G64" s="41"/>
      <c r="H64" s="41"/>
      <c r="I64" s="41"/>
      <c r="J64" s="40"/>
      <c r="K64" s="41"/>
      <c r="L64" s="55">
        <f t="shared" si="0"/>
        <v>0</v>
      </c>
    </row>
    <row r="65" spans="1:12" ht="12.95" customHeight="1">
      <c r="A65" s="35" t="s">
        <v>87</v>
      </c>
      <c r="B65" s="40">
        <v>16</v>
      </c>
      <c r="C65" s="41">
        <v>7</v>
      </c>
      <c r="D65" s="41">
        <v>11</v>
      </c>
      <c r="E65" s="40">
        <v>21</v>
      </c>
      <c r="F65" s="41">
        <v>13</v>
      </c>
      <c r="G65" s="41">
        <v>17</v>
      </c>
      <c r="H65" s="41">
        <v>14</v>
      </c>
      <c r="I65" s="41">
        <v>11</v>
      </c>
      <c r="J65" s="40"/>
      <c r="K65" s="41"/>
      <c r="L65" s="55">
        <f t="shared" si="0"/>
        <v>110</v>
      </c>
    </row>
    <row r="66" spans="1:12" ht="12.95" customHeight="1">
      <c r="A66" s="35" t="s">
        <v>88</v>
      </c>
      <c r="B66" s="40"/>
      <c r="C66" s="41"/>
      <c r="D66" s="41">
        <v>4</v>
      </c>
      <c r="E66" s="40">
        <v>7</v>
      </c>
      <c r="F66" s="41">
        <v>4</v>
      </c>
      <c r="G66" s="41">
        <v>5</v>
      </c>
      <c r="H66" s="41">
        <v>2</v>
      </c>
      <c r="I66" s="41">
        <v>9</v>
      </c>
      <c r="J66" s="40"/>
      <c r="K66" s="41"/>
      <c r="L66" s="55">
        <f t="shared" si="0"/>
        <v>31</v>
      </c>
    </row>
    <row r="67" spans="1:12" ht="12.95" customHeight="1">
      <c r="A67" s="35" t="s">
        <v>89</v>
      </c>
      <c r="B67" s="40">
        <v>3</v>
      </c>
      <c r="C67" s="41">
        <v>4</v>
      </c>
      <c r="D67" s="41">
        <v>4</v>
      </c>
      <c r="E67" s="40">
        <v>4</v>
      </c>
      <c r="F67" s="41">
        <v>5</v>
      </c>
      <c r="G67" s="41">
        <v>1</v>
      </c>
      <c r="H67" s="41">
        <v>5</v>
      </c>
      <c r="I67" s="41">
        <v>4</v>
      </c>
      <c r="J67" s="40"/>
      <c r="K67" s="41"/>
      <c r="L67" s="55">
        <f t="shared" ref="L67:L105" si="1">SUM(B67:K67)</f>
        <v>30</v>
      </c>
    </row>
    <row r="68" spans="1:12" ht="12.95" customHeight="1">
      <c r="A68" s="35" t="s">
        <v>90</v>
      </c>
      <c r="B68" s="40">
        <v>19</v>
      </c>
      <c r="C68" s="41">
        <v>13</v>
      </c>
      <c r="D68" s="41">
        <v>8</v>
      </c>
      <c r="E68" s="40">
        <v>7</v>
      </c>
      <c r="F68" s="41">
        <v>9</v>
      </c>
      <c r="G68" s="41">
        <v>11</v>
      </c>
      <c r="H68" s="41">
        <v>10</v>
      </c>
      <c r="I68" s="41">
        <v>9</v>
      </c>
      <c r="J68" s="40"/>
      <c r="K68" s="41"/>
      <c r="L68" s="55">
        <f t="shared" si="1"/>
        <v>86</v>
      </c>
    </row>
    <row r="69" spans="1:12" ht="12.95" customHeight="1">
      <c r="A69" s="35" t="s">
        <v>91</v>
      </c>
      <c r="B69" s="40">
        <v>18</v>
      </c>
      <c r="C69" s="41">
        <v>4</v>
      </c>
      <c r="D69" s="41">
        <v>8</v>
      </c>
      <c r="E69" s="40">
        <v>8</v>
      </c>
      <c r="F69" s="41">
        <v>6</v>
      </c>
      <c r="G69" s="41">
        <v>6</v>
      </c>
      <c r="H69" s="41">
        <v>7</v>
      </c>
      <c r="I69" s="41">
        <v>10</v>
      </c>
      <c r="J69" s="40"/>
      <c r="K69" s="41"/>
      <c r="L69" s="55">
        <f t="shared" si="1"/>
        <v>67</v>
      </c>
    </row>
    <row r="70" spans="1:12" ht="12.95" customHeight="1">
      <c r="A70" s="35" t="s">
        <v>92</v>
      </c>
      <c r="B70" s="40">
        <v>14</v>
      </c>
      <c r="C70" s="41">
        <v>10</v>
      </c>
      <c r="D70" s="41">
        <v>15</v>
      </c>
      <c r="E70" s="40">
        <v>11</v>
      </c>
      <c r="F70" s="41">
        <v>9</v>
      </c>
      <c r="G70" s="41">
        <v>12</v>
      </c>
      <c r="H70" s="41">
        <v>9</v>
      </c>
      <c r="I70" s="41">
        <v>12</v>
      </c>
      <c r="J70" s="40"/>
      <c r="K70" s="41"/>
      <c r="L70" s="55">
        <f t="shared" si="1"/>
        <v>92</v>
      </c>
    </row>
    <row r="71" spans="1:12" ht="12.95" customHeight="1">
      <c r="A71" s="35" t="s">
        <v>93</v>
      </c>
      <c r="B71" s="40">
        <v>1</v>
      </c>
      <c r="C71" s="41">
        <v>2</v>
      </c>
      <c r="D71" s="41">
        <v>3</v>
      </c>
      <c r="E71" s="40">
        <v>2</v>
      </c>
      <c r="F71" s="41"/>
      <c r="G71" s="41">
        <v>3</v>
      </c>
      <c r="H71" s="41">
        <v>2</v>
      </c>
      <c r="I71" s="41">
        <v>1</v>
      </c>
      <c r="J71" s="40"/>
      <c r="K71" s="41"/>
      <c r="L71" s="55">
        <f t="shared" si="1"/>
        <v>14</v>
      </c>
    </row>
    <row r="72" spans="1:12" ht="12.95" customHeight="1">
      <c r="A72" s="35" t="s">
        <v>94</v>
      </c>
      <c r="B72" s="40">
        <v>4</v>
      </c>
      <c r="C72" s="41">
        <v>5</v>
      </c>
      <c r="D72" s="41">
        <v>2</v>
      </c>
      <c r="E72" s="40">
        <v>3</v>
      </c>
      <c r="F72" s="41">
        <v>3</v>
      </c>
      <c r="G72" s="41">
        <v>3</v>
      </c>
      <c r="H72" s="41"/>
      <c r="I72" s="41">
        <v>5</v>
      </c>
      <c r="J72" s="40"/>
      <c r="K72" s="41"/>
      <c r="L72" s="55">
        <f t="shared" si="1"/>
        <v>25</v>
      </c>
    </row>
    <row r="73" spans="1:12" ht="12.95" customHeight="1">
      <c r="A73" s="35" t="s">
        <v>95</v>
      </c>
      <c r="B73" s="40">
        <v>2</v>
      </c>
      <c r="C73" s="41"/>
      <c r="D73" s="41">
        <v>3</v>
      </c>
      <c r="E73" s="40">
        <v>1</v>
      </c>
      <c r="F73" s="41"/>
      <c r="G73" s="41">
        <v>3</v>
      </c>
      <c r="H73" s="41">
        <v>1</v>
      </c>
      <c r="I73" s="41"/>
      <c r="J73" s="40"/>
      <c r="K73" s="41"/>
      <c r="L73" s="55">
        <f t="shared" si="1"/>
        <v>10</v>
      </c>
    </row>
    <row r="74" spans="1:12" ht="12.95" customHeight="1">
      <c r="A74" s="35" t="s">
        <v>96</v>
      </c>
      <c r="B74" s="40">
        <v>7</v>
      </c>
      <c r="C74" s="41">
        <v>5</v>
      </c>
      <c r="D74" s="41">
        <v>10</v>
      </c>
      <c r="E74" s="40">
        <v>10</v>
      </c>
      <c r="F74" s="41">
        <v>11</v>
      </c>
      <c r="G74" s="41">
        <v>8</v>
      </c>
      <c r="H74" s="41">
        <v>8</v>
      </c>
      <c r="I74" s="41">
        <v>11</v>
      </c>
      <c r="J74" s="40"/>
      <c r="K74" s="41"/>
      <c r="L74" s="55">
        <f t="shared" si="1"/>
        <v>70</v>
      </c>
    </row>
    <row r="75" spans="1:12" ht="12.95" customHeight="1">
      <c r="A75" s="35" t="s">
        <v>97</v>
      </c>
      <c r="B75" s="40">
        <v>10</v>
      </c>
      <c r="C75" s="41">
        <v>5</v>
      </c>
      <c r="D75" s="41">
        <v>8</v>
      </c>
      <c r="E75" s="40">
        <v>11</v>
      </c>
      <c r="F75" s="41">
        <v>11</v>
      </c>
      <c r="G75" s="41">
        <v>5</v>
      </c>
      <c r="H75" s="41">
        <v>10</v>
      </c>
      <c r="I75" s="41">
        <v>6</v>
      </c>
      <c r="J75" s="40"/>
      <c r="K75" s="41"/>
      <c r="L75" s="55">
        <f t="shared" si="1"/>
        <v>66</v>
      </c>
    </row>
    <row r="76" spans="1:12" ht="12.95" customHeight="1">
      <c r="A76" s="35" t="s">
        <v>126</v>
      </c>
      <c r="B76" s="40">
        <v>16</v>
      </c>
      <c r="C76" s="41">
        <v>9</v>
      </c>
      <c r="D76" s="41">
        <v>4</v>
      </c>
      <c r="E76" s="40">
        <v>8</v>
      </c>
      <c r="F76" s="41">
        <v>8</v>
      </c>
      <c r="G76" s="41">
        <v>6</v>
      </c>
      <c r="H76" s="41">
        <v>6</v>
      </c>
      <c r="I76" s="41">
        <v>6</v>
      </c>
      <c r="J76" s="40"/>
      <c r="K76" s="41"/>
      <c r="L76" s="55">
        <f t="shared" si="1"/>
        <v>63</v>
      </c>
    </row>
    <row r="77" spans="1:12" ht="12.95" customHeight="1">
      <c r="A77" s="35" t="s">
        <v>98</v>
      </c>
      <c r="B77" s="40">
        <v>14</v>
      </c>
      <c r="C77" s="41">
        <v>12</v>
      </c>
      <c r="D77" s="41">
        <v>19</v>
      </c>
      <c r="E77" s="40">
        <v>17</v>
      </c>
      <c r="F77" s="41">
        <v>17</v>
      </c>
      <c r="G77" s="41">
        <v>6</v>
      </c>
      <c r="H77" s="41">
        <v>11</v>
      </c>
      <c r="I77" s="41">
        <v>15</v>
      </c>
      <c r="J77" s="40"/>
      <c r="K77" s="41"/>
      <c r="L77" s="55">
        <f t="shared" si="1"/>
        <v>111</v>
      </c>
    </row>
    <row r="78" spans="1:12" ht="12.95" customHeight="1">
      <c r="A78" s="35" t="s">
        <v>99</v>
      </c>
      <c r="B78" s="40"/>
      <c r="C78" s="41">
        <v>1</v>
      </c>
      <c r="D78" s="41"/>
      <c r="E78" s="40">
        <v>2</v>
      </c>
      <c r="F78" s="41">
        <v>1</v>
      </c>
      <c r="G78" s="41"/>
      <c r="H78" s="41">
        <v>8</v>
      </c>
      <c r="I78" s="41">
        <v>3</v>
      </c>
      <c r="J78" s="40"/>
      <c r="K78" s="41"/>
      <c r="L78" s="55">
        <f t="shared" si="1"/>
        <v>15</v>
      </c>
    </row>
    <row r="79" spans="1:12" ht="12.95" customHeight="1">
      <c r="A79" s="35" t="s">
        <v>100</v>
      </c>
      <c r="B79" s="40">
        <v>15</v>
      </c>
      <c r="C79" s="41">
        <v>12</v>
      </c>
      <c r="D79" s="41">
        <v>12</v>
      </c>
      <c r="E79" s="40">
        <v>10</v>
      </c>
      <c r="F79" s="41">
        <v>9</v>
      </c>
      <c r="G79" s="41">
        <v>7</v>
      </c>
      <c r="H79" s="41">
        <v>6</v>
      </c>
      <c r="I79" s="41">
        <v>6</v>
      </c>
      <c r="J79" s="40"/>
      <c r="K79" s="41"/>
      <c r="L79" s="55">
        <f t="shared" si="1"/>
        <v>77</v>
      </c>
    </row>
    <row r="80" spans="1:12" ht="12.95" customHeight="1">
      <c r="A80" s="35" t="s">
        <v>101</v>
      </c>
      <c r="B80" s="40">
        <v>8</v>
      </c>
      <c r="C80" s="41">
        <v>4</v>
      </c>
      <c r="D80" s="41">
        <v>1</v>
      </c>
      <c r="E80" s="40">
        <v>6</v>
      </c>
      <c r="F80" s="41">
        <v>2</v>
      </c>
      <c r="G80" s="41">
        <v>2</v>
      </c>
      <c r="H80" s="41">
        <v>4</v>
      </c>
      <c r="I80" s="41">
        <v>6</v>
      </c>
      <c r="J80" s="40"/>
      <c r="K80" s="41"/>
      <c r="L80" s="55">
        <f t="shared" si="1"/>
        <v>33</v>
      </c>
    </row>
    <row r="81" spans="1:12" ht="12.95" customHeight="1">
      <c r="A81" s="35" t="s">
        <v>102</v>
      </c>
      <c r="B81" s="40">
        <v>51</v>
      </c>
      <c r="C81" s="41">
        <v>27</v>
      </c>
      <c r="D81" s="41">
        <v>42</v>
      </c>
      <c r="E81" s="40">
        <v>26</v>
      </c>
      <c r="F81" s="41">
        <v>28</v>
      </c>
      <c r="G81" s="41">
        <v>29</v>
      </c>
      <c r="H81" s="41">
        <v>35</v>
      </c>
      <c r="I81" s="41">
        <v>26</v>
      </c>
      <c r="J81" s="40"/>
      <c r="K81" s="41"/>
      <c r="L81" s="55">
        <f t="shared" si="1"/>
        <v>264</v>
      </c>
    </row>
    <row r="82" spans="1:12" ht="12.95" customHeight="1">
      <c r="A82" s="35" t="s">
        <v>103</v>
      </c>
      <c r="B82" s="40">
        <v>1</v>
      </c>
      <c r="C82" s="41">
        <v>1</v>
      </c>
      <c r="D82" s="41">
        <v>2</v>
      </c>
      <c r="E82" s="40"/>
      <c r="F82" s="41">
        <v>5</v>
      </c>
      <c r="G82" s="41">
        <v>1</v>
      </c>
      <c r="H82" s="41">
        <v>4</v>
      </c>
      <c r="I82" s="41">
        <v>1</v>
      </c>
      <c r="J82" s="40"/>
      <c r="K82" s="41"/>
      <c r="L82" s="55">
        <f t="shared" si="1"/>
        <v>15</v>
      </c>
    </row>
    <row r="83" spans="1:12" ht="12.95" customHeight="1">
      <c r="A83" s="35" t="s">
        <v>104</v>
      </c>
      <c r="B83" s="40">
        <v>3</v>
      </c>
      <c r="C83" s="41"/>
      <c r="D83" s="41">
        <v>2</v>
      </c>
      <c r="E83" s="40">
        <v>4</v>
      </c>
      <c r="F83" s="41">
        <v>6</v>
      </c>
      <c r="G83" s="41"/>
      <c r="H83" s="41">
        <v>2</v>
      </c>
      <c r="I83" s="41">
        <v>2</v>
      </c>
      <c r="J83" s="40"/>
      <c r="K83" s="41"/>
      <c r="L83" s="55">
        <f t="shared" si="1"/>
        <v>19</v>
      </c>
    </row>
    <row r="84" spans="1:12" ht="12.95" customHeight="1">
      <c r="A84" s="35" t="s">
        <v>105</v>
      </c>
      <c r="B84" s="40">
        <v>9</v>
      </c>
      <c r="C84" s="41">
        <v>9</v>
      </c>
      <c r="D84" s="41">
        <v>4</v>
      </c>
      <c r="E84" s="40">
        <v>10</v>
      </c>
      <c r="F84" s="41">
        <v>7</v>
      </c>
      <c r="G84" s="41">
        <v>4</v>
      </c>
      <c r="H84" s="41">
        <v>5</v>
      </c>
      <c r="I84" s="41">
        <v>6</v>
      </c>
      <c r="J84" s="40"/>
      <c r="K84" s="41"/>
      <c r="L84" s="55">
        <f t="shared" si="1"/>
        <v>54</v>
      </c>
    </row>
    <row r="85" spans="1:12" ht="12.95" customHeight="1">
      <c r="A85" s="35" t="s">
        <v>106</v>
      </c>
      <c r="B85" s="40">
        <v>6</v>
      </c>
      <c r="C85" s="41">
        <v>7</v>
      </c>
      <c r="D85" s="41">
        <v>4</v>
      </c>
      <c r="E85" s="40">
        <v>5</v>
      </c>
      <c r="F85" s="41"/>
      <c r="G85" s="41"/>
      <c r="H85" s="41"/>
      <c r="I85" s="41"/>
      <c r="J85" s="40"/>
      <c r="K85" s="41"/>
      <c r="L85" s="55">
        <f t="shared" si="1"/>
        <v>22</v>
      </c>
    </row>
    <row r="86" spans="1:12" ht="12.95" customHeight="1">
      <c r="A86" s="35" t="s">
        <v>107</v>
      </c>
      <c r="B86" s="40">
        <v>4</v>
      </c>
      <c r="C86" s="41">
        <v>1</v>
      </c>
      <c r="D86" s="41">
        <v>1</v>
      </c>
      <c r="E86" s="40"/>
      <c r="F86" s="41">
        <v>2</v>
      </c>
      <c r="G86" s="41"/>
      <c r="H86" s="41">
        <v>1</v>
      </c>
      <c r="I86" s="41">
        <v>1</v>
      </c>
      <c r="J86" s="40"/>
      <c r="K86" s="41"/>
      <c r="L86" s="55">
        <f t="shared" si="1"/>
        <v>10</v>
      </c>
    </row>
    <row r="87" spans="1:12" ht="12.95" customHeight="1">
      <c r="A87" s="35" t="s">
        <v>108</v>
      </c>
      <c r="B87" s="40">
        <v>12</v>
      </c>
      <c r="C87" s="41">
        <v>10</v>
      </c>
      <c r="D87" s="41">
        <v>5</v>
      </c>
      <c r="E87" s="40">
        <v>19</v>
      </c>
      <c r="F87" s="41">
        <v>11</v>
      </c>
      <c r="G87" s="41">
        <v>14</v>
      </c>
      <c r="H87" s="41">
        <v>4</v>
      </c>
      <c r="I87" s="41">
        <v>12</v>
      </c>
      <c r="J87" s="40"/>
      <c r="K87" s="41"/>
      <c r="L87" s="55">
        <f t="shared" si="1"/>
        <v>87</v>
      </c>
    </row>
    <row r="88" spans="1:12" ht="12.95" customHeight="1">
      <c r="A88" s="35" t="s">
        <v>109</v>
      </c>
      <c r="B88" s="40">
        <v>4</v>
      </c>
      <c r="C88" s="41">
        <v>7</v>
      </c>
      <c r="D88" s="41">
        <v>2</v>
      </c>
      <c r="E88" s="40">
        <v>3</v>
      </c>
      <c r="F88" s="41">
        <v>3</v>
      </c>
      <c r="G88" s="41">
        <v>3</v>
      </c>
      <c r="H88" s="41">
        <v>4</v>
      </c>
      <c r="I88" s="41">
        <v>3</v>
      </c>
      <c r="J88" s="40"/>
      <c r="K88" s="41"/>
      <c r="L88" s="55">
        <f t="shared" si="1"/>
        <v>29</v>
      </c>
    </row>
    <row r="89" spans="1:12" ht="12.95" customHeight="1">
      <c r="A89" s="35" t="s">
        <v>110</v>
      </c>
      <c r="B89" s="40">
        <v>9</v>
      </c>
      <c r="C89" s="41">
        <v>4</v>
      </c>
      <c r="D89" s="41">
        <v>5</v>
      </c>
      <c r="E89" s="40">
        <v>11</v>
      </c>
      <c r="F89" s="41">
        <v>4</v>
      </c>
      <c r="G89" s="41">
        <v>6</v>
      </c>
      <c r="H89" s="41">
        <v>12</v>
      </c>
      <c r="I89" s="41">
        <v>10</v>
      </c>
      <c r="J89" s="40"/>
      <c r="K89" s="41"/>
      <c r="L89" s="55">
        <f t="shared" si="1"/>
        <v>61</v>
      </c>
    </row>
    <row r="90" spans="1:12" ht="12.95" customHeight="1">
      <c r="A90" s="35" t="s">
        <v>111</v>
      </c>
      <c r="B90" s="40">
        <v>26</v>
      </c>
      <c r="C90" s="41">
        <v>15</v>
      </c>
      <c r="D90" s="41">
        <v>15</v>
      </c>
      <c r="E90" s="40">
        <v>15</v>
      </c>
      <c r="F90" s="41">
        <v>17</v>
      </c>
      <c r="G90" s="41">
        <v>13</v>
      </c>
      <c r="H90" s="41">
        <v>21</v>
      </c>
      <c r="I90" s="41">
        <v>20</v>
      </c>
      <c r="J90" s="40"/>
      <c r="K90" s="41"/>
      <c r="L90" s="55">
        <f t="shared" si="1"/>
        <v>142</v>
      </c>
    </row>
    <row r="91" spans="1:12" ht="12.95" customHeight="1">
      <c r="A91" s="35" t="s">
        <v>32</v>
      </c>
      <c r="B91" s="40">
        <v>5</v>
      </c>
      <c r="C91" s="41">
        <v>2</v>
      </c>
      <c r="D91" s="41">
        <v>3</v>
      </c>
      <c r="E91" s="40">
        <v>7</v>
      </c>
      <c r="F91" s="41">
        <v>2</v>
      </c>
      <c r="G91" s="41">
        <v>5</v>
      </c>
      <c r="H91" s="41">
        <v>7</v>
      </c>
      <c r="I91" s="41">
        <v>3</v>
      </c>
      <c r="J91" s="40"/>
      <c r="K91" s="41"/>
      <c r="L91" s="55">
        <f t="shared" si="1"/>
        <v>34</v>
      </c>
    </row>
    <row r="92" spans="1:12" ht="12.95" customHeight="1">
      <c r="A92" s="35" t="s">
        <v>112</v>
      </c>
      <c r="B92" s="40">
        <v>10</v>
      </c>
      <c r="C92" s="41">
        <v>4</v>
      </c>
      <c r="D92" s="41">
        <v>3</v>
      </c>
      <c r="E92" s="40">
        <v>8</v>
      </c>
      <c r="F92" s="41">
        <v>7</v>
      </c>
      <c r="G92" s="41">
        <v>8</v>
      </c>
      <c r="H92" s="41">
        <v>7</v>
      </c>
      <c r="I92" s="41">
        <v>4</v>
      </c>
      <c r="J92" s="40"/>
      <c r="K92" s="41"/>
      <c r="L92" s="55">
        <f t="shared" si="1"/>
        <v>51</v>
      </c>
    </row>
    <row r="93" spans="1:12" ht="12.95" customHeight="1">
      <c r="A93" s="35" t="s">
        <v>113</v>
      </c>
      <c r="B93" s="40">
        <v>6</v>
      </c>
      <c r="C93" s="41">
        <v>13</v>
      </c>
      <c r="D93" s="41">
        <v>4</v>
      </c>
      <c r="E93" s="40">
        <v>7</v>
      </c>
      <c r="F93" s="41">
        <v>10</v>
      </c>
      <c r="G93" s="41">
        <v>6</v>
      </c>
      <c r="H93" s="41">
        <v>2</v>
      </c>
      <c r="I93" s="41">
        <v>5</v>
      </c>
      <c r="J93" s="40"/>
      <c r="K93" s="41"/>
      <c r="L93" s="55">
        <f t="shared" si="1"/>
        <v>53</v>
      </c>
    </row>
    <row r="94" spans="1:12" ht="12.95" customHeight="1">
      <c r="A94" s="35" t="s">
        <v>114</v>
      </c>
      <c r="B94" s="40">
        <v>4</v>
      </c>
      <c r="C94" s="41">
        <v>6</v>
      </c>
      <c r="D94" s="41"/>
      <c r="E94" s="40">
        <v>5</v>
      </c>
      <c r="F94" s="41">
        <v>7</v>
      </c>
      <c r="G94" s="41">
        <v>1</v>
      </c>
      <c r="H94" s="41">
        <v>2</v>
      </c>
      <c r="I94" s="41">
        <v>4</v>
      </c>
      <c r="J94" s="40"/>
      <c r="K94" s="41"/>
      <c r="L94" s="55">
        <f t="shared" si="1"/>
        <v>29</v>
      </c>
    </row>
    <row r="95" spans="1:12" ht="12.95" customHeight="1">
      <c r="A95" s="35" t="s">
        <v>115</v>
      </c>
      <c r="B95" s="40">
        <v>45</v>
      </c>
      <c r="C95" s="41">
        <v>47</v>
      </c>
      <c r="D95" s="41">
        <v>42</v>
      </c>
      <c r="E95" s="40">
        <v>40</v>
      </c>
      <c r="F95" s="41">
        <v>44</v>
      </c>
      <c r="G95" s="41">
        <v>38</v>
      </c>
      <c r="H95" s="41">
        <v>48</v>
      </c>
      <c r="I95" s="41">
        <v>49</v>
      </c>
      <c r="J95" s="40"/>
      <c r="K95" s="41"/>
      <c r="L95" s="55">
        <f t="shared" si="1"/>
        <v>353</v>
      </c>
    </row>
    <row r="96" spans="1:12" ht="12.95" customHeight="1">
      <c r="A96" s="35" t="s">
        <v>124</v>
      </c>
      <c r="B96" s="40">
        <v>4</v>
      </c>
      <c r="C96" s="41">
        <v>7</v>
      </c>
      <c r="D96" s="41">
        <v>3</v>
      </c>
      <c r="E96" s="40">
        <v>4</v>
      </c>
      <c r="F96" s="41">
        <v>1</v>
      </c>
      <c r="G96" s="41">
        <v>2</v>
      </c>
      <c r="H96" s="41">
        <v>3</v>
      </c>
      <c r="I96" s="41">
        <v>2</v>
      </c>
      <c r="J96" s="40"/>
      <c r="K96" s="41"/>
      <c r="L96" s="55">
        <f t="shared" si="1"/>
        <v>26</v>
      </c>
    </row>
    <row r="97" spans="1:13" ht="12.95" customHeight="1">
      <c r="A97" s="35" t="s">
        <v>116</v>
      </c>
      <c r="B97" s="40">
        <v>11</v>
      </c>
      <c r="C97" s="41">
        <v>16</v>
      </c>
      <c r="D97" s="41">
        <v>12</v>
      </c>
      <c r="E97" s="40">
        <v>13</v>
      </c>
      <c r="F97" s="41">
        <v>19</v>
      </c>
      <c r="G97" s="41">
        <v>12</v>
      </c>
      <c r="H97" s="41">
        <v>19</v>
      </c>
      <c r="I97" s="41">
        <v>11</v>
      </c>
      <c r="J97" s="40"/>
      <c r="K97" s="41"/>
      <c r="L97" s="55">
        <f t="shared" si="1"/>
        <v>113</v>
      </c>
    </row>
    <row r="98" spans="1:13" ht="12.95" customHeight="1">
      <c r="A98" s="35" t="s">
        <v>117</v>
      </c>
      <c r="B98" s="40">
        <v>7</v>
      </c>
      <c r="C98" s="41">
        <v>9</v>
      </c>
      <c r="D98" s="41">
        <v>4</v>
      </c>
      <c r="E98" s="40">
        <v>8</v>
      </c>
      <c r="F98" s="41">
        <v>6</v>
      </c>
      <c r="G98" s="41">
        <v>1</v>
      </c>
      <c r="H98" s="41">
        <v>3</v>
      </c>
      <c r="I98" s="41">
        <v>2</v>
      </c>
      <c r="J98" s="40"/>
      <c r="K98" s="41"/>
      <c r="L98" s="55">
        <f t="shared" si="1"/>
        <v>40</v>
      </c>
    </row>
    <row r="99" spans="1:13" ht="12.95" customHeight="1">
      <c r="A99" s="35" t="s">
        <v>145</v>
      </c>
      <c r="B99" s="40">
        <v>11</v>
      </c>
      <c r="C99" s="41">
        <v>5</v>
      </c>
      <c r="D99" s="41">
        <v>9</v>
      </c>
      <c r="E99" s="40">
        <v>11</v>
      </c>
      <c r="F99" s="41">
        <v>9</v>
      </c>
      <c r="G99" s="41">
        <v>9</v>
      </c>
      <c r="H99" s="41">
        <v>6</v>
      </c>
      <c r="I99" s="41">
        <v>6</v>
      </c>
      <c r="J99" s="40"/>
      <c r="K99" s="41"/>
      <c r="L99" s="55">
        <f t="shared" si="1"/>
        <v>66</v>
      </c>
    </row>
    <row r="100" spans="1:13" ht="12.95" customHeight="1">
      <c r="A100" s="35" t="s">
        <v>118</v>
      </c>
      <c r="B100" s="40">
        <v>15</v>
      </c>
      <c r="C100" s="41">
        <v>5</v>
      </c>
      <c r="D100" s="41">
        <v>7</v>
      </c>
      <c r="E100" s="40">
        <v>9</v>
      </c>
      <c r="F100" s="41">
        <v>7</v>
      </c>
      <c r="G100" s="41">
        <v>13</v>
      </c>
      <c r="H100" s="41">
        <v>11</v>
      </c>
      <c r="I100" s="41">
        <v>12</v>
      </c>
      <c r="J100" s="40"/>
      <c r="K100" s="41"/>
      <c r="L100" s="55">
        <f t="shared" si="1"/>
        <v>79</v>
      </c>
    </row>
    <row r="101" spans="1:13" ht="12.95" customHeight="1">
      <c r="A101" s="35" t="s">
        <v>119</v>
      </c>
      <c r="B101" s="40">
        <v>8</v>
      </c>
      <c r="C101" s="41">
        <v>3</v>
      </c>
      <c r="D101" s="41">
        <v>5</v>
      </c>
      <c r="E101" s="40">
        <v>3</v>
      </c>
      <c r="F101" s="41">
        <v>6</v>
      </c>
      <c r="G101" s="41">
        <v>8</v>
      </c>
      <c r="H101" s="41">
        <v>5</v>
      </c>
      <c r="I101" s="41">
        <v>6</v>
      </c>
      <c r="J101" s="40"/>
      <c r="K101" s="41"/>
      <c r="L101" s="55">
        <f t="shared" si="1"/>
        <v>44</v>
      </c>
    </row>
    <row r="102" spans="1:13" ht="12.95" customHeight="1">
      <c r="A102" s="35" t="s">
        <v>120</v>
      </c>
      <c r="B102" s="40">
        <v>23</v>
      </c>
      <c r="C102" s="41">
        <v>10</v>
      </c>
      <c r="D102" s="41">
        <v>13</v>
      </c>
      <c r="E102" s="40">
        <v>13</v>
      </c>
      <c r="F102" s="41">
        <v>13</v>
      </c>
      <c r="G102" s="41">
        <v>8</v>
      </c>
      <c r="H102" s="41">
        <v>12</v>
      </c>
      <c r="I102" s="41">
        <v>8</v>
      </c>
      <c r="J102" s="40"/>
      <c r="K102" s="41"/>
      <c r="L102" s="55">
        <f t="shared" si="1"/>
        <v>100</v>
      </c>
    </row>
    <row r="103" spans="1:13" ht="12.95" customHeight="1">
      <c r="A103" s="35" t="s">
        <v>121</v>
      </c>
      <c r="B103" s="40">
        <v>11</v>
      </c>
      <c r="C103" s="41">
        <v>8</v>
      </c>
      <c r="D103" s="41">
        <v>10</v>
      </c>
      <c r="E103" s="40">
        <v>10</v>
      </c>
      <c r="F103" s="41">
        <v>8</v>
      </c>
      <c r="G103" s="41">
        <v>6</v>
      </c>
      <c r="H103" s="41">
        <v>6</v>
      </c>
      <c r="I103" s="41">
        <v>5</v>
      </c>
      <c r="J103" s="40"/>
      <c r="K103" s="41"/>
      <c r="L103" s="55">
        <f t="shared" si="1"/>
        <v>64</v>
      </c>
    </row>
    <row r="104" spans="1:13" ht="12.95" customHeight="1">
      <c r="A104" s="35" t="s">
        <v>122</v>
      </c>
      <c r="B104" s="40">
        <v>37</v>
      </c>
      <c r="C104" s="41">
        <v>21</v>
      </c>
      <c r="D104" s="41">
        <v>21</v>
      </c>
      <c r="E104" s="40">
        <v>24</v>
      </c>
      <c r="F104" s="41">
        <v>26</v>
      </c>
      <c r="G104" s="41">
        <v>21</v>
      </c>
      <c r="H104" s="41">
        <v>21</v>
      </c>
      <c r="I104" s="41">
        <v>20</v>
      </c>
      <c r="J104" s="40"/>
      <c r="K104" s="41"/>
      <c r="L104" s="55">
        <f t="shared" si="1"/>
        <v>191</v>
      </c>
    </row>
    <row r="105" spans="1:13" ht="12.95" customHeight="1">
      <c r="A105" s="35" t="s">
        <v>123</v>
      </c>
      <c r="B105" s="40">
        <v>5</v>
      </c>
      <c r="C105" s="41">
        <v>7</v>
      </c>
      <c r="D105" s="41">
        <v>4</v>
      </c>
      <c r="E105" s="40">
        <v>4</v>
      </c>
      <c r="F105" s="41">
        <v>7</v>
      </c>
      <c r="G105" s="41">
        <v>3</v>
      </c>
      <c r="H105" s="41">
        <v>6</v>
      </c>
      <c r="I105" s="41">
        <v>2</v>
      </c>
      <c r="J105" s="40"/>
      <c r="K105" s="41"/>
      <c r="L105" s="55">
        <f t="shared" si="1"/>
        <v>38</v>
      </c>
    </row>
    <row r="106" spans="1:13">
      <c r="B106" s="57">
        <f>SUM(B2:B105)</f>
        <v>1411</v>
      </c>
      <c r="C106" s="57">
        <f t="shared" ref="C106:L106" si="2">SUM(C2:C105)</f>
        <v>928</v>
      </c>
      <c r="D106" s="57">
        <f t="shared" si="2"/>
        <v>928</v>
      </c>
      <c r="E106" s="57">
        <f t="shared" si="2"/>
        <v>1106</v>
      </c>
      <c r="F106" s="57">
        <f t="shared" si="2"/>
        <v>1043</v>
      </c>
      <c r="G106" s="57">
        <f t="shared" si="2"/>
        <v>985</v>
      </c>
      <c r="H106" s="57">
        <f t="shared" si="2"/>
        <v>1034</v>
      </c>
      <c r="I106" s="57">
        <f t="shared" si="2"/>
        <v>1057</v>
      </c>
      <c r="J106" s="57">
        <f t="shared" si="2"/>
        <v>5</v>
      </c>
      <c r="K106" s="57">
        <f t="shared" si="2"/>
        <v>12</v>
      </c>
      <c r="L106" s="57">
        <f t="shared" si="2"/>
        <v>8509</v>
      </c>
      <c r="M106" s="58">
        <f>SUM(L2:L105)</f>
        <v>8509</v>
      </c>
    </row>
  </sheetData>
  <pageMargins left="0.31496062992125984" right="0.70866141732283472" top="0.35433070866141736" bottom="0.15748031496062992" header="0.31496062992125984" footer="0.31496062992125984"/>
  <pageSetup paperSize="9" scale="53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>
    <pageSetUpPr fitToPage="1"/>
  </sheetPr>
  <dimension ref="A1:M106"/>
  <sheetViews>
    <sheetView showGridLines="0" workbookViewId="0">
      <selection activeCell="L1" sqref="L1:L1048576"/>
    </sheetView>
  </sheetViews>
  <sheetFormatPr baseColWidth="10" defaultRowHeight="15"/>
  <cols>
    <col min="1" max="1" width="38.140625" customWidth="1"/>
    <col min="12" max="12" width="11.42578125" style="56"/>
  </cols>
  <sheetData>
    <row r="1" spans="1:12" s="1" customFormat="1" ht="12.95" customHeight="1">
      <c r="A1" s="36" t="s">
        <v>131</v>
      </c>
      <c r="B1" s="37" t="s">
        <v>1</v>
      </c>
      <c r="C1" s="18" t="s">
        <v>2</v>
      </c>
      <c r="D1" s="18" t="s">
        <v>3</v>
      </c>
      <c r="E1" s="38" t="s">
        <v>4</v>
      </c>
      <c r="F1" s="39" t="s">
        <v>5</v>
      </c>
      <c r="G1" s="39" t="s">
        <v>6</v>
      </c>
      <c r="H1" s="39" t="s">
        <v>7</v>
      </c>
      <c r="I1" s="39" t="s">
        <v>8</v>
      </c>
      <c r="J1" s="37" t="s">
        <v>30</v>
      </c>
      <c r="K1" s="39" t="s">
        <v>31</v>
      </c>
      <c r="L1" s="54" t="s">
        <v>127</v>
      </c>
    </row>
    <row r="2" spans="1:12" ht="12.95" customHeight="1">
      <c r="A2" s="35" t="s">
        <v>33</v>
      </c>
      <c r="B2" s="40">
        <v>15</v>
      </c>
      <c r="C2" s="41">
        <v>9</v>
      </c>
      <c r="D2" s="41">
        <v>4</v>
      </c>
      <c r="E2" s="40">
        <v>6</v>
      </c>
      <c r="F2" s="41">
        <v>7</v>
      </c>
      <c r="G2" s="41">
        <v>6</v>
      </c>
      <c r="H2" s="41">
        <v>8</v>
      </c>
      <c r="I2" s="41">
        <v>11</v>
      </c>
      <c r="J2" s="40"/>
      <c r="K2" s="41"/>
      <c r="L2" s="55">
        <f>SUM(B2:K2)</f>
        <v>66</v>
      </c>
    </row>
    <row r="3" spans="1:12" ht="12.95" customHeight="1">
      <c r="A3" s="35" t="s">
        <v>34</v>
      </c>
      <c r="B3" s="40">
        <v>24</v>
      </c>
      <c r="C3" s="41">
        <v>18</v>
      </c>
      <c r="D3" s="41">
        <v>11</v>
      </c>
      <c r="E3" s="40">
        <v>9</v>
      </c>
      <c r="F3" s="41">
        <v>7</v>
      </c>
      <c r="G3" s="41">
        <v>8</v>
      </c>
      <c r="H3" s="41">
        <v>10</v>
      </c>
      <c r="I3" s="41">
        <v>7</v>
      </c>
      <c r="J3" s="40"/>
      <c r="K3" s="41"/>
      <c r="L3" s="55">
        <f t="shared" ref="L3:L66" si="0">SUM(B3:K3)</f>
        <v>94</v>
      </c>
    </row>
    <row r="4" spans="1:12" ht="12.95" customHeight="1">
      <c r="A4" s="35" t="s">
        <v>36</v>
      </c>
      <c r="B4" s="40">
        <v>9</v>
      </c>
      <c r="C4" s="41">
        <v>12</v>
      </c>
      <c r="D4" s="41">
        <v>4</v>
      </c>
      <c r="E4" s="40">
        <v>7</v>
      </c>
      <c r="F4" s="41">
        <v>9</v>
      </c>
      <c r="G4" s="41">
        <v>8</v>
      </c>
      <c r="H4" s="41">
        <v>3</v>
      </c>
      <c r="I4" s="41">
        <v>7</v>
      </c>
      <c r="J4" s="40"/>
      <c r="K4" s="41">
        <v>11</v>
      </c>
      <c r="L4" s="55">
        <f t="shared" si="0"/>
        <v>70</v>
      </c>
    </row>
    <row r="5" spans="1:12" ht="12.95" customHeight="1">
      <c r="A5" s="35" t="s">
        <v>35</v>
      </c>
      <c r="B5" s="40">
        <v>33</v>
      </c>
      <c r="C5" s="41">
        <v>13</v>
      </c>
      <c r="D5" s="41">
        <v>18</v>
      </c>
      <c r="E5" s="40">
        <v>15</v>
      </c>
      <c r="F5" s="41">
        <v>12</v>
      </c>
      <c r="G5" s="41">
        <v>17</v>
      </c>
      <c r="H5" s="41">
        <v>16</v>
      </c>
      <c r="I5" s="41">
        <v>26</v>
      </c>
      <c r="J5" s="40"/>
      <c r="K5" s="41"/>
      <c r="L5" s="55">
        <f t="shared" si="0"/>
        <v>150</v>
      </c>
    </row>
    <row r="6" spans="1:12" ht="12.95" customHeight="1">
      <c r="A6" s="35" t="s">
        <v>148</v>
      </c>
      <c r="B6" s="40">
        <v>25</v>
      </c>
      <c r="C6" s="41">
        <v>7</v>
      </c>
      <c r="D6" s="41">
        <v>20</v>
      </c>
      <c r="E6" s="40">
        <v>18</v>
      </c>
      <c r="F6" s="41">
        <v>23</v>
      </c>
      <c r="G6" s="41">
        <v>23</v>
      </c>
      <c r="H6" s="41">
        <v>26</v>
      </c>
      <c r="I6" s="41">
        <v>13</v>
      </c>
      <c r="J6" s="40"/>
      <c r="K6" s="41"/>
      <c r="L6" s="55">
        <f t="shared" si="0"/>
        <v>155</v>
      </c>
    </row>
    <row r="7" spans="1:12" ht="12.95" customHeight="1">
      <c r="A7" s="35" t="s">
        <v>37</v>
      </c>
      <c r="B7" s="40">
        <v>2</v>
      </c>
      <c r="C7" s="41"/>
      <c r="D7" s="41">
        <v>3</v>
      </c>
      <c r="E7" s="40"/>
      <c r="F7" s="41">
        <v>4</v>
      </c>
      <c r="G7" s="41">
        <v>2</v>
      </c>
      <c r="H7" s="41">
        <v>1</v>
      </c>
      <c r="I7" s="41">
        <v>4</v>
      </c>
      <c r="J7" s="40"/>
      <c r="K7" s="41"/>
      <c r="L7" s="55">
        <f t="shared" si="0"/>
        <v>16</v>
      </c>
    </row>
    <row r="8" spans="1:12" ht="12.95" customHeight="1">
      <c r="A8" s="35" t="s">
        <v>38</v>
      </c>
      <c r="B8" s="40">
        <v>16</v>
      </c>
      <c r="C8" s="41">
        <v>9</v>
      </c>
      <c r="D8" s="41">
        <v>14</v>
      </c>
      <c r="E8" s="40">
        <v>15</v>
      </c>
      <c r="F8" s="41">
        <v>12</v>
      </c>
      <c r="G8" s="41">
        <v>8</v>
      </c>
      <c r="H8" s="41">
        <v>13</v>
      </c>
      <c r="I8" s="41">
        <v>7</v>
      </c>
      <c r="J8" s="40"/>
      <c r="K8" s="41"/>
      <c r="L8" s="55">
        <f t="shared" si="0"/>
        <v>94</v>
      </c>
    </row>
    <row r="9" spans="1:12" ht="12.95" customHeight="1">
      <c r="A9" s="35" t="s">
        <v>39</v>
      </c>
      <c r="B9" s="40">
        <v>0</v>
      </c>
      <c r="C9" s="41">
        <v>3</v>
      </c>
      <c r="D9" s="41">
        <v>3</v>
      </c>
      <c r="E9" s="40">
        <v>1</v>
      </c>
      <c r="F9" s="41">
        <v>3</v>
      </c>
      <c r="G9" s="41">
        <v>1</v>
      </c>
      <c r="H9" s="41">
        <v>1</v>
      </c>
      <c r="I9" s="41">
        <v>2</v>
      </c>
      <c r="J9" s="40"/>
      <c r="K9" s="41"/>
      <c r="L9" s="55">
        <f t="shared" si="0"/>
        <v>14</v>
      </c>
    </row>
    <row r="10" spans="1:12" ht="12.95" customHeight="1">
      <c r="A10" s="35" t="s">
        <v>40</v>
      </c>
      <c r="B10" s="40">
        <v>7</v>
      </c>
      <c r="C10" s="41">
        <v>5</v>
      </c>
      <c r="D10" s="41">
        <v>5</v>
      </c>
      <c r="E10" s="40">
        <v>10</v>
      </c>
      <c r="F10" s="41">
        <v>4</v>
      </c>
      <c r="G10" s="41">
        <v>5</v>
      </c>
      <c r="H10" s="41"/>
      <c r="I10" s="41">
        <v>10</v>
      </c>
      <c r="J10" s="40"/>
      <c r="K10" s="41"/>
      <c r="L10" s="55">
        <f t="shared" si="0"/>
        <v>46</v>
      </c>
    </row>
    <row r="11" spans="1:12" ht="12.95" customHeight="1">
      <c r="A11" s="35" t="s">
        <v>41</v>
      </c>
      <c r="B11" s="40">
        <v>29</v>
      </c>
      <c r="C11" s="41">
        <v>20</v>
      </c>
      <c r="D11" s="41">
        <v>24</v>
      </c>
      <c r="E11" s="40">
        <v>30</v>
      </c>
      <c r="F11" s="41">
        <v>37</v>
      </c>
      <c r="G11" s="41">
        <v>32</v>
      </c>
      <c r="H11" s="41">
        <v>34</v>
      </c>
      <c r="I11" s="41">
        <v>35</v>
      </c>
      <c r="J11" s="40"/>
      <c r="K11" s="41"/>
      <c r="L11" s="55">
        <f t="shared" si="0"/>
        <v>241</v>
      </c>
    </row>
    <row r="12" spans="1:12" ht="12.95" customHeight="1">
      <c r="A12" s="35" t="s">
        <v>42</v>
      </c>
      <c r="B12" s="40">
        <v>27</v>
      </c>
      <c r="C12" s="41">
        <v>25</v>
      </c>
      <c r="D12" s="41">
        <v>22</v>
      </c>
      <c r="E12" s="40">
        <v>25</v>
      </c>
      <c r="F12" s="41">
        <v>33</v>
      </c>
      <c r="G12" s="41">
        <v>35</v>
      </c>
      <c r="H12" s="41">
        <v>44</v>
      </c>
      <c r="I12" s="41">
        <v>39</v>
      </c>
      <c r="J12" s="40"/>
      <c r="K12" s="41"/>
      <c r="L12" s="55">
        <f t="shared" si="0"/>
        <v>250</v>
      </c>
    </row>
    <row r="13" spans="1:12" ht="12.95" customHeight="1">
      <c r="A13" s="35" t="s">
        <v>43</v>
      </c>
      <c r="B13" s="40">
        <v>0</v>
      </c>
      <c r="C13" s="41">
        <v>1</v>
      </c>
      <c r="D13" s="41">
        <v>4</v>
      </c>
      <c r="E13" s="40">
        <v>1</v>
      </c>
      <c r="F13" s="41">
        <v>5</v>
      </c>
      <c r="G13" s="41">
        <v>1</v>
      </c>
      <c r="H13" s="41">
        <v>2</v>
      </c>
      <c r="I13" s="41">
        <v>3</v>
      </c>
      <c r="J13" s="40"/>
      <c r="K13" s="41"/>
      <c r="L13" s="55">
        <f t="shared" si="0"/>
        <v>17</v>
      </c>
    </row>
    <row r="14" spans="1:12" ht="12.95" customHeight="1">
      <c r="A14" s="35" t="s">
        <v>146</v>
      </c>
      <c r="B14" s="40">
        <v>52</v>
      </c>
      <c r="C14" s="41">
        <v>24</v>
      </c>
      <c r="D14" s="41">
        <v>26</v>
      </c>
      <c r="E14" s="40">
        <v>26</v>
      </c>
      <c r="F14" s="41">
        <v>35</v>
      </c>
      <c r="G14" s="41">
        <v>22</v>
      </c>
      <c r="H14" s="41">
        <v>16</v>
      </c>
      <c r="I14" s="41">
        <v>26</v>
      </c>
      <c r="J14" s="40"/>
      <c r="K14" s="41"/>
      <c r="L14" s="55">
        <f t="shared" si="0"/>
        <v>227</v>
      </c>
    </row>
    <row r="15" spans="1:12" ht="12.95" customHeight="1">
      <c r="A15" s="35" t="s">
        <v>44</v>
      </c>
      <c r="B15" s="40">
        <v>42</v>
      </c>
      <c r="C15" s="41">
        <v>27</v>
      </c>
      <c r="D15" s="41">
        <v>19</v>
      </c>
      <c r="E15" s="40">
        <v>24</v>
      </c>
      <c r="F15" s="41">
        <v>25</v>
      </c>
      <c r="G15" s="41">
        <v>23</v>
      </c>
      <c r="H15" s="41">
        <v>36</v>
      </c>
      <c r="I15" s="41">
        <v>36</v>
      </c>
      <c r="J15" s="40">
        <v>7</v>
      </c>
      <c r="K15" s="41"/>
      <c r="L15" s="55">
        <f t="shared" si="0"/>
        <v>239</v>
      </c>
    </row>
    <row r="16" spans="1:12" ht="12.95" customHeight="1">
      <c r="A16" s="35" t="s">
        <v>45</v>
      </c>
      <c r="B16" s="40">
        <v>4</v>
      </c>
      <c r="C16" s="41">
        <v>2</v>
      </c>
      <c r="D16" s="41">
        <v>2</v>
      </c>
      <c r="E16" s="40">
        <v>7</v>
      </c>
      <c r="F16" s="41">
        <v>1</v>
      </c>
      <c r="G16" s="41">
        <v>4</v>
      </c>
      <c r="H16" s="41">
        <v>2</v>
      </c>
      <c r="I16" s="41">
        <v>2</v>
      </c>
      <c r="J16" s="40"/>
      <c r="K16" s="41"/>
      <c r="L16" s="55">
        <f t="shared" si="0"/>
        <v>24</v>
      </c>
    </row>
    <row r="17" spans="1:12" ht="12.95" customHeight="1">
      <c r="A17" s="35" t="s">
        <v>46</v>
      </c>
      <c r="B17" s="40">
        <v>33</v>
      </c>
      <c r="C17" s="41">
        <v>9</v>
      </c>
      <c r="D17" s="41">
        <v>13</v>
      </c>
      <c r="E17" s="40">
        <v>16</v>
      </c>
      <c r="F17" s="41">
        <v>21</v>
      </c>
      <c r="G17" s="41">
        <v>20</v>
      </c>
      <c r="H17" s="41">
        <v>21</v>
      </c>
      <c r="I17" s="41">
        <v>15</v>
      </c>
      <c r="J17" s="40"/>
      <c r="K17" s="41"/>
      <c r="L17" s="55">
        <f t="shared" si="0"/>
        <v>148</v>
      </c>
    </row>
    <row r="18" spans="1:12" ht="12.95" customHeight="1">
      <c r="A18" s="35" t="s">
        <v>47</v>
      </c>
      <c r="B18" s="40">
        <v>19</v>
      </c>
      <c r="C18" s="41">
        <v>6</v>
      </c>
      <c r="D18" s="41">
        <v>7</v>
      </c>
      <c r="E18" s="40">
        <v>8</v>
      </c>
      <c r="F18" s="41">
        <v>15</v>
      </c>
      <c r="G18" s="41">
        <v>12</v>
      </c>
      <c r="H18" s="41">
        <v>17</v>
      </c>
      <c r="I18" s="41">
        <v>15</v>
      </c>
      <c r="J18" s="40"/>
      <c r="K18" s="41"/>
      <c r="L18" s="55">
        <f t="shared" si="0"/>
        <v>99</v>
      </c>
    </row>
    <row r="19" spans="1:12" ht="12.95" customHeight="1">
      <c r="A19" s="35" t="s">
        <v>48</v>
      </c>
      <c r="B19" s="40">
        <v>4</v>
      </c>
      <c r="C19" s="41">
        <v>6</v>
      </c>
      <c r="D19" s="41">
        <v>5</v>
      </c>
      <c r="E19" s="40">
        <v>4</v>
      </c>
      <c r="F19" s="41">
        <v>2</v>
      </c>
      <c r="G19" s="41">
        <v>5</v>
      </c>
      <c r="H19" s="41"/>
      <c r="I19" s="41">
        <v>5</v>
      </c>
      <c r="J19" s="40"/>
      <c r="K19" s="41"/>
      <c r="L19" s="55">
        <f t="shared" si="0"/>
        <v>31</v>
      </c>
    </row>
    <row r="20" spans="1:12" ht="12.95" customHeight="1">
      <c r="A20" s="35" t="s">
        <v>49</v>
      </c>
      <c r="B20" s="40">
        <v>16</v>
      </c>
      <c r="C20" s="41">
        <v>8</v>
      </c>
      <c r="D20" s="41">
        <v>7</v>
      </c>
      <c r="E20" s="40">
        <v>4</v>
      </c>
      <c r="F20" s="41">
        <v>18</v>
      </c>
      <c r="G20" s="41">
        <v>4</v>
      </c>
      <c r="H20" s="41">
        <v>10</v>
      </c>
      <c r="I20" s="41">
        <v>11</v>
      </c>
      <c r="J20" s="40"/>
      <c r="K20" s="41"/>
      <c r="L20" s="55">
        <f t="shared" si="0"/>
        <v>78</v>
      </c>
    </row>
    <row r="21" spans="1:12" ht="12.95" customHeight="1">
      <c r="A21" s="35" t="s">
        <v>50</v>
      </c>
      <c r="B21" s="40">
        <v>5</v>
      </c>
      <c r="C21" s="41">
        <v>3</v>
      </c>
      <c r="D21" s="41">
        <v>5</v>
      </c>
      <c r="E21" s="40">
        <v>3</v>
      </c>
      <c r="F21" s="41">
        <v>6</v>
      </c>
      <c r="G21" s="41">
        <v>5</v>
      </c>
      <c r="H21" s="41">
        <v>1</v>
      </c>
      <c r="I21" s="41">
        <v>4</v>
      </c>
      <c r="J21" s="40"/>
      <c r="K21" s="41"/>
      <c r="L21" s="55">
        <f t="shared" si="0"/>
        <v>32</v>
      </c>
    </row>
    <row r="22" spans="1:12" ht="12.95" customHeight="1">
      <c r="A22" s="35" t="s">
        <v>51</v>
      </c>
      <c r="B22" s="40">
        <v>14</v>
      </c>
      <c r="C22" s="41">
        <v>17</v>
      </c>
      <c r="D22" s="41">
        <v>8</v>
      </c>
      <c r="E22" s="40">
        <v>12</v>
      </c>
      <c r="F22" s="41">
        <v>12</v>
      </c>
      <c r="G22" s="41">
        <v>11</v>
      </c>
      <c r="H22" s="41">
        <v>19</v>
      </c>
      <c r="I22" s="41">
        <v>13</v>
      </c>
      <c r="J22" s="40"/>
      <c r="K22" s="41"/>
      <c r="L22" s="55">
        <f t="shared" si="0"/>
        <v>106</v>
      </c>
    </row>
    <row r="23" spans="1:12" ht="12.95" customHeight="1">
      <c r="A23" s="35" t="s">
        <v>52</v>
      </c>
      <c r="B23" s="40">
        <v>28</v>
      </c>
      <c r="C23" s="41">
        <v>24</v>
      </c>
      <c r="D23" s="41">
        <v>18</v>
      </c>
      <c r="E23" s="40">
        <v>26</v>
      </c>
      <c r="F23" s="41">
        <v>24</v>
      </c>
      <c r="G23" s="41">
        <v>27</v>
      </c>
      <c r="H23" s="41">
        <v>24</v>
      </c>
      <c r="I23" s="41">
        <v>28</v>
      </c>
      <c r="J23" s="40"/>
      <c r="K23" s="41"/>
      <c r="L23" s="55">
        <f t="shared" si="0"/>
        <v>199</v>
      </c>
    </row>
    <row r="24" spans="1:12" ht="12.95" customHeight="1">
      <c r="A24" s="35" t="s">
        <v>147</v>
      </c>
      <c r="B24" s="40">
        <v>3</v>
      </c>
      <c r="C24" s="41">
        <v>5</v>
      </c>
      <c r="D24" s="41">
        <v>2</v>
      </c>
      <c r="E24" s="40">
        <v>3</v>
      </c>
      <c r="F24" s="41">
        <v>5</v>
      </c>
      <c r="G24" s="41">
        <v>6</v>
      </c>
      <c r="H24" s="41">
        <v>2</v>
      </c>
      <c r="I24" s="41">
        <v>6</v>
      </c>
      <c r="J24" s="40"/>
      <c r="K24" s="41"/>
      <c r="L24" s="55">
        <f t="shared" si="0"/>
        <v>32</v>
      </c>
    </row>
    <row r="25" spans="1:12" ht="12.95" customHeight="1">
      <c r="A25" s="35" t="s">
        <v>53</v>
      </c>
      <c r="B25" s="40">
        <v>8</v>
      </c>
      <c r="C25" s="41">
        <v>4</v>
      </c>
      <c r="D25" s="41">
        <v>4</v>
      </c>
      <c r="E25" s="40">
        <v>4</v>
      </c>
      <c r="F25" s="41">
        <v>8</v>
      </c>
      <c r="G25" s="41">
        <v>5</v>
      </c>
      <c r="H25" s="41">
        <v>4</v>
      </c>
      <c r="I25" s="41">
        <v>6</v>
      </c>
      <c r="J25" s="40"/>
      <c r="K25" s="41"/>
      <c r="L25" s="55">
        <f t="shared" si="0"/>
        <v>43</v>
      </c>
    </row>
    <row r="26" spans="1:12" ht="12.95" customHeight="1">
      <c r="A26" s="35" t="s">
        <v>54</v>
      </c>
      <c r="B26" s="40">
        <v>4</v>
      </c>
      <c r="C26" s="41">
        <v>4</v>
      </c>
      <c r="D26" s="41">
        <v>5</v>
      </c>
      <c r="E26" s="40">
        <v>3</v>
      </c>
      <c r="F26" s="41">
        <v>6</v>
      </c>
      <c r="G26" s="41">
        <v>5</v>
      </c>
      <c r="H26" s="41">
        <v>3</v>
      </c>
      <c r="I26" s="41">
        <v>4</v>
      </c>
      <c r="J26" s="40"/>
      <c r="K26" s="41"/>
      <c r="L26" s="55">
        <f t="shared" si="0"/>
        <v>34</v>
      </c>
    </row>
    <row r="27" spans="1:12" ht="12.95" customHeight="1">
      <c r="A27" s="35" t="s">
        <v>55</v>
      </c>
      <c r="B27" s="40">
        <v>14</v>
      </c>
      <c r="C27" s="41">
        <v>8</v>
      </c>
      <c r="D27" s="41">
        <v>5</v>
      </c>
      <c r="E27" s="40">
        <v>4</v>
      </c>
      <c r="F27" s="41">
        <v>6</v>
      </c>
      <c r="G27" s="41">
        <v>6</v>
      </c>
      <c r="H27" s="41">
        <v>11</v>
      </c>
      <c r="I27" s="41">
        <v>5</v>
      </c>
      <c r="J27" s="40"/>
      <c r="K27" s="41"/>
      <c r="L27" s="55">
        <f t="shared" si="0"/>
        <v>59</v>
      </c>
    </row>
    <row r="28" spans="1:12" ht="12.95" customHeight="1">
      <c r="A28" s="35" t="s">
        <v>56</v>
      </c>
      <c r="B28" s="40">
        <v>33</v>
      </c>
      <c r="C28" s="41">
        <v>17</v>
      </c>
      <c r="D28" s="41">
        <v>19</v>
      </c>
      <c r="E28" s="40">
        <v>22</v>
      </c>
      <c r="F28" s="41">
        <v>28</v>
      </c>
      <c r="G28" s="41">
        <v>22</v>
      </c>
      <c r="H28" s="41">
        <v>25</v>
      </c>
      <c r="I28" s="41">
        <v>17</v>
      </c>
      <c r="J28" s="40"/>
      <c r="K28" s="41"/>
      <c r="L28" s="55">
        <f t="shared" si="0"/>
        <v>183</v>
      </c>
    </row>
    <row r="29" spans="1:12" ht="12.95" customHeight="1">
      <c r="A29" s="35" t="s">
        <v>57</v>
      </c>
      <c r="B29" s="40">
        <v>3</v>
      </c>
      <c r="C29" s="41">
        <v>3</v>
      </c>
      <c r="D29" s="41">
        <v>4</v>
      </c>
      <c r="E29" s="40">
        <v>3</v>
      </c>
      <c r="F29" s="41">
        <v>1</v>
      </c>
      <c r="G29" s="41">
        <v>3</v>
      </c>
      <c r="H29" s="41">
        <v>6</v>
      </c>
      <c r="I29" s="41">
        <v>2</v>
      </c>
      <c r="J29" s="40"/>
      <c r="K29" s="41"/>
      <c r="L29" s="55">
        <f t="shared" si="0"/>
        <v>25</v>
      </c>
    </row>
    <row r="30" spans="1:12" ht="12.95" customHeight="1">
      <c r="A30" s="35" t="s">
        <v>58</v>
      </c>
      <c r="B30" s="40">
        <v>6</v>
      </c>
      <c r="C30" s="41">
        <v>9</v>
      </c>
      <c r="D30" s="41">
        <v>2</v>
      </c>
      <c r="E30" s="40">
        <v>6</v>
      </c>
      <c r="F30" s="41">
        <v>8</v>
      </c>
      <c r="G30" s="41">
        <v>6</v>
      </c>
      <c r="H30" s="41">
        <v>5</v>
      </c>
      <c r="I30" s="41">
        <v>7</v>
      </c>
      <c r="J30" s="40"/>
      <c r="K30" s="41"/>
      <c r="L30" s="55">
        <f t="shared" si="0"/>
        <v>49</v>
      </c>
    </row>
    <row r="31" spans="1:12" ht="12.95" customHeight="1">
      <c r="A31" s="35" t="s">
        <v>59</v>
      </c>
      <c r="B31" s="45"/>
      <c r="C31" s="46"/>
      <c r="D31" s="46"/>
      <c r="E31" s="45"/>
      <c r="F31" s="46"/>
      <c r="G31" s="46"/>
      <c r="H31" s="46"/>
      <c r="I31" s="46"/>
      <c r="J31" s="45"/>
      <c r="K31" s="46"/>
      <c r="L31" s="55">
        <f t="shared" si="0"/>
        <v>0</v>
      </c>
    </row>
    <row r="32" spans="1:12" ht="12.95" customHeight="1">
      <c r="A32" s="35" t="s">
        <v>60</v>
      </c>
      <c r="B32" s="40">
        <v>10</v>
      </c>
      <c r="C32" s="41">
        <v>6</v>
      </c>
      <c r="D32" s="41">
        <v>4</v>
      </c>
      <c r="E32" s="40">
        <v>4</v>
      </c>
      <c r="F32" s="41">
        <v>3</v>
      </c>
      <c r="G32" s="41">
        <v>7</v>
      </c>
      <c r="H32" s="41">
        <v>6</v>
      </c>
      <c r="I32" s="41">
        <v>5</v>
      </c>
      <c r="J32" s="40"/>
      <c r="K32" s="41"/>
      <c r="L32" s="55">
        <f t="shared" si="0"/>
        <v>45</v>
      </c>
    </row>
    <row r="33" spans="1:12" ht="12.95" customHeight="1">
      <c r="A33" s="35" t="s">
        <v>61</v>
      </c>
      <c r="B33" s="40">
        <v>18</v>
      </c>
      <c r="C33" s="41">
        <v>12</v>
      </c>
      <c r="D33" s="41">
        <v>14</v>
      </c>
      <c r="E33" s="40">
        <v>11</v>
      </c>
      <c r="F33" s="41">
        <v>11</v>
      </c>
      <c r="G33" s="41">
        <v>17</v>
      </c>
      <c r="H33" s="41">
        <v>10</v>
      </c>
      <c r="I33" s="41">
        <v>10</v>
      </c>
      <c r="J33" s="40"/>
      <c r="K33" s="41"/>
      <c r="L33" s="55">
        <f t="shared" si="0"/>
        <v>103</v>
      </c>
    </row>
    <row r="34" spans="1:12" ht="12.95" customHeight="1">
      <c r="A34" s="35" t="s">
        <v>62</v>
      </c>
      <c r="B34" s="40">
        <v>3</v>
      </c>
      <c r="C34" s="41"/>
      <c r="D34" s="41">
        <v>2</v>
      </c>
      <c r="E34" s="40">
        <v>1</v>
      </c>
      <c r="F34" s="41">
        <v>5</v>
      </c>
      <c r="G34" s="41">
        <v>1</v>
      </c>
      <c r="H34" s="41">
        <v>5</v>
      </c>
      <c r="I34" s="41"/>
      <c r="J34" s="40"/>
      <c r="K34" s="41"/>
      <c r="L34" s="55">
        <f t="shared" si="0"/>
        <v>17</v>
      </c>
    </row>
    <row r="35" spans="1:12" ht="12.95" customHeight="1">
      <c r="A35" s="35" t="s">
        <v>63</v>
      </c>
      <c r="B35" s="40">
        <v>10</v>
      </c>
      <c r="C35" s="41">
        <v>2</v>
      </c>
      <c r="D35" s="41">
        <v>6</v>
      </c>
      <c r="E35" s="40">
        <v>7</v>
      </c>
      <c r="F35" s="41">
        <v>8</v>
      </c>
      <c r="G35" s="41">
        <v>9</v>
      </c>
      <c r="H35" s="41">
        <v>7</v>
      </c>
      <c r="I35" s="41">
        <v>7</v>
      </c>
      <c r="J35" s="40"/>
      <c r="K35" s="41"/>
      <c r="L35" s="55">
        <f t="shared" si="0"/>
        <v>56</v>
      </c>
    </row>
    <row r="36" spans="1:12" ht="12.95" customHeight="1">
      <c r="A36" s="35" t="s">
        <v>64</v>
      </c>
      <c r="B36" s="40">
        <v>27</v>
      </c>
      <c r="C36" s="41">
        <v>7</v>
      </c>
      <c r="D36" s="41">
        <v>17</v>
      </c>
      <c r="E36" s="40">
        <v>9</v>
      </c>
      <c r="F36" s="41">
        <v>16</v>
      </c>
      <c r="G36" s="41">
        <v>14</v>
      </c>
      <c r="H36" s="41">
        <v>12</v>
      </c>
      <c r="I36" s="41">
        <v>12</v>
      </c>
      <c r="J36" s="40"/>
      <c r="K36" s="41"/>
      <c r="L36" s="55">
        <f t="shared" si="0"/>
        <v>114</v>
      </c>
    </row>
    <row r="37" spans="1:12" ht="12.95" customHeight="1">
      <c r="A37" s="35" t="s">
        <v>143</v>
      </c>
      <c r="B37" s="40">
        <v>19</v>
      </c>
      <c r="C37" s="41">
        <v>11</v>
      </c>
      <c r="D37" s="41">
        <v>11</v>
      </c>
      <c r="E37" s="40">
        <v>13</v>
      </c>
      <c r="F37" s="41">
        <v>13</v>
      </c>
      <c r="G37" s="41">
        <v>13</v>
      </c>
      <c r="H37" s="41">
        <v>11</v>
      </c>
      <c r="I37" s="41">
        <v>19</v>
      </c>
      <c r="J37" s="40"/>
      <c r="K37" s="41"/>
      <c r="L37" s="55">
        <f t="shared" si="0"/>
        <v>110</v>
      </c>
    </row>
    <row r="38" spans="1:12" ht="12.95" customHeight="1">
      <c r="A38" s="35" t="s">
        <v>65</v>
      </c>
      <c r="B38" s="40">
        <v>13</v>
      </c>
      <c r="C38" s="41">
        <v>5</v>
      </c>
      <c r="D38" s="41">
        <v>8</v>
      </c>
      <c r="E38" s="40">
        <v>14</v>
      </c>
      <c r="F38" s="41">
        <v>10</v>
      </c>
      <c r="G38" s="41">
        <v>13</v>
      </c>
      <c r="H38" s="41">
        <v>11</v>
      </c>
      <c r="I38" s="41">
        <v>3</v>
      </c>
      <c r="J38" s="40"/>
      <c r="K38" s="41"/>
      <c r="L38" s="55">
        <f t="shared" si="0"/>
        <v>77</v>
      </c>
    </row>
    <row r="39" spans="1:12" ht="12.95" customHeight="1">
      <c r="A39" s="35" t="s">
        <v>66</v>
      </c>
      <c r="B39" s="40">
        <v>2</v>
      </c>
      <c r="C39" s="41">
        <v>1</v>
      </c>
      <c r="D39" s="41">
        <v>3</v>
      </c>
      <c r="E39" s="40">
        <v>2</v>
      </c>
      <c r="F39" s="41">
        <v>1</v>
      </c>
      <c r="G39" s="41"/>
      <c r="H39" s="41">
        <v>1</v>
      </c>
      <c r="I39" s="41">
        <v>3</v>
      </c>
      <c r="J39" s="40"/>
      <c r="K39" s="41"/>
      <c r="L39" s="55">
        <f t="shared" si="0"/>
        <v>13</v>
      </c>
    </row>
    <row r="40" spans="1:12" ht="12.95" customHeight="1">
      <c r="A40" s="35" t="s">
        <v>67</v>
      </c>
      <c r="B40" s="40">
        <v>18</v>
      </c>
      <c r="C40" s="41">
        <v>20</v>
      </c>
      <c r="D40" s="41">
        <v>18</v>
      </c>
      <c r="E40" s="40">
        <v>11</v>
      </c>
      <c r="F40" s="41">
        <v>18</v>
      </c>
      <c r="G40" s="41">
        <v>13</v>
      </c>
      <c r="H40" s="41">
        <v>25</v>
      </c>
      <c r="I40" s="41">
        <v>20</v>
      </c>
      <c r="J40" s="40"/>
      <c r="K40" s="41"/>
      <c r="L40" s="55">
        <f t="shared" si="0"/>
        <v>143</v>
      </c>
    </row>
    <row r="41" spans="1:12" ht="12.95" customHeight="1">
      <c r="A41" s="35" t="s">
        <v>68</v>
      </c>
      <c r="B41" s="40">
        <v>26</v>
      </c>
      <c r="C41" s="41">
        <v>17</v>
      </c>
      <c r="D41" s="41">
        <v>15</v>
      </c>
      <c r="E41" s="40">
        <v>7</v>
      </c>
      <c r="F41" s="41">
        <v>8</v>
      </c>
      <c r="G41" s="41">
        <v>8</v>
      </c>
      <c r="H41" s="41">
        <v>6</v>
      </c>
      <c r="I41" s="41">
        <v>14</v>
      </c>
      <c r="J41" s="40"/>
      <c r="K41" s="41"/>
      <c r="L41" s="55">
        <f t="shared" si="0"/>
        <v>101</v>
      </c>
    </row>
    <row r="42" spans="1:12" ht="12.95" customHeight="1">
      <c r="A42" s="35" t="s">
        <v>69</v>
      </c>
      <c r="B42" s="40">
        <v>4</v>
      </c>
      <c r="C42" s="41">
        <v>4</v>
      </c>
      <c r="D42" s="41">
        <v>4</v>
      </c>
      <c r="E42" s="40">
        <v>5</v>
      </c>
      <c r="F42" s="41">
        <v>1</v>
      </c>
      <c r="G42" s="41">
        <v>5</v>
      </c>
      <c r="H42" s="41">
        <v>1</v>
      </c>
      <c r="I42" s="41">
        <v>5</v>
      </c>
      <c r="J42" s="40"/>
      <c r="K42" s="41"/>
      <c r="L42" s="55">
        <f t="shared" si="0"/>
        <v>29</v>
      </c>
    </row>
    <row r="43" spans="1:12" ht="12.95" customHeight="1">
      <c r="A43" s="35" t="s">
        <v>70</v>
      </c>
      <c r="B43" s="40">
        <v>15</v>
      </c>
      <c r="C43" s="41">
        <v>8</v>
      </c>
      <c r="D43" s="41">
        <v>8</v>
      </c>
      <c r="E43" s="40">
        <v>9</v>
      </c>
      <c r="F43" s="41">
        <v>13</v>
      </c>
      <c r="G43" s="41">
        <v>10</v>
      </c>
      <c r="H43" s="41">
        <v>4</v>
      </c>
      <c r="I43" s="41">
        <v>7</v>
      </c>
      <c r="J43" s="40"/>
      <c r="K43" s="41"/>
      <c r="L43" s="55">
        <f t="shared" si="0"/>
        <v>74</v>
      </c>
    </row>
    <row r="44" spans="1:12" ht="12.95" customHeight="1">
      <c r="A44" s="35" t="s">
        <v>71</v>
      </c>
      <c r="B44" s="40">
        <v>24</v>
      </c>
      <c r="C44" s="41">
        <v>18</v>
      </c>
      <c r="D44" s="41">
        <v>18</v>
      </c>
      <c r="E44" s="40">
        <v>23</v>
      </c>
      <c r="F44" s="41">
        <v>32</v>
      </c>
      <c r="G44" s="41">
        <v>28</v>
      </c>
      <c r="H44" s="41">
        <v>25</v>
      </c>
      <c r="I44" s="41">
        <v>25</v>
      </c>
      <c r="J44" s="40"/>
      <c r="K44" s="41"/>
      <c r="L44" s="55">
        <f t="shared" si="0"/>
        <v>193</v>
      </c>
    </row>
    <row r="45" spans="1:12" ht="12.95" customHeight="1">
      <c r="A45" s="35" t="s">
        <v>72</v>
      </c>
      <c r="B45" s="40">
        <v>25</v>
      </c>
      <c r="C45" s="41">
        <v>7</v>
      </c>
      <c r="D45" s="41">
        <v>11</v>
      </c>
      <c r="E45" s="40">
        <v>17</v>
      </c>
      <c r="F45" s="41">
        <v>17</v>
      </c>
      <c r="G45" s="41">
        <v>12</v>
      </c>
      <c r="H45" s="41">
        <v>12</v>
      </c>
      <c r="I45" s="41">
        <v>21</v>
      </c>
      <c r="J45" s="40"/>
      <c r="K45" s="41"/>
      <c r="L45" s="55">
        <f t="shared" si="0"/>
        <v>122</v>
      </c>
    </row>
    <row r="46" spans="1:12" ht="12.95" customHeight="1">
      <c r="A46" s="35" t="s">
        <v>73</v>
      </c>
      <c r="B46" s="40">
        <v>6</v>
      </c>
      <c r="C46" s="41">
        <v>2</v>
      </c>
      <c r="D46" s="41">
        <v>5</v>
      </c>
      <c r="E46" s="40">
        <v>3</v>
      </c>
      <c r="F46" s="41">
        <v>5</v>
      </c>
      <c r="G46" s="41"/>
      <c r="H46" s="41">
        <v>3</v>
      </c>
      <c r="I46" s="41">
        <v>2</v>
      </c>
      <c r="J46" s="40"/>
      <c r="K46" s="41"/>
      <c r="L46" s="55">
        <f t="shared" si="0"/>
        <v>26</v>
      </c>
    </row>
    <row r="47" spans="1:12" ht="12.95" customHeight="1">
      <c r="A47" s="35" t="s">
        <v>74</v>
      </c>
      <c r="B47" s="40">
        <v>18</v>
      </c>
      <c r="C47" s="41">
        <v>8</v>
      </c>
      <c r="D47" s="41">
        <v>11</v>
      </c>
      <c r="E47" s="40">
        <v>7</v>
      </c>
      <c r="F47" s="41">
        <v>8</v>
      </c>
      <c r="G47" s="41">
        <v>8</v>
      </c>
      <c r="H47" s="41">
        <v>2</v>
      </c>
      <c r="I47" s="41">
        <v>8</v>
      </c>
      <c r="J47" s="40"/>
      <c r="K47" s="41"/>
      <c r="L47" s="55">
        <f t="shared" si="0"/>
        <v>70</v>
      </c>
    </row>
    <row r="48" spans="1:12" ht="12.95" customHeight="1">
      <c r="A48" s="35" t="s">
        <v>75</v>
      </c>
      <c r="B48" s="45"/>
      <c r="C48" s="46"/>
      <c r="D48" s="46"/>
      <c r="E48" s="45"/>
      <c r="F48" s="46"/>
      <c r="G48" s="46"/>
      <c r="H48" s="46"/>
      <c r="I48" s="46"/>
      <c r="J48" s="45"/>
      <c r="K48" s="46"/>
      <c r="L48" s="55">
        <f t="shared" si="0"/>
        <v>0</v>
      </c>
    </row>
    <row r="49" spans="1:12" ht="12.95" customHeight="1">
      <c r="A49" s="35" t="s">
        <v>76</v>
      </c>
      <c r="B49" s="40">
        <v>23</v>
      </c>
      <c r="C49" s="41">
        <v>21</v>
      </c>
      <c r="D49" s="41">
        <v>25</v>
      </c>
      <c r="E49" s="40">
        <v>20</v>
      </c>
      <c r="F49" s="41">
        <v>27</v>
      </c>
      <c r="G49" s="41">
        <v>22</v>
      </c>
      <c r="H49" s="41">
        <v>25</v>
      </c>
      <c r="I49" s="41">
        <v>22</v>
      </c>
      <c r="J49" s="40"/>
      <c r="K49" s="41"/>
      <c r="L49" s="55">
        <f t="shared" si="0"/>
        <v>185</v>
      </c>
    </row>
    <row r="50" spans="1:12" ht="12.95" customHeight="1">
      <c r="A50" s="35" t="s">
        <v>77</v>
      </c>
      <c r="B50" s="40">
        <v>3</v>
      </c>
      <c r="C50" s="41">
        <v>7</v>
      </c>
      <c r="D50" s="41">
        <v>3</v>
      </c>
      <c r="E50" s="40">
        <v>10</v>
      </c>
      <c r="F50" s="41">
        <v>3</v>
      </c>
      <c r="G50" s="41">
        <v>7</v>
      </c>
      <c r="H50" s="41">
        <v>6</v>
      </c>
      <c r="I50" s="41">
        <v>4</v>
      </c>
      <c r="J50" s="40"/>
      <c r="K50" s="41"/>
      <c r="L50" s="55">
        <f t="shared" si="0"/>
        <v>43</v>
      </c>
    </row>
    <row r="51" spans="1:12" ht="12.95" customHeight="1">
      <c r="A51" s="35" t="s">
        <v>78</v>
      </c>
      <c r="B51" s="40">
        <v>24</v>
      </c>
      <c r="C51" s="41">
        <v>13</v>
      </c>
      <c r="D51" s="41">
        <v>17</v>
      </c>
      <c r="E51" s="40"/>
      <c r="F51" s="41"/>
      <c r="G51" s="41"/>
      <c r="H51" s="41"/>
      <c r="I51" s="41"/>
      <c r="J51" s="40"/>
      <c r="K51" s="41"/>
      <c r="L51" s="55">
        <f t="shared" si="0"/>
        <v>54</v>
      </c>
    </row>
    <row r="52" spans="1:12" ht="12.95" customHeight="1">
      <c r="A52" s="35" t="s">
        <v>140</v>
      </c>
      <c r="B52" s="40">
        <v>40</v>
      </c>
      <c r="C52" s="41">
        <v>16</v>
      </c>
      <c r="D52" s="41">
        <v>19</v>
      </c>
      <c r="E52" s="40">
        <v>28</v>
      </c>
      <c r="F52" s="41">
        <v>20</v>
      </c>
      <c r="G52" s="41">
        <v>24</v>
      </c>
      <c r="H52" s="41">
        <v>28</v>
      </c>
      <c r="I52" s="41">
        <v>27</v>
      </c>
      <c r="J52" s="40"/>
      <c r="K52" s="41"/>
      <c r="L52" s="55">
        <f t="shared" si="0"/>
        <v>202</v>
      </c>
    </row>
    <row r="53" spans="1:12" ht="12.95" customHeight="1">
      <c r="A53" s="35" t="s">
        <v>141</v>
      </c>
      <c r="B53" s="40">
        <v>0</v>
      </c>
      <c r="C53" s="41"/>
      <c r="D53" s="41"/>
      <c r="E53" s="40">
        <v>14</v>
      </c>
      <c r="F53" s="41">
        <v>20</v>
      </c>
      <c r="G53" s="41">
        <v>20</v>
      </c>
      <c r="H53" s="41">
        <v>22</v>
      </c>
      <c r="I53" s="41">
        <v>25</v>
      </c>
      <c r="J53" s="40"/>
      <c r="K53" s="41"/>
      <c r="L53" s="55">
        <f t="shared" si="0"/>
        <v>101</v>
      </c>
    </row>
    <row r="54" spans="1:12" ht="12.95" customHeight="1">
      <c r="A54" s="35" t="s">
        <v>142</v>
      </c>
      <c r="B54" s="40">
        <v>14</v>
      </c>
      <c r="C54" s="41">
        <v>12</v>
      </c>
      <c r="D54" s="41">
        <v>9</v>
      </c>
      <c r="E54" s="40">
        <v>10</v>
      </c>
      <c r="F54" s="41">
        <v>6</v>
      </c>
      <c r="G54" s="41">
        <v>11</v>
      </c>
      <c r="H54" s="41">
        <v>12</v>
      </c>
      <c r="I54" s="41">
        <v>4</v>
      </c>
      <c r="J54" s="40"/>
      <c r="K54" s="41"/>
      <c r="L54" s="55">
        <f t="shared" si="0"/>
        <v>78</v>
      </c>
    </row>
    <row r="55" spans="1:12" ht="12.95" customHeight="1">
      <c r="A55" s="35" t="s">
        <v>79</v>
      </c>
      <c r="B55" s="40">
        <v>5</v>
      </c>
      <c r="C55" s="41">
        <v>1</v>
      </c>
      <c r="D55" s="41">
        <v>1</v>
      </c>
      <c r="E55" s="40">
        <v>4</v>
      </c>
      <c r="F55" s="41">
        <v>3</v>
      </c>
      <c r="G55" s="41">
        <v>1</v>
      </c>
      <c r="H55" s="41">
        <v>3</v>
      </c>
      <c r="I55" s="41">
        <v>1</v>
      </c>
      <c r="J55" s="40"/>
      <c r="K55" s="41"/>
      <c r="L55" s="55">
        <f t="shared" si="0"/>
        <v>19</v>
      </c>
    </row>
    <row r="56" spans="1:12" ht="12.95" customHeight="1">
      <c r="A56" s="35" t="s">
        <v>80</v>
      </c>
      <c r="B56" s="40">
        <v>27</v>
      </c>
      <c r="C56" s="41">
        <v>21</v>
      </c>
      <c r="D56" s="41">
        <v>15</v>
      </c>
      <c r="E56" s="40">
        <v>21</v>
      </c>
      <c r="F56" s="41">
        <v>24</v>
      </c>
      <c r="G56" s="41">
        <v>17</v>
      </c>
      <c r="H56" s="41">
        <v>21</v>
      </c>
      <c r="I56" s="41">
        <v>19</v>
      </c>
      <c r="J56" s="40"/>
      <c r="K56" s="41"/>
      <c r="L56" s="55">
        <f t="shared" si="0"/>
        <v>165</v>
      </c>
    </row>
    <row r="57" spans="1:12" ht="12.95" customHeight="1">
      <c r="A57" s="35" t="s">
        <v>81</v>
      </c>
      <c r="B57" s="40">
        <v>30</v>
      </c>
      <c r="C57" s="41">
        <v>14</v>
      </c>
      <c r="D57" s="41">
        <v>18</v>
      </c>
      <c r="E57" s="40">
        <v>18</v>
      </c>
      <c r="F57" s="41">
        <v>31</v>
      </c>
      <c r="G57" s="41">
        <v>22</v>
      </c>
      <c r="H57" s="41">
        <v>29</v>
      </c>
      <c r="I57" s="41">
        <v>26</v>
      </c>
      <c r="J57" s="40"/>
      <c r="K57" s="41"/>
      <c r="L57" s="55">
        <f t="shared" si="0"/>
        <v>188</v>
      </c>
    </row>
    <row r="58" spans="1:12" ht="12.95" customHeight="1">
      <c r="A58" s="35" t="s">
        <v>144</v>
      </c>
      <c r="B58" s="40">
        <v>16</v>
      </c>
      <c r="C58" s="41">
        <v>7</v>
      </c>
      <c r="D58" s="41">
        <v>11</v>
      </c>
      <c r="E58" s="40">
        <v>8</v>
      </c>
      <c r="F58" s="41">
        <v>13</v>
      </c>
      <c r="G58" s="41">
        <v>12</v>
      </c>
      <c r="H58" s="41">
        <v>11</v>
      </c>
      <c r="I58" s="41">
        <v>11</v>
      </c>
      <c r="J58" s="40"/>
      <c r="K58" s="41"/>
      <c r="L58" s="55">
        <f t="shared" si="0"/>
        <v>89</v>
      </c>
    </row>
    <row r="59" spans="1:12" ht="12.95" customHeight="1">
      <c r="A59" s="35" t="s">
        <v>82</v>
      </c>
      <c r="B59" s="40">
        <v>18</v>
      </c>
      <c r="C59" s="41">
        <v>2</v>
      </c>
      <c r="D59" s="41">
        <v>14</v>
      </c>
      <c r="E59" s="40">
        <v>9</v>
      </c>
      <c r="F59" s="41">
        <v>7</v>
      </c>
      <c r="G59" s="41">
        <v>6</v>
      </c>
      <c r="H59" s="41">
        <v>9</v>
      </c>
      <c r="I59" s="41">
        <v>7</v>
      </c>
      <c r="J59" s="40"/>
      <c r="K59" s="41"/>
      <c r="L59" s="55">
        <f t="shared" si="0"/>
        <v>72</v>
      </c>
    </row>
    <row r="60" spans="1:12" ht="12.95" customHeight="1">
      <c r="A60" s="35" t="s">
        <v>83</v>
      </c>
      <c r="B60" s="40">
        <v>6</v>
      </c>
      <c r="C60" s="41"/>
      <c r="D60" s="41">
        <v>2</v>
      </c>
      <c r="E60" s="40"/>
      <c r="F60" s="41">
        <v>2</v>
      </c>
      <c r="G60" s="41">
        <v>2</v>
      </c>
      <c r="H60" s="41">
        <v>2</v>
      </c>
      <c r="I60" s="41">
        <v>1</v>
      </c>
      <c r="J60" s="40"/>
      <c r="K60" s="41"/>
      <c r="L60" s="55">
        <f t="shared" si="0"/>
        <v>15</v>
      </c>
    </row>
    <row r="61" spans="1:12" ht="12.95" customHeight="1">
      <c r="A61" s="35" t="s">
        <v>84</v>
      </c>
      <c r="B61" s="40">
        <v>13</v>
      </c>
      <c r="C61" s="41">
        <v>8</v>
      </c>
      <c r="D61" s="41">
        <v>10</v>
      </c>
      <c r="E61" s="40">
        <v>6</v>
      </c>
      <c r="F61" s="41">
        <v>9</v>
      </c>
      <c r="G61" s="41">
        <v>10</v>
      </c>
      <c r="H61" s="41">
        <v>5</v>
      </c>
      <c r="I61" s="41">
        <v>4</v>
      </c>
      <c r="J61" s="40"/>
      <c r="K61" s="41"/>
      <c r="L61" s="55">
        <f t="shared" si="0"/>
        <v>65</v>
      </c>
    </row>
    <row r="62" spans="1:12" ht="12.95" customHeight="1">
      <c r="A62" s="35" t="s">
        <v>85</v>
      </c>
      <c r="B62" s="40">
        <v>7</v>
      </c>
      <c r="C62" s="41">
        <v>6</v>
      </c>
      <c r="D62" s="41">
        <v>1</v>
      </c>
      <c r="E62" s="40">
        <v>9</v>
      </c>
      <c r="F62" s="41">
        <v>2</v>
      </c>
      <c r="G62" s="41">
        <v>1</v>
      </c>
      <c r="H62" s="41">
        <v>5</v>
      </c>
      <c r="I62" s="41">
        <v>6</v>
      </c>
      <c r="J62" s="40"/>
      <c r="K62" s="41"/>
      <c r="L62" s="55">
        <f t="shared" si="0"/>
        <v>37</v>
      </c>
    </row>
    <row r="63" spans="1:12" ht="12.95" customHeight="1">
      <c r="A63" s="35" t="s">
        <v>86</v>
      </c>
      <c r="B63" s="40">
        <v>16</v>
      </c>
      <c r="C63" s="41">
        <v>10</v>
      </c>
      <c r="D63" s="41">
        <v>6</v>
      </c>
      <c r="E63" s="40">
        <v>18</v>
      </c>
      <c r="F63" s="41">
        <v>13</v>
      </c>
      <c r="G63" s="41">
        <v>15</v>
      </c>
      <c r="H63" s="41">
        <v>13</v>
      </c>
      <c r="I63" s="41">
        <v>21</v>
      </c>
      <c r="J63" s="40"/>
      <c r="K63" s="41"/>
      <c r="L63" s="55">
        <f t="shared" si="0"/>
        <v>112</v>
      </c>
    </row>
    <row r="64" spans="1:12" ht="12.95" customHeight="1">
      <c r="A64" s="35" t="s">
        <v>125</v>
      </c>
      <c r="B64" s="45"/>
      <c r="C64" s="46"/>
      <c r="D64" s="46"/>
      <c r="E64" s="45"/>
      <c r="F64" s="46"/>
      <c r="G64" s="46"/>
      <c r="H64" s="46"/>
      <c r="I64" s="46"/>
      <c r="J64" s="45"/>
      <c r="K64" s="46"/>
      <c r="L64" s="55">
        <f t="shared" si="0"/>
        <v>0</v>
      </c>
    </row>
    <row r="65" spans="1:12" ht="12.95" customHeight="1">
      <c r="A65" s="35" t="s">
        <v>87</v>
      </c>
      <c r="B65" s="40">
        <v>24</v>
      </c>
      <c r="C65" s="41">
        <v>10</v>
      </c>
      <c r="D65" s="41">
        <v>8</v>
      </c>
      <c r="E65" s="40">
        <v>11</v>
      </c>
      <c r="F65" s="41">
        <v>20</v>
      </c>
      <c r="G65" s="41">
        <v>14</v>
      </c>
      <c r="H65" s="41">
        <v>18</v>
      </c>
      <c r="I65" s="41">
        <v>13</v>
      </c>
      <c r="J65" s="40"/>
      <c r="K65" s="41"/>
      <c r="L65" s="55">
        <f t="shared" si="0"/>
        <v>118</v>
      </c>
    </row>
    <row r="66" spans="1:12" ht="12.95" customHeight="1">
      <c r="A66" s="35" t="s">
        <v>88</v>
      </c>
      <c r="B66" s="40">
        <v>0</v>
      </c>
      <c r="C66" s="41"/>
      <c r="D66" s="41">
        <v>5</v>
      </c>
      <c r="E66" s="40">
        <v>4</v>
      </c>
      <c r="F66" s="41">
        <v>5</v>
      </c>
      <c r="G66" s="41">
        <v>4</v>
      </c>
      <c r="H66" s="41">
        <v>4</v>
      </c>
      <c r="I66" s="41">
        <v>1</v>
      </c>
      <c r="J66" s="40"/>
      <c r="K66" s="41"/>
      <c r="L66" s="55">
        <f t="shared" si="0"/>
        <v>23</v>
      </c>
    </row>
    <row r="67" spans="1:12" ht="12.95" customHeight="1">
      <c r="A67" s="35" t="s">
        <v>89</v>
      </c>
      <c r="B67" s="40">
        <v>5</v>
      </c>
      <c r="C67" s="41">
        <v>3</v>
      </c>
      <c r="D67" s="41">
        <v>4</v>
      </c>
      <c r="E67" s="40">
        <v>4</v>
      </c>
      <c r="F67" s="41">
        <v>5</v>
      </c>
      <c r="G67" s="41">
        <v>5</v>
      </c>
      <c r="H67" s="41">
        <v>2</v>
      </c>
      <c r="I67" s="41">
        <v>5</v>
      </c>
      <c r="J67" s="40"/>
      <c r="K67" s="41"/>
      <c r="L67" s="55">
        <f t="shared" ref="L67:L105" si="1">SUM(B67:K67)</f>
        <v>33</v>
      </c>
    </row>
    <row r="68" spans="1:12" ht="12.95" customHeight="1">
      <c r="A68" s="35" t="s">
        <v>90</v>
      </c>
      <c r="B68" s="40">
        <v>12</v>
      </c>
      <c r="C68" s="41">
        <v>12</v>
      </c>
      <c r="D68" s="41">
        <v>13</v>
      </c>
      <c r="E68" s="40">
        <v>9</v>
      </c>
      <c r="F68" s="41">
        <v>6</v>
      </c>
      <c r="G68" s="41">
        <v>9</v>
      </c>
      <c r="H68" s="41">
        <v>9</v>
      </c>
      <c r="I68" s="41">
        <v>10</v>
      </c>
      <c r="J68" s="40"/>
      <c r="K68" s="41"/>
      <c r="L68" s="55">
        <f t="shared" si="1"/>
        <v>80</v>
      </c>
    </row>
    <row r="69" spans="1:12" ht="12.95" customHeight="1">
      <c r="A69" s="35" t="s">
        <v>91</v>
      </c>
      <c r="B69" s="40">
        <v>12</v>
      </c>
      <c r="C69" s="41">
        <v>10</v>
      </c>
      <c r="D69" s="41">
        <v>4</v>
      </c>
      <c r="E69" s="40">
        <v>11</v>
      </c>
      <c r="F69" s="41">
        <v>7</v>
      </c>
      <c r="G69" s="41">
        <v>6</v>
      </c>
      <c r="H69" s="41">
        <v>5</v>
      </c>
      <c r="I69" s="41">
        <v>8</v>
      </c>
      <c r="J69" s="40"/>
      <c r="K69" s="41"/>
      <c r="L69" s="55">
        <f t="shared" si="1"/>
        <v>63</v>
      </c>
    </row>
    <row r="70" spans="1:12" ht="12.95" customHeight="1">
      <c r="A70" s="35" t="s">
        <v>92</v>
      </c>
      <c r="B70" s="40">
        <v>14</v>
      </c>
      <c r="C70" s="41">
        <v>7</v>
      </c>
      <c r="D70" s="41">
        <v>14</v>
      </c>
      <c r="E70" s="40">
        <v>12</v>
      </c>
      <c r="F70" s="41">
        <v>8</v>
      </c>
      <c r="G70" s="41">
        <v>8</v>
      </c>
      <c r="H70" s="41">
        <v>12</v>
      </c>
      <c r="I70" s="41">
        <v>6</v>
      </c>
      <c r="J70" s="40"/>
      <c r="K70" s="41"/>
      <c r="L70" s="55">
        <f t="shared" si="1"/>
        <v>81</v>
      </c>
    </row>
    <row r="71" spans="1:12" ht="12.95" customHeight="1">
      <c r="A71" s="35" t="s">
        <v>93</v>
      </c>
      <c r="B71" s="40">
        <v>3</v>
      </c>
      <c r="C71" s="41">
        <v>1</v>
      </c>
      <c r="D71" s="41">
        <v>2</v>
      </c>
      <c r="E71" s="40">
        <v>3</v>
      </c>
      <c r="F71" s="41">
        <v>3</v>
      </c>
      <c r="G71" s="41"/>
      <c r="H71" s="41">
        <v>4</v>
      </c>
      <c r="I71" s="41">
        <v>2</v>
      </c>
      <c r="J71" s="40"/>
      <c r="K71" s="41"/>
      <c r="L71" s="55">
        <f t="shared" si="1"/>
        <v>18</v>
      </c>
    </row>
    <row r="72" spans="1:12" ht="12.95" customHeight="1">
      <c r="A72" s="35" t="s">
        <v>94</v>
      </c>
      <c r="B72" s="40">
        <v>5</v>
      </c>
      <c r="C72" s="41">
        <v>2</v>
      </c>
      <c r="D72" s="41">
        <v>5</v>
      </c>
      <c r="E72" s="40"/>
      <c r="F72" s="41">
        <v>6</v>
      </c>
      <c r="G72" s="41">
        <v>4</v>
      </c>
      <c r="H72" s="41">
        <v>4</v>
      </c>
      <c r="I72" s="41"/>
      <c r="J72" s="40"/>
      <c r="K72" s="41"/>
      <c r="L72" s="55">
        <f t="shared" si="1"/>
        <v>26</v>
      </c>
    </row>
    <row r="73" spans="1:12" ht="12.95" customHeight="1">
      <c r="A73" s="35" t="s">
        <v>95</v>
      </c>
      <c r="B73" s="40">
        <v>2</v>
      </c>
      <c r="C73" s="41">
        <v>1</v>
      </c>
      <c r="D73" s="41">
        <v>1</v>
      </c>
      <c r="E73" s="40">
        <v>4</v>
      </c>
      <c r="F73" s="41">
        <v>1</v>
      </c>
      <c r="G73" s="41">
        <v>1</v>
      </c>
      <c r="H73" s="41">
        <v>3</v>
      </c>
      <c r="I73" s="41">
        <v>1</v>
      </c>
      <c r="J73" s="40"/>
      <c r="K73" s="41"/>
      <c r="L73" s="55">
        <f t="shared" si="1"/>
        <v>14</v>
      </c>
    </row>
    <row r="74" spans="1:12" ht="12.95" customHeight="1">
      <c r="A74" s="35" t="s">
        <v>96</v>
      </c>
      <c r="B74" s="40">
        <v>13</v>
      </c>
      <c r="C74" s="41">
        <v>7</v>
      </c>
      <c r="D74" s="41">
        <v>5</v>
      </c>
      <c r="E74" s="40">
        <v>10</v>
      </c>
      <c r="F74" s="41">
        <v>7</v>
      </c>
      <c r="G74" s="41">
        <v>9</v>
      </c>
      <c r="H74" s="41">
        <v>8</v>
      </c>
      <c r="I74" s="41">
        <v>7</v>
      </c>
      <c r="J74" s="40"/>
      <c r="K74" s="41"/>
      <c r="L74" s="55">
        <f t="shared" si="1"/>
        <v>66</v>
      </c>
    </row>
    <row r="75" spans="1:12" ht="12.95" customHeight="1">
      <c r="A75" s="35" t="s">
        <v>97</v>
      </c>
      <c r="B75" s="40">
        <v>11</v>
      </c>
      <c r="C75" s="41">
        <v>12</v>
      </c>
      <c r="D75" s="41">
        <v>6</v>
      </c>
      <c r="E75" s="40">
        <v>7</v>
      </c>
      <c r="F75" s="41">
        <v>10</v>
      </c>
      <c r="G75" s="41">
        <v>9</v>
      </c>
      <c r="H75" s="41">
        <v>5</v>
      </c>
      <c r="I75" s="41">
        <v>6</v>
      </c>
      <c r="J75" s="40"/>
      <c r="K75" s="41"/>
      <c r="L75" s="55">
        <f t="shared" si="1"/>
        <v>66</v>
      </c>
    </row>
    <row r="76" spans="1:12" ht="12.95" customHeight="1">
      <c r="A76" s="35" t="s">
        <v>126</v>
      </c>
      <c r="B76" s="40">
        <v>22</v>
      </c>
      <c r="C76" s="41">
        <v>9</v>
      </c>
      <c r="D76" s="41">
        <v>12</v>
      </c>
      <c r="E76" s="40">
        <v>5</v>
      </c>
      <c r="F76" s="41">
        <v>11</v>
      </c>
      <c r="G76" s="41">
        <v>7</v>
      </c>
      <c r="H76" s="41">
        <v>8</v>
      </c>
      <c r="I76" s="41">
        <v>6</v>
      </c>
      <c r="J76" s="40"/>
      <c r="K76" s="41"/>
      <c r="L76" s="55">
        <f t="shared" si="1"/>
        <v>80</v>
      </c>
    </row>
    <row r="77" spans="1:12" ht="12.95" customHeight="1">
      <c r="A77" s="35" t="s">
        <v>98</v>
      </c>
      <c r="B77" s="40">
        <v>19</v>
      </c>
      <c r="C77" s="41">
        <v>14</v>
      </c>
      <c r="D77" s="41">
        <v>11</v>
      </c>
      <c r="E77" s="40">
        <v>19</v>
      </c>
      <c r="F77" s="41">
        <v>16</v>
      </c>
      <c r="G77" s="41">
        <v>16</v>
      </c>
      <c r="H77" s="41">
        <v>8</v>
      </c>
      <c r="I77" s="41">
        <v>11</v>
      </c>
      <c r="J77" s="40"/>
      <c r="K77" s="41"/>
      <c r="L77" s="55">
        <f t="shared" si="1"/>
        <v>114</v>
      </c>
    </row>
    <row r="78" spans="1:12" ht="12.95" customHeight="1">
      <c r="A78" s="35" t="s">
        <v>99</v>
      </c>
      <c r="B78" s="40">
        <v>1</v>
      </c>
      <c r="C78" s="41">
        <v>2</v>
      </c>
      <c r="D78" s="41">
        <v>1</v>
      </c>
      <c r="E78" s="40"/>
      <c r="F78" s="41">
        <v>2</v>
      </c>
      <c r="G78" s="41">
        <v>1</v>
      </c>
      <c r="H78" s="41"/>
      <c r="I78" s="41">
        <v>7</v>
      </c>
      <c r="J78" s="40"/>
      <c r="K78" s="41"/>
      <c r="L78" s="55">
        <f t="shared" si="1"/>
        <v>14</v>
      </c>
    </row>
    <row r="79" spans="1:12" ht="12.95" customHeight="1">
      <c r="A79" s="35" t="s">
        <v>100</v>
      </c>
      <c r="B79" s="40">
        <v>18</v>
      </c>
      <c r="C79" s="41">
        <v>5</v>
      </c>
      <c r="D79" s="41">
        <v>11</v>
      </c>
      <c r="E79" s="40">
        <v>13</v>
      </c>
      <c r="F79" s="41">
        <v>11</v>
      </c>
      <c r="G79" s="41">
        <v>7</v>
      </c>
      <c r="H79" s="41">
        <v>7</v>
      </c>
      <c r="I79" s="41">
        <v>6</v>
      </c>
      <c r="J79" s="40"/>
      <c r="K79" s="41"/>
      <c r="L79" s="55">
        <f t="shared" si="1"/>
        <v>78</v>
      </c>
    </row>
    <row r="80" spans="1:12" ht="12.95" customHeight="1">
      <c r="A80" s="35" t="s">
        <v>101</v>
      </c>
      <c r="B80" s="40">
        <v>10</v>
      </c>
      <c r="C80" s="41">
        <v>2</v>
      </c>
      <c r="D80" s="41">
        <v>3</v>
      </c>
      <c r="E80" s="40">
        <v>5</v>
      </c>
      <c r="F80" s="41">
        <v>5</v>
      </c>
      <c r="G80" s="41">
        <v>3</v>
      </c>
      <c r="H80" s="41">
        <v>1</v>
      </c>
      <c r="I80" s="41">
        <v>4</v>
      </c>
      <c r="J80" s="40"/>
      <c r="K80" s="41"/>
      <c r="L80" s="55">
        <f t="shared" si="1"/>
        <v>33</v>
      </c>
    </row>
    <row r="81" spans="1:12" ht="12.95" customHeight="1">
      <c r="A81" s="35" t="s">
        <v>102</v>
      </c>
      <c r="B81" s="40">
        <v>59</v>
      </c>
      <c r="C81" s="41">
        <v>25</v>
      </c>
      <c r="D81" s="41">
        <v>26</v>
      </c>
      <c r="E81" s="40">
        <v>43</v>
      </c>
      <c r="F81" s="41">
        <v>29</v>
      </c>
      <c r="G81" s="41">
        <v>28</v>
      </c>
      <c r="H81" s="41">
        <v>35</v>
      </c>
      <c r="I81" s="41">
        <v>27</v>
      </c>
      <c r="J81" s="40"/>
      <c r="K81" s="41"/>
      <c r="L81" s="55">
        <f t="shared" si="1"/>
        <v>272</v>
      </c>
    </row>
    <row r="82" spans="1:12" ht="12.95" customHeight="1">
      <c r="A82" s="35" t="s">
        <v>103</v>
      </c>
      <c r="B82" s="40">
        <v>2</v>
      </c>
      <c r="C82" s="41"/>
      <c r="D82" s="41">
        <v>1</v>
      </c>
      <c r="E82" s="40">
        <v>2</v>
      </c>
      <c r="F82" s="41">
        <v>2</v>
      </c>
      <c r="G82" s="41">
        <v>4</v>
      </c>
      <c r="H82" s="41">
        <v>2</v>
      </c>
      <c r="I82" s="41">
        <v>3</v>
      </c>
      <c r="J82" s="40"/>
      <c r="K82" s="41"/>
      <c r="L82" s="55">
        <f t="shared" si="1"/>
        <v>16</v>
      </c>
    </row>
    <row r="83" spans="1:12" ht="12.95" customHeight="1">
      <c r="A83" s="35" t="s">
        <v>104</v>
      </c>
      <c r="B83" s="40">
        <v>2</v>
      </c>
      <c r="C83" s="41">
        <v>3</v>
      </c>
      <c r="D83" s="41">
        <v>1</v>
      </c>
      <c r="E83" s="40">
        <v>2</v>
      </c>
      <c r="F83" s="41">
        <v>3</v>
      </c>
      <c r="G83" s="41">
        <v>6</v>
      </c>
      <c r="H83" s="41"/>
      <c r="I83" s="41">
        <v>2</v>
      </c>
      <c r="J83" s="40"/>
      <c r="K83" s="41"/>
      <c r="L83" s="55">
        <f t="shared" si="1"/>
        <v>19</v>
      </c>
    </row>
    <row r="84" spans="1:12" ht="12.95" customHeight="1">
      <c r="A84" s="35" t="s">
        <v>105</v>
      </c>
      <c r="B84" s="40">
        <v>9</v>
      </c>
      <c r="C84" s="41">
        <v>4</v>
      </c>
      <c r="D84" s="41">
        <v>8</v>
      </c>
      <c r="E84" s="40">
        <v>3</v>
      </c>
      <c r="F84" s="41">
        <v>9</v>
      </c>
      <c r="G84" s="41">
        <v>6</v>
      </c>
      <c r="H84" s="41">
        <v>5</v>
      </c>
      <c r="I84" s="41">
        <v>5</v>
      </c>
      <c r="J84" s="40"/>
      <c r="K84" s="41"/>
      <c r="L84" s="55">
        <f t="shared" si="1"/>
        <v>49</v>
      </c>
    </row>
    <row r="85" spans="1:12" ht="12.95" customHeight="1">
      <c r="A85" s="35" t="s">
        <v>106</v>
      </c>
      <c r="B85" s="40">
        <v>4</v>
      </c>
      <c r="C85" s="41">
        <v>2</v>
      </c>
      <c r="D85" s="41">
        <v>5</v>
      </c>
      <c r="E85" s="40">
        <v>5</v>
      </c>
      <c r="F85" s="41"/>
      <c r="G85" s="41"/>
      <c r="H85" s="41"/>
      <c r="I85" s="41"/>
      <c r="J85" s="40"/>
      <c r="K85" s="41"/>
      <c r="L85" s="55">
        <f t="shared" si="1"/>
        <v>16</v>
      </c>
    </row>
    <row r="86" spans="1:12" ht="12.95" customHeight="1">
      <c r="A86" s="35" t="s">
        <v>107</v>
      </c>
      <c r="B86" s="40">
        <v>4</v>
      </c>
      <c r="C86" s="41">
        <v>4</v>
      </c>
      <c r="D86" s="41">
        <v>1</v>
      </c>
      <c r="E86" s="40">
        <v>1</v>
      </c>
      <c r="F86" s="41"/>
      <c r="G86" s="41">
        <v>2</v>
      </c>
      <c r="H86" s="41"/>
      <c r="I86" s="41">
        <v>1</v>
      </c>
      <c r="J86" s="40"/>
      <c r="K86" s="41"/>
      <c r="L86" s="55">
        <f t="shared" si="1"/>
        <v>13</v>
      </c>
    </row>
    <row r="87" spans="1:12" ht="12.95" customHeight="1">
      <c r="A87" s="35" t="s">
        <v>108</v>
      </c>
      <c r="B87" s="40">
        <v>21</v>
      </c>
      <c r="C87" s="41">
        <v>10</v>
      </c>
      <c r="D87" s="41">
        <v>12</v>
      </c>
      <c r="E87" s="40">
        <v>9</v>
      </c>
      <c r="F87" s="41">
        <v>13</v>
      </c>
      <c r="G87" s="41">
        <v>11</v>
      </c>
      <c r="H87" s="41">
        <v>11</v>
      </c>
      <c r="I87" s="41">
        <v>4</v>
      </c>
      <c r="J87" s="40"/>
      <c r="K87" s="41"/>
      <c r="L87" s="55">
        <f t="shared" si="1"/>
        <v>91</v>
      </c>
    </row>
    <row r="88" spans="1:12" ht="12.95" customHeight="1">
      <c r="A88" s="35" t="s">
        <v>109</v>
      </c>
      <c r="B88" s="40">
        <v>4</v>
      </c>
      <c r="C88" s="41">
        <v>4</v>
      </c>
      <c r="D88" s="41">
        <v>7</v>
      </c>
      <c r="E88" s="40">
        <v>2</v>
      </c>
      <c r="F88" s="41">
        <v>3</v>
      </c>
      <c r="G88" s="41">
        <v>3</v>
      </c>
      <c r="H88" s="41">
        <v>2</v>
      </c>
      <c r="I88" s="41">
        <v>4</v>
      </c>
      <c r="J88" s="40"/>
      <c r="K88" s="41"/>
      <c r="L88" s="55">
        <f t="shared" si="1"/>
        <v>29</v>
      </c>
    </row>
    <row r="89" spans="1:12" ht="12.95" customHeight="1">
      <c r="A89" s="35" t="s">
        <v>110</v>
      </c>
      <c r="B89" s="40">
        <v>11</v>
      </c>
      <c r="C89" s="41">
        <v>4</v>
      </c>
      <c r="D89" s="41">
        <v>5</v>
      </c>
      <c r="E89" s="40">
        <v>5</v>
      </c>
      <c r="F89" s="41">
        <v>10</v>
      </c>
      <c r="G89" s="41">
        <v>8</v>
      </c>
      <c r="H89" s="41">
        <v>6</v>
      </c>
      <c r="I89" s="41">
        <v>11</v>
      </c>
      <c r="J89" s="40"/>
      <c r="K89" s="41"/>
      <c r="L89" s="55">
        <f t="shared" si="1"/>
        <v>60</v>
      </c>
    </row>
    <row r="90" spans="1:12" ht="12.95" customHeight="1">
      <c r="A90" s="35" t="s">
        <v>111</v>
      </c>
      <c r="B90" s="40">
        <v>21</v>
      </c>
      <c r="C90" s="41">
        <v>14</v>
      </c>
      <c r="D90" s="41">
        <v>16</v>
      </c>
      <c r="E90" s="40">
        <v>14</v>
      </c>
      <c r="F90" s="41">
        <v>14</v>
      </c>
      <c r="G90" s="41">
        <v>18</v>
      </c>
      <c r="H90" s="41">
        <v>15</v>
      </c>
      <c r="I90" s="41">
        <v>22</v>
      </c>
      <c r="J90" s="40"/>
      <c r="K90" s="41"/>
      <c r="L90" s="55">
        <f t="shared" si="1"/>
        <v>134</v>
      </c>
    </row>
    <row r="91" spans="1:12" ht="12.95" customHeight="1">
      <c r="A91" s="35" t="s">
        <v>32</v>
      </c>
      <c r="B91" s="40">
        <v>5</v>
      </c>
      <c r="C91" s="41">
        <v>4</v>
      </c>
      <c r="D91" s="41">
        <v>2</v>
      </c>
      <c r="E91" s="40">
        <v>3</v>
      </c>
      <c r="F91" s="41">
        <v>7</v>
      </c>
      <c r="G91" s="41">
        <v>2</v>
      </c>
      <c r="H91" s="41">
        <v>5</v>
      </c>
      <c r="I91" s="41">
        <v>7</v>
      </c>
      <c r="J91" s="40"/>
      <c r="K91" s="41"/>
      <c r="L91" s="55">
        <f t="shared" si="1"/>
        <v>35</v>
      </c>
    </row>
    <row r="92" spans="1:12" ht="12.95" customHeight="1">
      <c r="A92" s="35" t="s">
        <v>112</v>
      </c>
      <c r="B92" s="40">
        <v>5</v>
      </c>
      <c r="C92" s="41">
        <v>8</v>
      </c>
      <c r="D92" s="41">
        <v>4</v>
      </c>
      <c r="E92" s="40">
        <v>3</v>
      </c>
      <c r="F92" s="41">
        <v>3</v>
      </c>
      <c r="G92" s="41">
        <v>3</v>
      </c>
      <c r="H92" s="41">
        <v>5</v>
      </c>
      <c r="I92" s="41">
        <v>2</v>
      </c>
      <c r="J92" s="40"/>
      <c r="K92" s="41"/>
      <c r="L92" s="55">
        <f t="shared" si="1"/>
        <v>33</v>
      </c>
    </row>
    <row r="93" spans="1:12" ht="12.95" customHeight="1">
      <c r="A93" s="35" t="s">
        <v>113</v>
      </c>
      <c r="B93" s="40">
        <v>10</v>
      </c>
      <c r="C93" s="41">
        <v>6</v>
      </c>
      <c r="D93" s="41">
        <v>14</v>
      </c>
      <c r="E93" s="40">
        <v>4</v>
      </c>
      <c r="F93" s="41">
        <v>7</v>
      </c>
      <c r="G93" s="41">
        <v>11</v>
      </c>
      <c r="H93" s="41">
        <v>6</v>
      </c>
      <c r="I93" s="41">
        <v>2</v>
      </c>
      <c r="J93" s="40"/>
      <c r="K93" s="41"/>
      <c r="L93" s="55">
        <f t="shared" si="1"/>
        <v>60</v>
      </c>
    </row>
    <row r="94" spans="1:12" ht="12.95" customHeight="1">
      <c r="A94" s="35" t="s">
        <v>114</v>
      </c>
      <c r="B94" s="40">
        <v>4</v>
      </c>
      <c r="C94" s="41">
        <v>2</v>
      </c>
      <c r="D94" s="41">
        <v>8</v>
      </c>
      <c r="E94" s="40">
        <v>2</v>
      </c>
      <c r="F94" s="41">
        <v>5</v>
      </c>
      <c r="G94" s="41">
        <v>8</v>
      </c>
      <c r="H94" s="41">
        <v>1</v>
      </c>
      <c r="I94" s="41">
        <v>2</v>
      </c>
      <c r="J94" s="40"/>
      <c r="K94" s="41"/>
      <c r="L94" s="55">
        <f t="shared" si="1"/>
        <v>32</v>
      </c>
    </row>
    <row r="95" spans="1:12" ht="12.95" customHeight="1">
      <c r="A95" s="35" t="s">
        <v>115</v>
      </c>
      <c r="B95" s="40">
        <v>40</v>
      </c>
      <c r="C95" s="41">
        <v>32</v>
      </c>
      <c r="D95" s="41">
        <v>48</v>
      </c>
      <c r="E95" s="40">
        <v>42</v>
      </c>
      <c r="F95" s="41">
        <v>38</v>
      </c>
      <c r="G95" s="41">
        <v>46</v>
      </c>
      <c r="H95" s="41">
        <v>38</v>
      </c>
      <c r="I95" s="41">
        <v>52</v>
      </c>
      <c r="J95" s="40"/>
      <c r="K95" s="41"/>
      <c r="L95" s="55">
        <f t="shared" si="1"/>
        <v>336</v>
      </c>
    </row>
    <row r="96" spans="1:12" ht="12.95" customHeight="1">
      <c r="A96" s="35" t="s">
        <v>124</v>
      </c>
      <c r="B96" s="45"/>
      <c r="C96" s="46"/>
      <c r="D96" s="46"/>
      <c r="E96" s="45"/>
      <c r="F96" s="46"/>
      <c r="G96" s="46"/>
      <c r="H96" s="46"/>
      <c r="I96" s="46"/>
      <c r="J96" s="45"/>
      <c r="K96" s="46"/>
      <c r="L96" s="55">
        <f t="shared" si="1"/>
        <v>0</v>
      </c>
    </row>
    <row r="97" spans="1:13" ht="12.95" customHeight="1">
      <c r="A97" s="35" t="s">
        <v>116</v>
      </c>
      <c r="B97" s="40">
        <v>21</v>
      </c>
      <c r="C97" s="41">
        <v>9</v>
      </c>
      <c r="D97" s="41">
        <v>15</v>
      </c>
      <c r="E97" s="40">
        <v>15</v>
      </c>
      <c r="F97" s="41">
        <v>15</v>
      </c>
      <c r="G97" s="41">
        <v>19</v>
      </c>
      <c r="H97" s="41">
        <v>15</v>
      </c>
      <c r="I97" s="41">
        <v>18</v>
      </c>
      <c r="J97" s="40"/>
      <c r="K97" s="41"/>
      <c r="L97" s="55">
        <f t="shared" si="1"/>
        <v>127</v>
      </c>
    </row>
    <row r="98" spans="1:13" ht="12.95" customHeight="1">
      <c r="A98" s="35" t="s">
        <v>117</v>
      </c>
      <c r="B98" s="40">
        <v>8</v>
      </c>
      <c r="C98" s="41">
        <v>4</v>
      </c>
      <c r="D98" s="41">
        <v>10</v>
      </c>
      <c r="E98" s="40">
        <v>5</v>
      </c>
      <c r="F98" s="41">
        <v>8</v>
      </c>
      <c r="G98" s="41">
        <v>6</v>
      </c>
      <c r="H98" s="41"/>
      <c r="I98" s="41">
        <v>3</v>
      </c>
      <c r="J98" s="40"/>
      <c r="K98" s="41"/>
      <c r="L98" s="55">
        <f t="shared" si="1"/>
        <v>44</v>
      </c>
    </row>
    <row r="99" spans="1:13" ht="12.95" customHeight="1">
      <c r="A99" s="35" t="s">
        <v>145</v>
      </c>
      <c r="B99" s="40">
        <v>5</v>
      </c>
      <c r="C99" s="41">
        <v>7</v>
      </c>
      <c r="D99" s="41">
        <v>5</v>
      </c>
      <c r="E99" s="40">
        <v>9</v>
      </c>
      <c r="F99" s="41">
        <v>10</v>
      </c>
      <c r="G99" s="41">
        <v>8</v>
      </c>
      <c r="H99" s="41">
        <v>9</v>
      </c>
      <c r="I99" s="41">
        <v>5</v>
      </c>
      <c r="J99" s="40"/>
      <c r="K99" s="41"/>
      <c r="L99" s="55">
        <f t="shared" si="1"/>
        <v>58</v>
      </c>
    </row>
    <row r="100" spans="1:13" ht="12.95" customHeight="1">
      <c r="A100" s="35" t="s">
        <v>118</v>
      </c>
      <c r="B100" s="40">
        <v>13</v>
      </c>
      <c r="C100" s="41">
        <v>10</v>
      </c>
      <c r="D100" s="41">
        <v>7</v>
      </c>
      <c r="E100" s="40">
        <v>9</v>
      </c>
      <c r="F100" s="41">
        <v>10</v>
      </c>
      <c r="G100" s="41">
        <v>10</v>
      </c>
      <c r="H100" s="41">
        <v>15</v>
      </c>
      <c r="I100" s="41">
        <v>11</v>
      </c>
      <c r="J100" s="40"/>
      <c r="K100" s="41"/>
      <c r="L100" s="55">
        <f t="shared" si="1"/>
        <v>85</v>
      </c>
    </row>
    <row r="101" spans="1:13" ht="12.95" customHeight="1">
      <c r="A101" s="35" t="s">
        <v>119</v>
      </c>
      <c r="B101" s="40">
        <v>10</v>
      </c>
      <c r="C101" s="41">
        <v>4</v>
      </c>
      <c r="D101" s="41">
        <v>4</v>
      </c>
      <c r="E101" s="40">
        <v>6</v>
      </c>
      <c r="F101" s="41">
        <v>4</v>
      </c>
      <c r="G101" s="41">
        <v>6</v>
      </c>
      <c r="H101" s="41">
        <v>8</v>
      </c>
      <c r="I101" s="41">
        <v>5</v>
      </c>
      <c r="J101" s="40"/>
      <c r="K101" s="41"/>
      <c r="L101" s="55">
        <f t="shared" si="1"/>
        <v>47</v>
      </c>
    </row>
    <row r="102" spans="1:13" ht="12.95" customHeight="1">
      <c r="A102" s="35" t="s">
        <v>120</v>
      </c>
      <c r="B102" s="40">
        <v>20</v>
      </c>
      <c r="C102" s="41">
        <v>10</v>
      </c>
      <c r="D102" s="41">
        <v>11</v>
      </c>
      <c r="E102" s="40">
        <v>11</v>
      </c>
      <c r="F102" s="41">
        <v>10</v>
      </c>
      <c r="G102" s="41">
        <v>11</v>
      </c>
      <c r="H102" s="41">
        <v>7</v>
      </c>
      <c r="I102" s="41">
        <v>13</v>
      </c>
      <c r="J102" s="40"/>
      <c r="K102" s="41"/>
      <c r="L102" s="55">
        <f t="shared" si="1"/>
        <v>93</v>
      </c>
    </row>
    <row r="103" spans="1:13" ht="12.95" customHeight="1">
      <c r="A103" s="35" t="s">
        <v>121</v>
      </c>
      <c r="B103" s="40">
        <v>12</v>
      </c>
      <c r="C103" s="41">
        <v>8</v>
      </c>
      <c r="D103" s="41">
        <v>8</v>
      </c>
      <c r="E103" s="40">
        <v>8</v>
      </c>
      <c r="F103" s="41">
        <v>9</v>
      </c>
      <c r="G103" s="41">
        <v>8</v>
      </c>
      <c r="H103" s="41">
        <v>6</v>
      </c>
      <c r="I103" s="41">
        <v>5</v>
      </c>
      <c r="J103" s="40"/>
      <c r="K103" s="41"/>
      <c r="L103" s="55">
        <f t="shared" si="1"/>
        <v>64</v>
      </c>
    </row>
    <row r="104" spans="1:13" ht="12.95" customHeight="1">
      <c r="A104" s="35" t="s">
        <v>122</v>
      </c>
      <c r="B104" s="40">
        <v>30</v>
      </c>
      <c r="C104" s="41">
        <v>22</v>
      </c>
      <c r="D104" s="41">
        <v>21</v>
      </c>
      <c r="E104" s="40">
        <v>20</v>
      </c>
      <c r="F104" s="41">
        <v>23</v>
      </c>
      <c r="G104" s="41">
        <v>25</v>
      </c>
      <c r="H104" s="41">
        <v>18</v>
      </c>
      <c r="I104" s="41">
        <v>20</v>
      </c>
      <c r="J104" s="40"/>
      <c r="K104" s="41"/>
      <c r="L104" s="55">
        <f t="shared" si="1"/>
        <v>179</v>
      </c>
    </row>
    <row r="105" spans="1:13" ht="12.95" customHeight="1">
      <c r="A105" s="35" t="s">
        <v>123</v>
      </c>
      <c r="B105" s="40">
        <v>4</v>
      </c>
      <c r="C105" s="41">
        <v>5</v>
      </c>
      <c r="D105" s="41">
        <v>8</v>
      </c>
      <c r="E105" s="40">
        <v>2</v>
      </c>
      <c r="F105" s="41">
        <v>6</v>
      </c>
      <c r="G105" s="41">
        <v>9</v>
      </c>
      <c r="H105" s="41">
        <v>3</v>
      </c>
      <c r="I105" s="41">
        <v>6</v>
      </c>
      <c r="J105" s="40"/>
      <c r="K105" s="41"/>
      <c r="L105" s="55">
        <f t="shared" si="1"/>
        <v>43</v>
      </c>
    </row>
    <row r="106" spans="1:13">
      <c r="B106" s="57">
        <f>SUM(B2:B105)</f>
        <v>1450</v>
      </c>
      <c r="C106" s="57">
        <f t="shared" ref="C106:L106" si="2">SUM(C2:C105)</f>
        <v>862</v>
      </c>
      <c r="D106" s="57">
        <f t="shared" si="2"/>
        <v>941</v>
      </c>
      <c r="E106" s="57">
        <f t="shared" si="2"/>
        <v>972</v>
      </c>
      <c r="F106" s="57">
        <f t="shared" si="2"/>
        <v>1087</v>
      </c>
      <c r="G106" s="57">
        <f t="shared" si="2"/>
        <v>1021</v>
      </c>
      <c r="H106" s="57">
        <f t="shared" si="2"/>
        <v>1002</v>
      </c>
      <c r="I106" s="57">
        <f t="shared" si="2"/>
        <v>1028</v>
      </c>
      <c r="J106" s="57">
        <f t="shared" si="2"/>
        <v>7</v>
      </c>
      <c r="K106" s="57">
        <f t="shared" si="2"/>
        <v>11</v>
      </c>
      <c r="L106" s="57">
        <f t="shared" si="2"/>
        <v>8381</v>
      </c>
      <c r="M106" s="58">
        <f>SUM(L2:L105)</f>
        <v>8381</v>
      </c>
    </row>
  </sheetData>
  <pageMargins left="0.70866141732283472" right="0.70866141732283472" top="0.74803149606299213" bottom="0.35433070866141736" header="0.31496062992125984" footer="0.31496062992125984"/>
  <pageSetup paperSize="9" scale="4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sheetPr>
    <pageSetUpPr fitToPage="1"/>
  </sheetPr>
  <dimension ref="A1:M106"/>
  <sheetViews>
    <sheetView showGridLines="0" workbookViewId="0">
      <selection activeCell="L1" sqref="L1:L1048576"/>
    </sheetView>
  </sheetViews>
  <sheetFormatPr baseColWidth="10" defaultRowHeight="15"/>
  <cols>
    <col min="1" max="1" width="36.42578125" customWidth="1"/>
    <col min="12" max="12" width="11.42578125" style="56"/>
  </cols>
  <sheetData>
    <row r="1" spans="1:12" s="1" customFormat="1" ht="12.95" customHeight="1">
      <c r="A1" s="36" t="s">
        <v>132</v>
      </c>
      <c r="B1" s="37" t="s">
        <v>1</v>
      </c>
      <c r="C1" s="18" t="s">
        <v>2</v>
      </c>
      <c r="D1" s="18" t="s">
        <v>3</v>
      </c>
      <c r="E1" s="38" t="s">
        <v>4</v>
      </c>
      <c r="F1" s="39" t="s">
        <v>5</v>
      </c>
      <c r="G1" s="39" t="s">
        <v>6</v>
      </c>
      <c r="H1" s="39" t="s">
        <v>7</v>
      </c>
      <c r="I1" s="39" t="s">
        <v>8</v>
      </c>
      <c r="J1" s="37" t="s">
        <v>30</v>
      </c>
      <c r="K1" s="39" t="s">
        <v>31</v>
      </c>
      <c r="L1" s="54" t="s">
        <v>127</v>
      </c>
    </row>
    <row r="2" spans="1:12" ht="12.95" customHeight="1">
      <c r="A2" s="35" t="s">
        <v>33</v>
      </c>
      <c r="B2" s="42">
        <v>20</v>
      </c>
      <c r="C2" s="43">
        <v>5</v>
      </c>
      <c r="D2" s="43">
        <v>8</v>
      </c>
      <c r="E2" s="44">
        <v>4</v>
      </c>
      <c r="F2" s="43">
        <v>7</v>
      </c>
      <c r="G2" s="43">
        <v>7</v>
      </c>
      <c r="H2" s="43">
        <v>7</v>
      </c>
      <c r="I2" s="43">
        <v>7</v>
      </c>
      <c r="J2" s="44"/>
      <c r="K2" s="43"/>
      <c r="L2" s="55">
        <f>SUM(B2:K2)</f>
        <v>65</v>
      </c>
    </row>
    <row r="3" spans="1:12" ht="12.95" customHeight="1">
      <c r="A3" s="35" t="s">
        <v>34</v>
      </c>
      <c r="B3" s="44">
        <v>28</v>
      </c>
      <c r="C3" s="43">
        <v>9</v>
      </c>
      <c r="D3" s="43">
        <v>18</v>
      </c>
      <c r="E3" s="44">
        <v>13</v>
      </c>
      <c r="F3" s="43">
        <v>8</v>
      </c>
      <c r="G3" s="43">
        <v>8</v>
      </c>
      <c r="H3" s="43">
        <v>8</v>
      </c>
      <c r="I3" s="43">
        <v>9</v>
      </c>
      <c r="J3" s="44"/>
      <c r="K3" s="43"/>
      <c r="L3" s="55">
        <f t="shared" ref="L3:L66" si="0">SUM(B3:K3)</f>
        <v>101</v>
      </c>
    </row>
    <row r="4" spans="1:12" ht="12.95" customHeight="1">
      <c r="A4" s="35" t="s">
        <v>36</v>
      </c>
      <c r="B4" s="44">
        <v>16</v>
      </c>
      <c r="C4" s="43">
        <v>4</v>
      </c>
      <c r="D4" s="43">
        <v>8</v>
      </c>
      <c r="E4" s="44">
        <v>7</v>
      </c>
      <c r="F4" s="43">
        <v>7</v>
      </c>
      <c r="G4" s="43">
        <v>6</v>
      </c>
      <c r="H4" s="43">
        <v>6</v>
      </c>
      <c r="I4" s="43">
        <v>6</v>
      </c>
      <c r="J4" s="44"/>
      <c r="K4" s="43">
        <v>9</v>
      </c>
      <c r="L4" s="55">
        <f t="shared" si="0"/>
        <v>69</v>
      </c>
    </row>
    <row r="5" spans="1:12" ht="12.95" customHeight="1">
      <c r="A5" s="35" t="s">
        <v>35</v>
      </c>
      <c r="B5" s="44">
        <v>24</v>
      </c>
      <c r="C5" s="43">
        <v>19</v>
      </c>
      <c r="D5" s="43">
        <v>13</v>
      </c>
      <c r="E5" s="44">
        <v>19</v>
      </c>
      <c r="F5" s="43">
        <v>18</v>
      </c>
      <c r="G5" s="43">
        <v>12</v>
      </c>
      <c r="H5" s="43">
        <v>18</v>
      </c>
      <c r="I5" s="43">
        <v>15</v>
      </c>
      <c r="J5" s="44"/>
      <c r="K5" s="43"/>
      <c r="L5" s="55">
        <f t="shared" si="0"/>
        <v>138</v>
      </c>
    </row>
    <row r="6" spans="1:12" ht="12.95" customHeight="1">
      <c r="A6" s="35" t="s">
        <v>148</v>
      </c>
      <c r="B6" s="44">
        <v>22</v>
      </c>
      <c r="C6" s="43">
        <v>16</v>
      </c>
      <c r="D6" s="43">
        <v>8</v>
      </c>
      <c r="E6" s="44">
        <v>15</v>
      </c>
      <c r="F6" s="43">
        <v>14</v>
      </c>
      <c r="G6" s="43">
        <v>22</v>
      </c>
      <c r="H6" s="43">
        <v>27</v>
      </c>
      <c r="I6" s="43">
        <v>26</v>
      </c>
      <c r="J6" s="44"/>
      <c r="K6" s="43"/>
      <c r="L6" s="55">
        <f t="shared" si="0"/>
        <v>150</v>
      </c>
    </row>
    <row r="7" spans="1:12" ht="12.95" customHeight="1">
      <c r="A7" s="35" t="s">
        <v>37</v>
      </c>
      <c r="B7" s="44">
        <v>4</v>
      </c>
      <c r="C7" s="43">
        <v>1</v>
      </c>
      <c r="D7" s="43"/>
      <c r="E7" s="44">
        <v>3</v>
      </c>
      <c r="F7" s="43"/>
      <c r="G7" s="43">
        <v>4</v>
      </c>
      <c r="H7" s="43">
        <v>3</v>
      </c>
      <c r="I7" s="43">
        <v>1</v>
      </c>
      <c r="J7" s="44"/>
      <c r="K7" s="43"/>
      <c r="L7" s="55">
        <f t="shared" si="0"/>
        <v>16</v>
      </c>
    </row>
    <row r="8" spans="1:12" ht="12.95" customHeight="1">
      <c r="A8" s="35" t="s">
        <v>38</v>
      </c>
      <c r="B8" s="44">
        <v>20</v>
      </c>
      <c r="C8" s="43">
        <v>11</v>
      </c>
      <c r="D8" s="43">
        <v>12</v>
      </c>
      <c r="E8" s="44">
        <v>16</v>
      </c>
      <c r="F8" s="43">
        <v>15</v>
      </c>
      <c r="G8" s="43">
        <v>11</v>
      </c>
      <c r="H8" s="43">
        <v>8</v>
      </c>
      <c r="I8" s="43">
        <v>12</v>
      </c>
      <c r="J8" s="44"/>
      <c r="K8" s="43"/>
      <c r="L8" s="55">
        <f t="shared" si="0"/>
        <v>105</v>
      </c>
    </row>
    <row r="9" spans="1:12" ht="12.95" customHeight="1">
      <c r="A9" s="35" t="s">
        <v>39</v>
      </c>
      <c r="B9" s="44">
        <v>2</v>
      </c>
      <c r="C9" s="43"/>
      <c r="D9" s="43">
        <v>1</v>
      </c>
      <c r="E9" s="44">
        <v>3</v>
      </c>
      <c r="F9" s="43">
        <v>1</v>
      </c>
      <c r="G9" s="43">
        <v>3</v>
      </c>
      <c r="H9" s="43"/>
      <c r="I9" s="43">
        <v>2</v>
      </c>
      <c r="J9" s="44"/>
      <c r="K9" s="43"/>
      <c r="L9" s="55">
        <f t="shared" si="0"/>
        <v>12</v>
      </c>
    </row>
    <row r="10" spans="1:12" ht="12.95" customHeight="1">
      <c r="A10" s="35" t="s">
        <v>40</v>
      </c>
      <c r="B10" s="44">
        <v>4</v>
      </c>
      <c r="C10" s="43">
        <v>3</v>
      </c>
      <c r="D10" s="43">
        <v>3</v>
      </c>
      <c r="E10" s="44">
        <v>1</v>
      </c>
      <c r="F10" s="43">
        <v>4</v>
      </c>
      <c r="G10" s="43">
        <v>3</v>
      </c>
      <c r="H10" s="43">
        <v>2</v>
      </c>
      <c r="I10" s="43">
        <v>1</v>
      </c>
      <c r="J10" s="44"/>
      <c r="K10" s="43"/>
      <c r="L10" s="55">
        <f t="shared" si="0"/>
        <v>21</v>
      </c>
    </row>
    <row r="11" spans="1:12" ht="12.95" customHeight="1">
      <c r="A11" s="35" t="s">
        <v>41</v>
      </c>
      <c r="B11" s="44">
        <v>34</v>
      </c>
      <c r="C11" s="43">
        <v>20</v>
      </c>
      <c r="D11" s="43">
        <v>22</v>
      </c>
      <c r="E11" s="44">
        <v>21</v>
      </c>
      <c r="F11" s="43">
        <v>33</v>
      </c>
      <c r="G11" s="43">
        <v>39</v>
      </c>
      <c r="H11" s="43">
        <v>34</v>
      </c>
      <c r="I11" s="43">
        <v>36</v>
      </c>
      <c r="J11" s="44"/>
      <c r="K11" s="43"/>
      <c r="L11" s="55">
        <f t="shared" si="0"/>
        <v>239</v>
      </c>
    </row>
    <row r="12" spans="1:12" ht="12.95" customHeight="1">
      <c r="A12" s="35" t="s">
        <v>42</v>
      </c>
      <c r="B12" s="44">
        <v>35</v>
      </c>
      <c r="C12" s="43">
        <v>26</v>
      </c>
      <c r="D12" s="43">
        <v>28</v>
      </c>
      <c r="E12" s="44">
        <v>24</v>
      </c>
      <c r="F12" s="43">
        <v>30</v>
      </c>
      <c r="G12" s="43">
        <v>34</v>
      </c>
      <c r="H12" s="43">
        <v>37</v>
      </c>
      <c r="I12" s="43">
        <v>50</v>
      </c>
      <c r="J12" s="44"/>
      <c r="K12" s="43"/>
      <c r="L12" s="55">
        <f t="shared" si="0"/>
        <v>264</v>
      </c>
    </row>
    <row r="13" spans="1:12" ht="12.95" customHeight="1">
      <c r="A13" s="35" t="s">
        <v>43</v>
      </c>
      <c r="B13" s="44">
        <v>5</v>
      </c>
      <c r="C13" s="43"/>
      <c r="D13" s="43">
        <v>3</v>
      </c>
      <c r="E13" s="44">
        <v>4</v>
      </c>
      <c r="F13" s="43">
        <v>1</v>
      </c>
      <c r="G13" s="43">
        <v>6</v>
      </c>
      <c r="H13" s="43">
        <v>2</v>
      </c>
      <c r="I13" s="43">
        <v>3</v>
      </c>
      <c r="J13" s="44"/>
      <c r="K13" s="43"/>
      <c r="L13" s="55">
        <f t="shared" si="0"/>
        <v>24</v>
      </c>
    </row>
    <row r="14" spans="1:12" ht="12.95" customHeight="1">
      <c r="A14" s="35" t="s">
        <v>146</v>
      </c>
      <c r="B14" s="44">
        <v>52</v>
      </c>
      <c r="C14" s="43">
        <v>26</v>
      </c>
      <c r="D14" s="43">
        <v>24</v>
      </c>
      <c r="E14" s="44">
        <v>25</v>
      </c>
      <c r="F14" s="43">
        <v>25</v>
      </c>
      <c r="G14" s="43">
        <v>32</v>
      </c>
      <c r="H14" s="43">
        <v>20</v>
      </c>
      <c r="I14" s="43">
        <v>14</v>
      </c>
      <c r="J14" s="44"/>
      <c r="K14" s="43"/>
      <c r="L14" s="55">
        <f t="shared" si="0"/>
        <v>218</v>
      </c>
    </row>
    <row r="15" spans="1:12" ht="12.95" customHeight="1">
      <c r="A15" s="35" t="s">
        <v>44</v>
      </c>
      <c r="B15" s="44">
        <v>38</v>
      </c>
      <c r="C15" s="43">
        <v>28</v>
      </c>
      <c r="D15" s="43">
        <v>27</v>
      </c>
      <c r="E15" s="44">
        <v>22</v>
      </c>
      <c r="F15" s="43">
        <v>26</v>
      </c>
      <c r="G15" s="43">
        <v>33</v>
      </c>
      <c r="H15" s="43">
        <v>34</v>
      </c>
      <c r="I15" s="43">
        <v>36</v>
      </c>
      <c r="J15" s="44">
        <v>10</v>
      </c>
      <c r="K15" s="43"/>
      <c r="L15" s="55">
        <f t="shared" si="0"/>
        <v>254</v>
      </c>
    </row>
    <row r="16" spans="1:12" ht="12.95" customHeight="1">
      <c r="A16" s="35" t="s">
        <v>45</v>
      </c>
      <c r="B16" s="44">
        <v>5</v>
      </c>
      <c r="C16" s="43">
        <v>2</v>
      </c>
      <c r="D16" s="43">
        <v>3</v>
      </c>
      <c r="E16" s="44">
        <v>1</v>
      </c>
      <c r="F16" s="43">
        <v>6</v>
      </c>
      <c r="G16" s="43">
        <v>1</v>
      </c>
      <c r="H16" s="43">
        <v>3</v>
      </c>
      <c r="I16" s="43">
        <v>2</v>
      </c>
      <c r="J16" s="44"/>
      <c r="K16" s="43"/>
      <c r="L16" s="55">
        <f t="shared" si="0"/>
        <v>23</v>
      </c>
    </row>
    <row r="17" spans="1:12" ht="12.95" customHeight="1">
      <c r="A17" s="35" t="s">
        <v>46</v>
      </c>
      <c r="B17" s="44">
        <v>21</v>
      </c>
      <c r="C17" s="43">
        <v>13</v>
      </c>
      <c r="D17" s="43">
        <v>9</v>
      </c>
      <c r="E17" s="44">
        <v>14</v>
      </c>
      <c r="F17" s="43">
        <v>17</v>
      </c>
      <c r="G17" s="43">
        <v>22</v>
      </c>
      <c r="H17" s="43">
        <v>19</v>
      </c>
      <c r="I17" s="43">
        <v>21</v>
      </c>
      <c r="J17" s="44"/>
      <c r="K17" s="43"/>
      <c r="L17" s="55">
        <f t="shared" si="0"/>
        <v>136</v>
      </c>
    </row>
    <row r="18" spans="1:12" ht="12.95" customHeight="1">
      <c r="A18" s="35" t="s">
        <v>47</v>
      </c>
      <c r="B18" s="44">
        <v>12</v>
      </c>
      <c r="C18" s="43">
        <v>12</v>
      </c>
      <c r="D18" s="43">
        <v>8</v>
      </c>
      <c r="E18" s="44">
        <v>7</v>
      </c>
      <c r="F18" s="43">
        <v>11</v>
      </c>
      <c r="G18" s="43">
        <v>11</v>
      </c>
      <c r="H18" s="43">
        <v>11</v>
      </c>
      <c r="I18" s="43">
        <v>17</v>
      </c>
      <c r="J18" s="44"/>
      <c r="K18" s="43"/>
      <c r="L18" s="55">
        <f t="shared" si="0"/>
        <v>89</v>
      </c>
    </row>
    <row r="19" spans="1:12" ht="12.95" customHeight="1">
      <c r="A19" s="35" t="s">
        <v>48</v>
      </c>
      <c r="B19" s="44">
        <v>4</v>
      </c>
      <c r="C19" s="43">
        <v>4</v>
      </c>
      <c r="D19" s="43">
        <v>7</v>
      </c>
      <c r="E19" s="44">
        <v>5</v>
      </c>
      <c r="F19" s="43">
        <v>3</v>
      </c>
      <c r="G19" s="43">
        <v>2</v>
      </c>
      <c r="H19" s="43">
        <v>6</v>
      </c>
      <c r="I19" s="43">
        <v>1</v>
      </c>
      <c r="J19" s="44"/>
      <c r="K19" s="43"/>
      <c r="L19" s="55">
        <f t="shared" si="0"/>
        <v>32</v>
      </c>
    </row>
    <row r="20" spans="1:12" ht="12.95" customHeight="1">
      <c r="A20" s="35" t="s">
        <v>49</v>
      </c>
      <c r="B20" s="44">
        <v>14</v>
      </c>
      <c r="C20" s="43">
        <v>12</v>
      </c>
      <c r="D20" s="43">
        <v>8</v>
      </c>
      <c r="E20" s="44">
        <v>6</v>
      </c>
      <c r="F20" s="43">
        <v>8</v>
      </c>
      <c r="G20" s="43">
        <v>15</v>
      </c>
      <c r="H20" s="43">
        <v>6</v>
      </c>
      <c r="I20" s="43">
        <v>8</v>
      </c>
      <c r="J20" s="44"/>
      <c r="K20" s="43"/>
      <c r="L20" s="55">
        <f t="shared" si="0"/>
        <v>77</v>
      </c>
    </row>
    <row r="21" spans="1:12" ht="12.95" customHeight="1">
      <c r="A21" s="35" t="s">
        <v>50</v>
      </c>
      <c r="B21" s="44">
        <v>9</v>
      </c>
      <c r="C21" s="43">
        <v>1</v>
      </c>
      <c r="D21" s="43">
        <v>2</v>
      </c>
      <c r="E21" s="44">
        <v>4</v>
      </c>
      <c r="F21" s="43">
        <v>3</v>
      </c>
      <c r="G21" s="43">
        <v>5</v>
      </c>
      <c r="H21" s="43">
        <v>4</v>
      </c>
      <c r="I21" s="43">
        <v>1</v>
      </c>
      <c r="J21" s="44"/>
      <c r="K21" s="43"/>
      <c r="L21" s="55">
        <f t="shared" si="0"/>
        <v>29</v>
      </c>
    </row>
    <row r="22" spans="1:12" ht="12.95" customHeight="1">
      <c r="A22" s="35" t="s">
        <v>51</v>
      </c>
      <c r="B22" s="44">
        <v>20</v>
      </c>
      <c r="C22" s="43">
        <v>8</v>
      </c>
      <c r="D22" s="43">
        <v>17</v>
      </c>
      <c r="E22" s="44">
        <v>10</v>
      </c>
      <c r="F22" s="43">
        <v>15</v>
      </c>
      <c r="G22" s="43">
        <v>12</v>
      </c>
      <c r="H22" s="43">
        <v>10</v>
      </c>
      <c r="I22" s="43">
        <v>19</v>
      </c>
      <c r="J22" s="44"/>
      <c r="K22" s="43"/>
      <c r="L22" s="55">
        <f t="shared" si="0"/>
        <v>111</v>
      </c>
    </row>
    <row r="23" spans="1:12" ht="12.95" customHeight="1">
      <c r="A23" s="35" t="s">
        <v>52</v>
      </c>
      <c r="B23" s="44">
        <v>33</v>
      </c>
      <c r="C23" s="43">
        <v>15</v>
      </c>
      <c r="D23" s="43">
        <v>21</v>
      </c>
      <c r="E23" s="44">
        <v>16</v>
      </c>
      <c r="F23" s="43">
        <v>26</v>
      </c>
      <c r="G23" s="43">
        <v>22</v>
      </c>
      <c r="H23" s="43">
        <v>27</v>
      </c>
      <c r="I23" s="43">
        <v>24</v>
      </c>
      <c r="J23" s="44"/>
      <c r="K23" s="43"/>
      <c r="L23" s="55">
        <f t="shared" si="0"/>
        <v>184</v>
      </c>
    </row>
    <row r="24" spans="1:12" ht="12.95" customHeight="1">
      <c r="A24" s="35" t="s">
        <v>147</v>
      </c>
      <c r="B24" s="44">
        <v>5</v>
      </c>
      <c r="C24" s="43">
        <v>2</v>
      </c>
      <c r="D24" s="43">
        <v>5</v>
      </c>
      <c r="E24" s="44">
        <v>1</v>
      </c>
      <c r="F24" s="43">
        <v>2</v>
      </c>
      <c r="G24" s="43">
        <v>5</v>
      </c>
      <c r="H24" s="43">
        <v>6</v>
      </c>
      <c r="I24" s="43">
        <v>2</v>
      </c>
      <c r="J24" s="44"/>
      <c r="K24" s="43"/>
      <c r="L24" s="55">
        <f t="shared" si="0"/>
        <v>28</v>
      </c>
    </row>
    <row r="25" spans="1:12" ht="12.95" customHeight="1">
      <c r="A25" s="35" t="s">
        <v>53</v>
      </c>
      <c r="B25" s="44">
        <v>5</v>
      </c>
      <c r="C25" s="43">
        <v>9</v>
      </c>
      <c r="D25" s="43">
        <v>4</v>
      </c>
      <c r="E25" s="44">
        <v>6</v>
      </c>
      <c r="F25" s="43">
        <v>5</v>
      </c>
      <c r="G25" s="43">
        <v>8</v>
      </c>
      <c r="H25" s="43">
        <v>5</v>
      </c>
      <c r="I25" s="43">
        <v>5</v>
      </c>
      <c r="J25" s="44"/>
      <c r="K25" s="43"/>
      <c r="L25" s="55">
        <f t="shared" si="0"/>
        <v>47</v>
      </c>
    </row>
    <row r="26" spans="1:12" ht="12.95" customHeight="1">
      <c r="A26" s="35" t="s">
        <v>54</v>
      </c>
      <c r="B26" s="44">
        <v>4</v>
      </c>
      <c r="C26" s="43">
        <v>3</v>
      </c>
      <c r="D26" s="43">
        <v>3</v>
      </c>
      <c r="E26" s="44">
        <v>5</v>
      </c>
      <c r="F26" s="43">
        <v>3</v>
      </c>
      <c r="G26" s="43">
        <v>6</v>
      </c>
      <c r="H26" s="43">
        <v>6</v>
      </c>
      <c r="I26" s="43">
        <v>2</v>
      </c>
      <c r="J26" s="44"/>
      <c r="K26" s="43"/>
      <c r="L26" s="55">
        <f t="shared" si="0"/>
        <v>32</v>
      </c>
    </row>
    <row r="27" spans="1:12" ht="12.95" customHeight="1">
      <c r="A27" s="35" t="s">
        <v>55</v>
      </c>
      <c r="B27" s="44">
        <v>15</v>
      </c>
      <c r="C27" s="43">
        <v>8</v>
      </c>
      <c r="D27" s="43">
        <v>9</v>
      </c>
      <c r="E27" s="44">
        <v>6</v>
      </c>
      <c r="F27" s="43">
        <v>5</v>
      </c>
      <c r="G27" s="43">
        <v>6</v>
      </c>
      <c r="H27" s="43">
        <v>5</v>
      </c>
      <c r="I27" s="43">
        <v>11</v>
      </c>
      <c r="J27" s="44"/>
      <c r="K27" s="43"/>
      <c r="L27" s="55">
        <f t="shared" si="0"/>
        <v>65</v>
      </c>
    </row>
    <row r="28" spans="1:12" ht="12.95" customHeight="1">
      <c r="A28" s="35" t="s">
        <v>56</v>
      </c>
      <c r="B28" s="44">
        <v>36</v>
      </c>
      <c r="C28" s="43">
        <v>17</v>
      </c>
      <c r="D28" s="43">
        <v>21</v>
      </c>
      <c r="E28" s="44">
        <v>22</v>
      </c>
      <c r="F28" s="43">
        <v>19</v>
      </c>
      <c r="G28" s="43">
        <v>23</v>
      </c>
      <c r="H28" s="43">
        <v>22</v>
      </c>
      <c r="I28" s="43">
        <v>23</v>
      </c>
      <c r="J28" s="44"/>
      <c r="K28" s="43"/>
      <c r="L28" s="55">
        <f t="shared" si="0"/>
        <v>183</v>
      </c>
    </row>
    <row r="29" spans="1:12" ht="12.95" customHeight="1">
      <c r="A29" s="35" t="s">
        <v>57</v>
      </c>
      <c r="B29" s="44">
        <v>3</v>
      </c>
      <c r="C29" s="43">
        <v>3</v>
      </c>
      <c r="D29" s="43">
        <v>5</v>
      </c>
      <c r="E29" s="44">
        <v>5</v>
      </c>
      <c r="F29" s="43">
        <v>3</v>
      </c>
      <c r="G29" s="43">
        <v>2</v>
      </c>
      <c r="H29" s="43">
        <v>3</v>
      </c>
      <c r="I29" s="43">
        <v>8</v>
      </c>
      <c r="J29" s="44"/>
      <c r="K29" s="43"/>
      <c r="L29" s="55">
        <f t="shared" si="0"/>
        <v>32</v>
      </c>
    </row>
    <row r="30" spans="1:12" ht="12.95" customHeight="1">
      <c r="A30" s="35" t="s">
        <v>58</v>
      </c>
      <c r="B30" s="44">
        <v>9</v>
      </c>
      <c r="C30" s="43">
        <v>1</v>
      </c>
      <c r="D30" s="43">
        <v>12</v>
      </c>
      <c r="E30" s="44">
        <v>3</v>
      </c>
      <c r="F30" s="43">
        <v>6</v>
      </c>
      <c r="G30" s="43">
        <v>8</v>
      </c>
      <c r="H30" s="43">
        <v>11</v>
      </c>
      <c r="I30" s="43">
        <v>5</v>
      </c>
      <c r="J30" s="44"/>
      <c r="K30" s="43"/>
      <c r="L30" s="55">
        <f t="shared" si="0"/>
        <v>55</v>
      </c>
    </row>
    <row r="31" spans="1:12" ht="12.95" customHeight="1">
      <c r="A31" s="35" t="s">
        <v>59</v>
      </c>
      <c r="B31" s="45"/>
      <c r="C31" s="46"/>
      <c r="D31" s="46"/>
      <c r="E31" s="45"/>
      <c r="F31" s="46"/>
      <c r="G31" s="46"/>
      <c r="H31" s="46"/>
      <c r="I31" s="46"/>
      <c r="J31" s="45"/>
      <c r="K31" s="46"/>
      <c r="L31" s="55">
        <f t="shared" si="0"/>
        <v>0</v>
      </c>
    </row>
    <row r="32" spans="1:12" ht="12.95" customHeight="1">
      <c r="A32" s="35" t="s">
        <v>60</v>
      </c>
      <c r="B32" s="44">
        <v>9</v>
      </c>
      <c r="C32" s="43">
        <v>7</v>
      </c>
      <c r="D32" s="43">
        <v>6</v>
      </c>
      <c r="E32" s="44">
        <v>3</v>
      </c>
      <c r="F32" s="43">
        <v>4</v>
      </c>
      <c r="G32" s="43">
        <v>2</v>
      </c>
      <c r="H32" s="43">
        <v>7</v>
      </c>
      <c r="I32" s="43">
        <v>5</v>
      </c>
      <c r="J32" s="44"/>
      <c r="K32" s="43"/>
      <c r="L32" s="55">
        <f t="shared" si="0"/>
        <v>43</v>
      </c>
    </row>
    <row r="33" spans="1:12" ht="12.95" customHeight="1">
      <c r="A33" s="35" t="s">
        <v>61</v>
      </c>
      <c r="B33" s="44">
        <v>13</v>
      </c>
      <c r="C33" s="43">
        <v>10</v>
      </c>
      <c r="D33" s="43">
        <v>10</v>
      </c>
      <c r="E33" s="44">
        <v>13</v>
      </c>
      <c r="F33" s="43">
        <v>12</v>
      </c>
      <c r="G33" s="43">
        <v>10</v>
      </c>
      <c r="H33" s="43">
        <v>19</v>
      </c>
      <c r="I33" s="43">
        <v>6</v>
      </c>
      <c r="J33" s="44"/>
      <c r="K33" s="43"/>
      <c r="L33" s="55">
        <f t="shared" si="0"/>
        <v>93</v>
      </c>
    </row>
    <row r="34" spans="1:12" ht="12.95" customHeight="1">
      <c r="A34" s="35" t="s">
        <v>62</v>
      </c>
      <c r="B34" s="44">
        <v>3</v>
      </c>
      <c r="C34" s="43">
        <v>3</v>
      </c>
      <c r="D34" s="43"/>
      <c r="E34" s="44">
        <v>2</v>
      </c>
      <c r="F34" s="43">
        <v>1</v>
      </c>
      <c r="G34" s="43">
        <v>5</v>
      </c>
      <c r="H34" s="43">
        <v>1</v>
      </c>
      <c r="I34" s="43">
        <v>6</v>
      </c>
      <c r="J34" s="44"/>
      <c r="K34" s="43"/>
      <c r="L34" s="55">
        <f t="shared" si="0"/>
        <v>21</v>
      </c>
    </row>
    <row r="35" spans="1:12" ht="12.95" customHeight="1">
      <c r="A35" s="35" t="s">
        <v>63</v>
      </c>
      <c r="B35" s="44">
        <v>13</v>
      </c>
      <c r="C35" s="43">
        <v>4</v>
      </c>
      <c r="D35" s="43">
        <v>2</v>
      </c>
      <c r="E35" s="44">
        <v>5</v>
      </c>
      <c r="F35" s="43">
        <v>9</v>
      </c>
      <c r="G35" s="43">
        <v>6</v>
      </c>
      <c r="H35" s="43">
        <v>10</v>
      </c>
      <c r="I35" s="43">
        <v>6</v>
      </c>
      <c r="J35" s="44"/>
      <c r="K35" s="43"/>
      <c r="L35" s="55">
        <f t="shared" si="0"/>
        <v>55</v>
      </c>
    </row>
    <row r="36" spans="1:12" ht="12.95" customHeight="1">
      <c r="A36" s="35" t="s">
        <v>64</v>
      </c>
      <c r="B36" s="44">
        <v>20</v>
      </c>
      <c r="C36" s="43">
        <v>16</v>
      </c>
      <c r="D36" s="43">
        <v>8</v>
      </c>
      <c r="E36" s="44">
        <v>16</v>
      </c>
      <c r="F36" s="43">
        <v>8</v>
      </c>
      <c r="G36" s="43">
        <v>14</v>
      </c>
      <c r="H36" s="43">
        <v>14</v>
      </c>
      <c r="I36" s="43">
        <v>12</v>
      </c>
      <c r="J36" s="44"/>
      <c r="K36" s="43"/>
      <c r="L36" s="55">
        <f t="shared" si="0"/>
        <v>108</v>
      </c>
    </row>
    <row r="37" spans="1:12" ht="12.95" customHeight="1">
      <c r="A37" s="35" t="s">
        <v>143</v>
      </c>
      <c r="B37" s="44">
        <v>20</v>
      </c>
      <c r="C37" s="43">
        <v>8</v>
      </c>
      <c r="D37" s="43">
        <v>12</v>
      </c>
      <c r="E37" s="44">
        <v>11</v>
      </c>
      <c r="F37" s="43">
        <v>13</v>
      </c>
      <c r="G37" s="43">
        <v>12</v>
      </c>
      <c r="H37" s="43">
        <v>14</v>
      </c>
      <c r="I37" s="43">
        <v>12</v>
      </c>
      <c r="J37" s="44"/>
      <c r="K37" s="43"/>
      <c r="L37" s="55">
        <f t="shared" si="0"/>
        <v>102</v>
      </c>
    </row>
    <row r="38" spans="1:12" ht="12.95" customHeight="1">
      <c r="A38" s="35" t="s">
        <v>65</v>
      </c>
      <c r="B38" s="44">
        <v>10</v>
      </c>
      <c r="C38" s="43">
        <v>9</v>
      </c>
      <c r="D38" s="43">
        <v>7</v>
      </c>
      <c r="E38" s="44">
        <v>8</v>
      </c>
      <c r="F38" s="43">
        <v>13</v>
      </c>
      <c r="G38" s="43">
        <v>9</v>
      </c>
      <c r="H38" s="43">
        <v>11</v>
      </c>
      <c r="I38" s="43">
        <v>9</v>
      </c>
      <c r="J38" s="44"/>
      <c r="K38" s="43"/>
      <c r="L38" s="55">
        <f t="shared" si="0"/>
        <v>76</v>
      </c>
    </row>
    <row r="39" spans="1:12" ht="12.95" customHeight="1">
      <c r="A39" s="35" t="s">
        <v>66</v>
      </c>
      <c r="B39" s="44">
        <v>2</v>
      </c>
      <c r="C39" s="43">
        <v>2</v>
      </c>
      <c r="D39" s="43">
        <v>1</v>
      </c>
      <c r="E39" s="44">
        <v>3</v>
      </c>
      <c r="F39" s="43">
        <v>2</v>
      </c>
      <c r="G39" s="43">
        <v>1</v>
      </c>
      <c r="H39" s="43"/>
      <c r="I39" s="43">
        <v>1</v>
      </c>
      <c r="J39" s="44"/>
      <c r="K39" s="43"/>
      <c r="L39" s="55">
        <f t="shared" si="0"/>
        <v>12</v>
      </c>
    </row>
    <row r="40" spans="1:12" ht="12.95" customHeight="1">
      <c r="A40" s="35" t="s">
        <v>67</v>
      </c>
      <c r="B40" s="44">
        <v>34</v>
      </c>
      <c r="C40" s="43">
        <v>12</v>
      </c>
      <c r="D40" s="43">
        <v>20</v>
      </c>
      <c r="E40" s="44">
        <v>18</v>
      </c>
      <c r="F40" s="43">
        <v>12</v>
      </c>
      <c r="G40" s="43">
        <v>16</v>
      </c>
      <c r="H40" s="43">
        <v>12</v>
      </c>
      <c r="I40" s="43">
        <v>25</v>
      </c>
      <c r="J40" s="44"/>
      <c r="K40" s="43"/>
      <c r="L40" s="55">
        <f t="shared" si="0"/>
        <v>149</v>
      </c>
    </row>
    <row r="41" spans="1:12" ht="12.95" customHeight="1">
      <c r="A41" s="35" t="s">
        <v>68</v>
      </c>
      <c r="B41" s="44">
        <v>30</v>
      </c>
      <c r="C41" s="43">
        <v>15</v>
      </c>
      <c r="D41" s="43">
        <v>23</v>
      </c>
      <c r="E41" s="44">
        <v>17</v>
      </c>
      <c r="F41" s="43">
        <v>11</v>
      </c>
      <c r="G41" s="43">
        <v>9</v>
      </c>
      <c r="H41" s="43">
        <v>10</v>
      </c>
      <c r="I41" s="43">
        <v>9</v>
      </c>
      <c r="J41" s="44"/>
      <c r="K41" s="43"/>
      <c r="L41" s="55">
        <f t="shared" si="0"/>
        <v>124</v>
      </c>
    </row>
    <row r="42" spans="1:12" ht="12.95" customHeight="1">
      <c r="A42" s="35" t="s">
        <v>69</v>
      </c>
      <c r="B42" s="44">
        <v>7</v>
      </c>
      <c r="C42" s="43">
        <v>3</v>
      </c>
      <c r="D42" s="43">
        <v>3</v>
      </c>
      <c r="E42" s="44">
        <v>3</v>
      </c>
      <c r="F42" s="43">
        <v>5</v>
      </c>
      <c r="G42" s="43">
        <v>1</v>
      </c>
      <c r="H42" s="43">
        <v>5</v>
      </c>
      <c r="I42" s="43">
        <v>1</v>
      </c>
      <c r="J42" s="44"/>
      <c r="K42" s="43"/>
      <c r="L42" s="55">
        <f t="shared" si="0"/>
        <v>28</v>
      </c>
    </row>
    <row r="43" spans="1:12" ht="12.95" customHeight="1">
      <c r="A43" s="35" t="s">
        <v>70</v>
      </c>
      <c r="B43" s="44">
        <v>12</v>
      </c>
      <c r="C43" s="43">
        <v>7</v>
      </c>
      <c r="D43" s="43">
        <v>7</v>
      </c>
      <c r="E43" s="44">
        <v>11</v>
      </c>
      <c r="F43" s="43">
        <v>7</v>
      </c>
      <c r="G43" s="43">
        <v>10</v>
      </c>
      <c r="H43" s="43">
        <v>8</v>
      </c>
      <c r="I43" s="43">
        <v>3</v>
      </c>
      <c r="J43" s="44"/>
      <c r="K43" s="43"/>
      <c r="L43" s="55">
        <f t="shared" si="0"/>
        <v>65</v>
      </c>
    </row>
    <row r="44" spans="1:12" ht="12.95" customHeight="1">
      <c r="A44" s="35" t="s">
        <v>71</v>
      </c>
      <c r="B44" s="44">
        <v>30</v>
      </c>
      <c r="C44" s="43">
        <v>17</v>
      </c>
      <c r="D44" s="43">
        <v>23</v>
      </c>
      <c r="E44" s="44">
        <v>24</v>
      </c>
      <c r="F44" s="43">
        <v>25</v>
      </c>
      <c r="G44" s="43">
        <v>33</v>
      </c>
      <c r="H44" s="43">
        <v>26</v>
      </c>
      <c r="I44" s="43">
        <v>25</v>
      </c>
      <c r="J44" s="44"/>
      <c r="K44" s="43"/>
      <c r="L44" s="55">
        <f t="shared" si="0"/>
        <v>203</v>
      </c>
    </row>
    <row r="45" spans="1:12" ht="12.95" customHeight="1">
      <c r="A45" s="35" t="s">
        <v>72</v>
      </c>
      <c r="B45" s="44">
        <v>19</v>
      </c>
      <c r="C45" s="43">
        <v>15</v>
      </c>
      <c r="D45" s="43">
        <v>9</v>
      </c>
      <c r="E45" s="44">
        <v>12</v>
      </c>
      <c r="F45" s="43">
        <v>15</v>
      </c>
      <c r="G45" s="43">
        <v>19</v>
      </c>
      <c r="H45" s="43">
        <v>10</v>
      </c>
      <c r="I45" s="43">
        <v>15</v>
      </c>
      <c r="J45" s="44"/>
      <c r="K45" s="43"/>
      <c r="L45" s="55">
        <f t="shared" si="0"/>
        <v>114</v>
      </c>
    </row>
    <row r="46" spans="1:12" ht="12.95" customHeight="1">
      <c r="A46" s="35" t="s">
        <v>73</v>
      </c>
      <c r="B46" s="44">
        <v>3</v>
      </c>
      <c r="C46" s="43">
        <v>4</v>
      </c>
      <c r="D46" s="43">
        <v>2</v>
      </c>
      <c r="E46" s="44">
        <v>5</v>
      </c>
      <c r="F46" s="43">
        <v>3</v>
      </c>
      <c r="G46" s="43">
        <v>4</v>
      </c>
      <c r="H46" s="43"/>
      <c r="I46" s="43">
        <v>3</v>
      </c>
      <c r="J46" s="44"/>
      <c r="K46" s="43"/>
      <c r="L46" s="55">
        <f t="shared" si="0"/>
        <v>24</v>
      </c>
    </row>
    <row r="47" spans="1:12" ht="12.95" customHeight="1">
      <c r="A47" s="35" t="s">
        <v>74</v>
      </c>
      <c r="B47" s="44">
        <v>19</v>
      </c>
      <c r="C47" s="43">
        <v>12</v>
      </c>
      <c r="D47" s="43">
        <v>7</v>
      </c>
      <c r="E47" s="44">
        <v>11</v>
      </c>
      <c r="F47" s="43">
        <v>7</v>
      </c>
      <c r="G47" s="43">
        <v>8</v>
      </c>
      <c r="H47" s="43">
        <v>8</v>
      </c>
      <c r="I47" s="43">
        <v>2</v>
      </c>
      <c r="J47" s="44"/>
      <c r="K47" s="43"/>
      <c r="L47" s="55">
        <f t="shared" si="0"/>
        <v>74</v>
      </c>
    </row>
    <row r="48" spans="1:12" ht="12.95" customHeight="1">
      <c r="A48" s="35" t="s">
        <v>75</v>
      </c>
      <c r="B48" s="45"/>
      <c r="C48" s="46"/>
      <c r="D48" s="46"/>
      <c r="E48" s="45"/>
      <c r="F48" s="46"/>
      <c r="G48" s="46"/>
      <c r="H48" s="46"/>
      <c r="I48" s="46"/>
      <c r="J48" s="45"/>
      <c r="K48" s="46"/>
      <c r="L48" s="55">
        <f t="shared" si="0"/>
        <v>0</v>
      </c>
    </row>
    <row r="49" spans="1:12" ht="12.95" customHeight="1">
      <c r="A49" s="35" t="s">
        <v>76</v>
      </c>
      <c r="B49" s="44">
        <v>30</v>
      </c>
      <c r="C49" s="43">
        <v>17</v>
      </c>
      <c r="D49" s="43">
        <v>23</v>
      </c>
      <c r="E49" s="44">
        <v>27</v>
      </c>
      <c r="F49" s="43">
        <v>24</v>
      </c>
      <c r="G49" s="43">
        <v>26</v>
      </c>
      <c r="H49" s="43">
        <v>26</v>
      </c>
      <c r="I49" s="43">
        <v>27</v>
      </c>
      <c r="J49" s="44"/>
      <c r="K49" s="43"/>
      <c r="L49" s="55">
        <f t="shared" si="0"/>
        <v>200</v>
      </c>
    </row>
    <row r="50" spans="1:12" ht="12.95" customHeight="1">
      <c r="A50" s="35" t="s">
        <v>77</v>
      </c>
      <c r="B50" s="44">
        <v>5</v>
      </c>
      <c r="C50" s="43">
        <v>3</v>
      </c>
      <c r="D50" s="43">
        <v>7</v>
      </c>
      <c r="E50" s="44">
        <v>1</v>
      </c>
      <c r="F50" s="43">
        <v>10</v>
      </c>
      <c r="G50" s="43">
        <v>3</v>
      </c>
      <c r="H50" s="43">
        <v>7</v>
      </c>
      <c r="I50" s="43">
        <v>6</v>
      </c>
      <c r="J50" s="44"/>
      <c r="K50" s="43"/>
      <c r="L50" s="55">
        <f t="shared" si="0"/>
        <v>42</v>
      </c>
    </row>
    <row r="51" spans="1:12" ht="12.95" customHeight="1">
      <c r="A51" s="35" t="s">
        <v>78</v>
      </c>
      <c r="B51" s="44">
        <v>28</v>
      </c>
      <c r="C51" s="43">
        <v>11</v>
      </c>
      <c r="D51" s="43">
        <v>11</v>
      </c>
      <c r="E51" s="44"/>
      <c r="F51" s="43"/>
      <c r="G51" s="43"/>
      <c r="H51" s="43"/>
      <c r="I51" s="43"/>
      <c r="J51" s="44"/>
      <c r="K51" s="43"/>
      <c r="L51" s="55">
        <f t="shared" si="0"/>
        <v>50</v>
      </c>
    </row>
    <row r="52" spans="1:12" ht="12.95" customHeight="1">
      <c r="A52" s="35" t="s">
        <v>140</v>
      </c>
      <c r="B52" s="44">
        <v>43</v>
      </c>
      <c r="C52" s="43">
        <v>22</v>
      </c>
      <c r="D52" s="43">
        <v>19</v>
      </c>
      <c r="E52" s="44">
        <v>16</v>
      </c>
      <c r="F52" s="43">
        <v>25</v>
      </c>
      <c r="G52" s="43">
        <v>18</v>
      </c>
      <c r="H52" s="43">
        <v>20</v>
      </c>
      <c r="I52" s="43">
        <v>26</v>
      </c>
      <c r="J52" s="44"/>
      <c r="K52" s="43"/>
      <c r="L52" s="55">
        <f t="shared" si="0"/>
        <v>189</v>
      </c>
    </row>
    <row r="53" spans="1:12" ht="12.95" customHeight="1">
      <c r="A53" s="35" t="s">
        <v>141</v>
      </c>
      <c r="B53" s="44"/>
      <c r="C53" s="43"/>
      <c r="D53" s="43"/>
      <c r="E53" s="44">
        <v>21</v>
      </c>
      <c r="F53" s="43">
        <v>16</v>
      </c>
      <c r="G53" s="43">
        <v>20</v>
      </c>
      <c r="H53" s="43">
        <v>28</v>
      </c>
      <c r="I53" s="43">
        <v>24</v>
      </c>
      <c r="J53" s="44"/>
      <c r="K53" s="43"/>
      <c r="L53" s="55">
        <f t="shared" si="0"/>
        <v>109</v>
      </c>
    </row>
    <row r="54" spans="1:12" ht="12.95" customHeight="1">
      <c r="A54" s="35" t="s">
        <v>142</v>
      </c>
      <c r="B54" s="44">
        <v>18</v>
      </c>
      <c r="C54" s="43">
        <v>7</v>
      </c>
      <c r="D54" s="43">
        <v>13</v>
      </c>
      <c r="E54" s="44">
        <v>9</v>
      </c>
      <c r="F54" s="43">
        <v>11</v>
      </c>
      <c r="G54" s="43">
        <v>6</v>
      </c>
      <c r="H54" s="43">
        <v>12</v>
      </c>
      <c r="I54" s="43">
        <v>12</v>
      </c>
      <c r="J54" s="44"/>
      <c r="K54" s="43"/>
      <c r="L54" s="55">
        <f t="shared" si="0"/>
        <v>88</v>
      </c>
    </row>
    <row r="55" spans="1:12" ht="12.95" customHeight="1">
      <c r="A55" s="35" t="s">
        <v>79</v>
      </c>
      <c r="B55" s="44">
        <v>3</v>
      </c>
      <c r="C55" s="43">
        <v>2</v>
      </c>
      <c r="D55" s="43">
        <v>1</v>
      </c>
      <c r="E55" s="44">
        <v>1</v>
      </c>
      <c r="F55" s="43">
        <v>3</v>
      </c>
      <c r="G55" s="43">
        <v>3</v>
      </c>
      <c r="H55" s="43">
        <v>1</v>
      </c>
      <c r="I55" s="43">
        <v>2</v>
      </c>
      <c r="J55" s="44"/>
      <c r="K55" s="43"/>
      <c r="L55" s="55">
        <f t="shared" si="0"/>
        <v>16</v>
      </c>
    </row>
    <row r="56" spans="1:12" ht="12.95" customHeight="1">
      <c r="A56" s="35" t="s">
        <v>80</v>
      </c>
      <c r="B56" s="44">
        <v>34</v>
      </c>
      <c r="C56" s="43">
        <v>21</v>
      </c>
      <c r="D56" s="43">
        <v>22</v>
      </c>
      <c r="E56" s="44">
        <v>14</v>
      </c>
      <c r="F56" s="43">
        <v>21</v>
      </c>
      <c r="G56" s="43">
        <v>25</v>
      </c>
      <c r="H56" s="43">
        <v>19</v>
      </c>
      <c r="I56" s="43">
        <v>20</v>
      </c>
      <c r="J56" s="44"/>
      <c r="K56" s="43"/>
      <c r="L56" s="55">
        <f t="shared" si="0"/>
        <v>176</v>
      </c>
    </row>
    <row r="57" spans="1:12" ht="12.95" customHeight="1">
      <c r="A57" s="35" t="s">
        <v>81</v>
      </c>
      <c r="B57" s="44">
        <v>20</v>
      </c>
      <c r="C57" s="43">
        <v>20</v>
      </c>
      <c r="D57" s="43">
        <v>15</v>
      </c>
      <c r="E57" s="44">
        <v>21</v>
      </c>
      <c r="F57" s="43">
        <v>18</v>
      </c>
      <c r="G57" s="43">
        <v>33</v>
      </c>
      <c r="H57" s="43">
        <v>21</v>
      </c>
      <c r="I57" s="43">
        <v>28</v>
      </c>
      <c r="J57" s="44"/>
      <c r="K57" s="43"/>
      <c r="L57" s="55">
        <f t="shared" si="0"/>
        <v>176</v>
      </c>
    </row>
    <row r="58" spans="1:12" ht="12.95" customHeight="1">
      <c r="A58" s="35" t="s">
        <v>144</v>
      </c>
      <c r="B58" s="44">
        <v>10</v>
      </c>
      <c r="C58" s="43">
        <v>10</v>
      </c>
      <c r="D58" s="43">
        <v>7</v>
      </c>
      <c r="E58" s="44">
        <v>9</v>
      </c>
      <c r="F58" s="43">
        <v>7</v>
      </c>
      <c r="G58" s="43">
        <v>10</v>
      </c>
      <c r="H58" s="43">
        <v>12</v>
      </c>
      <c r="I58" s="43">
        <v>10</v>
      </c>
      <c r="J58" s="44"/>
      <c r="K58" s="43"/>
      <c r="L58" s="55">
        <f t="shared" si="0"/>
        <v>75</v>
      </c>
    </row>
    <row r="59" spans="1:12" ht="12.95" customHeight="1">
      <c r="A59" s="35" t="s">
        <v>82</v>
      </c>
      <c r="B59" s="44">
        <v>13</v>
      </c>
      <c r="C59" s="43">
        <v>8</v>
      </c>
      <c r="D59" s="43">
        <v>2</v>
      </c>
      <c r="E59" s="44">
        <v>12</v>
      </c>
      <c r="F59" s="43">
        <v>9</v>
      </c>
      <c r="G59" s="43">
        <v>7</v>
      </c>
      <c r="H59" s="43">
        <v>5</v>
      </c>
      <c r="I59" s="43">
        <v>8</v>
      </c>
      <c r="J59" s="44"/>
      <c r="K59" s="43"/>
      <c r="L59" s="55">
        <f t="shared" si="0"/>
        <v>64</v>
      </c>
    </row>
    <row r="60" spans="1:12" ht="12.95" customHeight="1">
      <c r="A60" s="35" t="s">
        <v>83</v>
      </c>
      <c r="B60" s="44">
        <v>2</v>
      </c>
      <c r="C60" s="43">
        <v>4</v>
      </c>
      <c r="D60" s="43"/>
      <c r="E60" s="44">
        <v>1</v>
      </c>
      <c r="F60" s="43"/>
      <c r="G60" s="43">
        <v>1</v>
      </c>
      <c r="H60" s="43">
        <v>3</v>
      </c>
      <c r="I60" s="43">
        <v>1</v>
      </c>
      <c r="J60" s="44"/>
      <c r="K60" s="43"/>
      <c r="L60" s="55">
        <f t="shared" si="0"/>
        <v>12</v>
      </c>
    </row>
    <row r="61" spans="1:12" ht="12.95" customHeight="1">
      <c r="A61" s="35" t="s">
        <v>84</v>
      </c>
      <c r="B61" s="44">
        <v>14</v>
      </c>
      <c r="C61" s="43">
        <v>13</v>
      </c>
      <c r="D61" s="43">
        <v>7</v>
      </c>
      <c r="E61" s="44">
        <v>11</v>
      </c>
      <c r="F61" s="43">
        <v>9</v>
      </c>
      <c r="G61" s="43">
        <v>9</v>
      </c>
      <c r="H61" s="43">
        <v>10</v>
      </c>
      <c r="I61" s="43">
        <v>5</v>
      </c>
      <c r="J61" s="44"/>
      <c r="K61" s="43"/>
      <c r="L61" s="55">
        <f t="shared" si="0"/>
        <v>78</v>
      </c>
    </row>
    <row r="62" spans="1:12" ht="12.95" customHeight="1">
      <c r="A62" s="35" t="s">
        <v>85</v>
      </c>
      <c r="B62" s="44">
        <v>4</v>
      </c>
      <c r="C62" s="43">
        <v>5</v>
      </c>
      <c r="D62" s="43">
        <v>5</v>
      </c>
      <c r="E62" s="44">
        <v>1</v>
      </c>
      <c r="F62" s="43">
        <v>9</v>
      </c>
      <c r="G62" s="43">
        <v>2</v>
      </c>
      <c r="H62" s="43">
        <v>1</v>
      </c>
      <c r="I62" s="43">
        <v>6</v>
      </c>
      <c r="J62" s="44"/>
      <c r="K62" s="43"/>
      <c r="L62" s="55">
        <f t="shared" si="0"/>
        <v>33</v>
      </c>
    </row>
    <row r="63" spans="1:12" ht="12.95" customHeight="1">
      <c r="A63" s="35" t="s">
        <v>86</v>
      </c>
      <c r="B63" s="44">
        <v>18</v>
      </c>
      <c r="C63" s="43">
        <v>11</v>
      </c>
      <c r="D63" s="43">
        <v>11</v>
      </c>
      <c r="E63" s="44">
        <v>6</v>
      </c>
      <c r="F63" s="43">
        <v>17</v>
      </c>
      <c r="G63" s="43">
        <v>12</v>
      </c>
      <c r="H63" s="43">
        <v>15</v>
      </c>
      <c r="I63" s="43">
        <v>13</v>
      </c>
      <c r="J63" s="44"/>
      <c r="K63" s="43"/>
      <c r="L63" s="55">
        <f t="shared" si="0"/>
        <v>103</v>
      </c>
    </row>
    <row r="64" spans="1:12" ht="12.95" customHeight="1">
      <c r="A64" s="35" t="s">
        <v>125</v>
      </c>
      <c r="B64" s="45"/>
      <c r="C64" s="46"/>
      <c r="D64" s="46"/>
      <c r="E64" s="45"/>
      <c r="F64" s="46"/>
      <c r="G64" s="46"/>
      <c r="H64" s="46"/>
      <c r="I64" s="46"/>
      <c r="J64" s="45"/>
      <c r="K64" s="46"/>
      <c r="L64" s="55">
        <f t="shared" si="0"/>
        <v>0</v>
      </c>
    </row>
    <row r="65" spans="1:12" ht="12.95" customHeight="1">
      <c r="A65" s="35" t="s">
        <v>87</v>
      </c>
      <c r="B65" s="44">
        <v>23</v>
      </c>
      <c r="C65" s="43">
        <v>20</v>
      </c>
      <c r="D65" s="43">
        <v>11</v>
      </c>
      <c r="E65" s="44">
        <v>8</v>
      </c>
      <c r="F65" s="43">
        <v>10</v>
      </c>
      <c r="G65" s="43">
        <v>20</v>
      </c>
      <c r="H65" s="43">
        <v>16</v>
      </c>
      <c r="I65" s="43">
        <v>17</v>
      </c>
      <c r="J65" s="44"/>
      <c r="K65" s="43"/>
      <c r="L65" s="55">
        <f t="shared" si="0"/>
        <v>125</v>
      </c>
    </row>
    <row r="66" spans="1:12" ht="12.95" customHeight="1">
      <c r="A66" s="35" t="s">
        <v>88</v>
      </c>
      <c r="B66" s="44"/>
      <c r="C66" s="43"/>
      <c r="D66" s="43">
        <v>7</v>
      </c>
      <c r="E66" s="44">
        <v>7</v>
      </c>
      <c r="F66" s="43">
        <v>5</v>
      </c>
      <c r="G66" s="43">
        <v>5</v>
      </c>
      <c r="H66" s="43">
        <v>4</v>
      </c>
      <c r="I66" s="43">
        <v>3</v>
      </c>
      <c r="J66" s="44"/>
      <c r="K66" s="43"/>
      <c r="L66" s="55">
        <f t="shared" si="0"/>
        <v>31</v>
      </c>
    </row>
    <row r="67" spans="1:12" ht="12.95" customHeight="1">
      <c r="A67" s="35" t="s">
        <v>89</v>
      </c>
      <c r="B67" s="44">
        <v>7</v>
      </c>
      <c r="C67" s="43">
        <v>3</v>
      </c>
      <c r="D67" s="43">
        <v>3</v>
      </c>
      <c r="E67" s="44">
        <v>5</v>
      </c>
      <c r="F67" s="43">
        <v>5</v>
      </c>
      <c r="G67" s="43">
        <v>5</v>
      </c>
      <c r="H67" s="43">
        <v>6</v>
      </c>
      <c r="I67" s="43">
        <v>2</v>
      </c>
      <c r="J67" s="44"/>
      <c r="K67" s="43"/>
      <c r="L67" s="55">
        <f t="shared" ref="L67:L105" si="1">SUM(B67:K67)</f>
        <v>36</v>
      </c>
    </row>
    <row r="68" spans="1:12" ht="12.95" customHeight="1">
      <c r="A68" s="35" t="s">
        <v>90</v>
      </c>
      <c r="B68" s="44">
        <v>12</v>
      </c>
      <c r="C68" s="43">
        <v>9</v>
      </c>
      <c r="D68" s="43">
        <v>12</v>
      </c>
      <c r="E68" s="44">
        <v>13</v>
      </c>
      <c r="F68" s="43">
        <v>10</v>
      </c>
      <c r="G68" s="43">
        <v>6</v>
      </c>
      <c r="H68" s="43">
        <v>8</v>
      </c>
      <c r="I68" s="43">
        <v>9</v>
      </c>
      <c r="J68" s="44"/>
      <c r="K68" s="43"/>
      <c r="L68" s="55">
        <f t="shared" si="1"/>
        <v>79</v>
      </c>
    </row>
    <row r="69" spans="1:12" ht="12.95" customHeight="1">
      <c r="A69" s="35" t="s">
        <v>91</v>
      </c>
      <c r="B69" s="44">
        <v>10</v>
      </c>
      <c r="C69" s="43">
        <v>8</v>
      </c>
      <c r="D69" s="43">
        <v>14</v>
      </c>
      <c r="E69" s="44">
        <v>5</v>
      </c>
      <c r="F69" s="43">
        <v>11</v>
      </c>
      <c r="G69" s="43">
        <v>8</v>
      </c>
      <c r="H69" s="43">
        <v>6</v>
      </c>
      <c r="I69" s="43">
        <v>5</v>
      </c>
      <c r="J69" s="44"/>
      <c r="K69" s="43"/>
      <c r="L69" s="55">
        <f t="shared" si="1"/>
        <v>67</v>
      </c>
    </row>
    <row r="70" spans="1:12" ht="12.95" customHeight="1">
      <c r="A70" s="35" t="s">
        <v>92</v>
      </c>
      <c r="B70" s="44">
        <v>16</v>
      </c>
      <c r="C70" s="43">
        <v>8</v>
      </c>
      <c r="D70" s="43">
        <v>7</v>
      </c>
      <c r="E70" s="44">
        <v>15</v>
      </c>
      <c r="F70" s="43">
        <v>11</v>
      </c>
      <c r="G70" s="43">
        <v>8</v>
      </c>
      <c r="H70" s="43">
        <v>6</v>
      </c>
      <c r="I70" s="43">
        <v>11</v>
      </c>
      <c r="J70" s="44"/>
      <c r="K70" s="43"/>
      <c r="L70" s="55">
        <f t="shared" si="1"/>
        <v>82</v>
      </c>
    </row>
    <row r="71" spans="1:12" ht="12.95" customHeight="1">
      <c r="A71" s="35" t="s">
        <v>93</v>
      </c>
      <c r="B71" s="44">
        <v>2</v>
      </c>
      <c r="C71" s="43">
        <v>3</v>
      </c>
      <c r="D71" s="43"/>
      <c r="E71" s="44">
        <v>3</v>
      </c>
      <c r="F71" s="43">
        <v>4</v>
      </c>
      <c r="G71" s="43">
        <v>3</v>
      </c>
      <c r="H71" s="43"/>
      <c r="I71" s="43">
        <v>4</v>
      </c>
      <c r="J71" s="44"/>
      <c r="K71" s="43"/>
      <c r="L71" s="55">
        <f t="shared" si="1"/>
        <v>19</v>
      </c>
    </row>
    <row r="72" spans="1:12" ht="12.95" customHeight="1">
      <c r="A72" s="35" t="s">
        <v>94</v>
      </c>
      <c r="B72" s="44">
        <v>5</v>
      </c>
      <c r="C72" s="43">
        <v>5</v>
      </c>
      <c r="D72" s="43">
        <v>2</v>
      </c>
      <c r="E72" s="44">
        <v>2</v>
      </c>
      <c r="F72" s="43">
        <v>1</v>
      </c>
      <c r="G72" s="43">
        <v>6</v>
      </c>
      <c r="H72" s="43">
        <v>3</v>
      </c>
      <c r="I72" s="43">
        <v>5</v>
      </c>
      <c r="J72" s="44"/>
      <c r="K72" s="43"/>
      <c r="L72" s="55">
        <f t="shared" si="1"/>
        <v>29</v>
      </c>
    </row>
    <row r="73" spans="1:12" ht="12.95" customHeight="1">
      <c r="A73" s="35" t="s">
        <v>95</v>
      </c>
      <c r="B73" s="44">
        <v>2</v>
      </c>
      <c r="C73" s="43">
        <v>2</v>
      </c>
      <c r="D73" s="43"/>
      <c r="E73" s="44">
        <v>2</v>
      </c>
      <c r="F73" s="43">
        <v>4</v>
      </c>
      <c r="G73" s="43">
        <v>2</v>
      </c>
      <c r="H73" s="43"/>
      <c r="I73" s="43">
        <v>3</v>
      </c>
      <c r="J73" s="44"/>
      <c r="K73" s="43"/>
      <c r="L73" s="55">
        <f t="shared" si="1"/>
        <v>15</v>
      </c>
    </row>
    <row r="74" spans="1:12" ht="12.95" customHeight="1">
      <c r="A74" s="35" t="s">
        <v>96</v>
      </c>
      <c r="B74" s="44">
        <v>11</v>
      </c>
      <c r="C74" s="43">
        <v>10</v>
      </c>
      <c r="D74" s="43">
        <v>8</v>
      </c>
      <c r="E74" s="44">
        <v>7</v>
      </c>
      <c r="F74" s="43">
        <v>14</v>
      </c>
      <c r="G74" s="43">
        <v>11</v>
      </c>
      <c r="H74" s="43">
        <v>8</v>
      </c>
      <c r="I74" s="43">
        <v>9</v>
      </c>
      <c r="J74" s="44"/>
      <c r="K74" s="43"/>
      <c r="L74" s="55">
        <f t="shared" si="1"/>
        <v>78</v>
      </c>
    </row>
    <row r="75" spans="1:12" ht="12.95" customHeight="1">
      <c r="A75" s="35" t="s">
        <v>97</v>
      </c>
      <c r="B75" s="44">
        <v>7</v>
      </c>
      <c r="C75" s="43">
        <v>6</v>
      </c>
      <c r="D75" s="43">
        <v>14</v>
      </c>
      <c r="E75" s="44">
        <v>6</v>
      </c>
      <c r="F75" s="43">
        <v>10</v>
      </c>
      <c r="G75" s="43">
        <v>8</v>
      </c>
      <c r="H75" s="43">
        <v>8</v>
      </c>
      <c r="I75" s="43">
        <v>4</v>
      </c>
      <c r="J75" s="44"/>
      <c r="K75" s="43"/>
      <c r="L75" s="55">
        <f t="shared" si="1"/>
        <v>63</v>
      </c>
    </row>
    <row r="76" spans="1:12" ht="12.95" customHeight="1">
      <c r="A76" s="35" t="s">
        <v>126</v>
      </c>
      <c r="B76" s="44">
        <v>17</v>
      </c>
      <c r="C76" s="43">
        <v>12</v>
      </c>
      <c r="D76" s="43">
        <v>8</v>
      </c>
      <c r="E76" s="44">
        <v>13</v>
      </c>
      <c r="F76" s="43">
        <v>5</v>
      </c>
      <c r="G76" s="43">
        <v>8</v>
      </c>
      <c r="H76" s="43">
        <v>5</v>
      </c>
      <c r="I76" s="43">
        <v>8</v>
      </c>
      <c r="J76" s="44"/>
      <c r="K76" s="43"/>
      <c r="L76" s="55">
        <f t="shared" si="1"/>
        <v>76</v>
      </c>
    </row>
    <row r="77" spans="1:12" ht="12.95" customHeight="1">
      <c r="A77" s="35" t="s">
        <v>98</v>
      </c>
      <c r="B77" s="44">
        <v>20</v>
      </c>
      <c r="C77" s="43">
        <v>12</v>
      </c>
      <c r="D77" s="43">
        <v>15</v>
      </c>
      <c r="E77" s="44">
        <v>12</v>
      </c>
      <c r="F77" s="43">
        <v>18</v>
      </c>
      <c r="G77" s="43">
        <v>14</v>
      </c>
      <c r="H77" s="43">
        <v>16</v>
      </c>
      <c r="I77" s="43">
        <v>8</v>
      </c>
      <c r="J77" s="44"/>
      <c r="K77" s="43"/>
      <c r="L77" s="55">
        <f t="shared" si="1"/>
        <v>115</v>
      </c>
    </row>
    <row r="78" spans="1:12" ht="12.95" customHeight="1">
      <c r="A78" s="35" t="s">
        <v>99</v>
      </c>
      <c r="B78" s="44">
        <v>1</v>
      </c>
      <c r="C78" s="43">
        <v>1</v>
      </c>
      <c r="D78" s="43">
        <v>2</v>
      </c>
      <c r="E78" s="44">
        <v>1</v>
      </c>
      <c r="F78" s="43"/>
      <c r="G78" s="43">
        <v>2</v>
      </c>
      <c r="H78" s="43">
        <v>1</v>
      </c>
      <c r="I78" s="43"/>
      <c r="J78" s="44"/>
      <c r="K78" s="43"/>
      <c r="L78" s="55">
        <f t="shared" si="1"/>
        <v>8</v>
      </c>
    </row>
    <row r="79" spans="1:12" ht="12.95" customHeight="1">
      <c r="A79" s="35" t="s">
        <v>100</v>
      </c>
      <c r="B79" s="44">
        <v>15</v>
      </c>
      <c r="C79" s="43">
        <v>12</v>
      </c>
      <c r="D79" s="43">
        <v>5</v>
      </c>
      <c r="E79" s="44">
        <v>11</v>
      </c>
      <c r="F79" s="43">
        <v>14</v>
      </c>
      <c r="G79" s="43">
        <v>12</v>
      </c>
      <c r="H79" s="43">
        <v>8</v>
      </c>
      <c r="I79" s="43">
        <v>7</v>
      </c>
      <c r="J79" s="44"/>
      <c r="K79" s="43"/>
      <c r="L79" s="55">
        <f t="shared" si="1"/>
        <v>84</v>
      </c>
    </row>
    <row r="80" spans="1:12" ht="12.95" customHeight="1">
      <c r="A80" s="35" t="s">
        <v>101</v>
      </c>
      <c r="B80" s="44">
        <v>6</v>
      </c>
      <c r="C80" s="43">
        <v>8</v>
      </c>
      <c r="D80" s="43">
        <v>1</v>
      </c>
      <c r="E80" s="44">
        <v>2</v>
      </c>
      <c r="F80" s="43">
        <v>5</v>
      </c>
      <c r="G80" s="43">
        <v>2</v>
      </c>
      <c r="H80" s="43">
        <v>2</v>
      </c>
      <c r="I80" s="43">
        <v>2</v>
      </c>
      <c r="J80" s="44"/>
      <c r="K80" s="43"/>
      <c r="L80" s="55">
        <f t="shared" si="1"/>
        <v>28</v>
      </c>
    </row>
    <row r="81" spans="1:12" ht="12.95" customHeight="1">
      <c r="A81" s="35" t="s">
        <v>102</v>
      </c>
      <c r="B81" s="44">
        <v>41</v>
      </c>
      <c r="C81" s="43">
        <v>31</v>
      </c>
      <c r="D81" s="43">
        <v>21</v>
      </c>
      <c r="E81" s="44">
        <v>35</v>
      </c>
      <c r="F81" s="43">
        <v>39</v>
      </c>
      <c r="G81" s="43">
        <v>33</v>
      </c>
      <c r="H81" s="43">
        <v>26</v>
      </c>
      <c r="I81" s="43">
        <v>36</v>
      </c>
      <c r="J81" s="44"/>
      <c r="K81" s="43"/>
      <c r="L81" s="55">
        <f t="shared" si="1"/>
        <v>262</v>
      </c>
    </row>
    <row r="82" spans="1:12" ht="12.95" customHeight="1">
      <c r="A82" s="35" t="s">
        <v>103</v>
      </c>
      <c r="B82" s="44">
        <v>3</v>
      </c>
      <c r="C82" s="43">
        <v>1</v>
      </c>
      <c r="D82" s="43"/>
      <c r="E82" s="44">
        <v>1</v>
      </c>
      <c r="F82" s="43">
        <v>2</v>
      </c>
      <c r="G82" s="43">
        <v>2</v>
      </c>
      <c r="H82" s="43">
        <v>5</v>
      </c>
      <c r="I82" s="43">
        <v>1</v>
      </c>
      <c r="J82" s="44"/>
      <c r="K82" s="43"/>
      <c r="L82" s="55">
        <f t="shared" si="1"/>
        <v>15</v>
      </c>
    </row>
    <row r="83" spans="1:12" ht="12.95" customHeight="1">
      <c r="A83" s="35" t="s">
        <v>104</v>
      </c>
      <c r="B83" s="44">
        <v>3</v>
      </c>
      <c r="C83" s="43">
        <v>2</v>
      </c>
      <c r="D83" s="43">
        <v>2</v>
      </c>
      <c r="E83" s="44"/>
      <c r="F83" s="43">
        <v>2</v>
      </c>
      <c r="G83" s="43">
        <v>3</v>
      </c>
      <c r="H83" s="43">
        <v>6</v>
      </c>
      <c r="I83" s="43"/>
      <c r="J83" s="44"/>
      <c r="K83" s="43"/>
      <c r="L83" s="55">
        <f t="shared" si="1"/>
        <v>18</v>
      </c>
    </row>
    <row r="84" spans="1:12" ht="12.95" customHeight="1">
      <c r="A84" s="35" t="s">
        <v>105</v>
      </c>
      <c r="B84" s="44">
        <v>11</v>
      </c>
      <c r="C84" s="43">
        <v>8</v>
      </c>
      <c r="D84" s="43">
        <v>5</v>
      </c>
      <c r="E84" s="44">
        <v>8</v>
      </c>
      <c r="F84" s="43">
        <v>3</v>
      </c>
      <c r="G84" s="43">
        <v>10</v>
      </c>
      <c r="H84" s="43">
        <v>7</v>
      </c>
      <c r="I84" s="43">
        <v>5</v>
      </c>
      <c r="J84" s="44"/>
      <c r="K84" s="43"/>
      <c r="L84" s="55">
        <f t="shared" si="1"/>
        <v>57</v>
      </c>
    </row>
    <row r="85" spans="1:12" ht="12.95" customHeight="1">
      <c r="A85" s="35" t="s">
        <v>106</v>
      </c>
      <c r="B85" s="44">
        <v>8</v>
      </c>
      <c r="C85" s="43">
        <v>2</v>
      </c>
      <c r="D85" s="43">
        <v>3</v>
      </c>
      <c r="E85" s="44">
        <v>5</v>
      </c>
      <c r="F85" s="43"/>
      <c r="G85" s="43"/>
      <c r="H85" s="43"/>
      <c r="I85" s="43"/>
      <c r="J85" s="44"/>
      <c r="K85" s="43"/>
      <c r="L85" s="55">
        <f t="shared" si="1"/>
        <v>18</v>
      </c>
    </row>
    <row r="86" spans="1:12" ht="12.95" customHeight="1">
      <c r="A86" s="35" t="s">
        <v>107</v>
      </c>
      <c r="B86" s="44">
        <v>4</v>
      </c>
      <c r="C86" s="43">
        <v>4</v>
      </c>
      <c r="D86" s="43">
        <v>4</v>
      </c>
      <c r="E86" s="44">
        <v>1</v>
      </c>
      <c r="F86" s="43">
        <v>1</v>
      </c>
      <c r="G86" s="43"/>
      <c r="H86" s="43">
        <v>2</v>
      </c>
      <c r="I86" s="43"/>
      <c r="J86" s="44"/>
      <c r="K86" s="43"/>
      <c r="L86" s="55">
        <f t="shared" si="1"/>
        <v>16</v>
      </c>
    </row>
    <row r="87" spans="1:12" ht="12.95" customHeight="1">
      <c r="A87" s="35" t="s">
        <v>108</v>
      </c>
      <c r="B87" s="44">
        <v>19</v>
      </c>
      <c r="C87" s="43">
        <v>12</v>
      </c>
      <c r="D87" s="43">
        <v>10</v>
      </c>
      <c r="E87" s="44">
        <v>9</v>
      </c>
      <c r="F87" s="43">
        <v>5</v>
      </c>
      <c r="G87" s="43">
        <v>12</v>
      </c>
      <c r="H87" s="43">
        <v>10</v>
      </c>
      <c r="I87" s="43">
        <v>10</v>
      </c>
      <c r="J87" s="44"/>
      <c r="K87" s="43"/>
      <c r="L87" s="55">
        <f t="shared" si="1"/>
        <v>87</v>
      </c>
    </row>
    <row r="88" spans="1:12" ht="12.95" customHeight="1">
      <c r="A88" s="35" t="s">
        <v>109</v>
      </c>
      <c r="B88" s="44">
        <v>3</v>
      </c>
      <c r="C88" s="43">
        <v>3</v>
      </c>
      <c r="D88" s="43">
        <v>5</v>
      </c>
      <c r="E88" s="44">
        <v>7</v>
      </c>
      <c r="F88" s="43">
        <v>3</v>
      </c>
      <c r="G88" s="43">
        <v>4</v>
      </c>
      <c r="H88" s="43">
        <v>4</v>
      </c>
      <c r="I88" s="43">
        <v>4</v>
      </c>
      <c r="J88" s="44"/>
      <c r="K88" s="43"/>
      <c r="L88" s="55">
        <f t="shared" si="1"/>
        <v>33</v>
      </c>
    </row>
    <row r="89" spans="1:12" ht="12.95" customHeight="1">
      <c r="A89" s="35" t="s">
        <v>110</v>
      </c>
      <c r="B89" s="44">
        <v>12</v>
      </c>
      <c r="C89" s="43">
        <v>5</v>
      </c>
      <c r="D89" s="43">
        <v>6</v>
      </c>
      <c r="E89" s="44">
        <v>5</v>
      </c>
      <c r="F89" s="43">
        <v>6</v>
      </c>
      <c r="G89" s="43">
        <v>10</v>
      </c>
      <c r="H89" s="43">
        <v>7</v>
      </c>
      <c r="I89" s="43">
        <v>5</v>
      </c>
      <c r="J89" s="44"/>
      <c r="K89" s="43"/>
      <c r="L89" s="55">
        <f t="shared" si="1"/>
        <v>56</v>
      </c>
    </row>
    <row r="90" spans="1:12" ht="12.95" customHeight="1">
      <c r="A90" s="35" t="s">
        <v>111</v>
      </c>
      <c r="B90" s="44">
        <v>27</v>
      </c>
      <c r="C90" s="43">
        <v>13</v>
      </c>
      <c r="D90" s="43">
        <v>12</v>
      </c>
      <c r="E90" s="44">
        <v>15</v>
      </c>
      <c r="F90" s="43">
        <v>14</v>
      </c>
      <c r="G90" s="43">
        <v>17</v>
      </c>
      <c r="H90" s="43">
        <v>17</v>
      </c>
      <c r="I90" s="43">
        <v>15</v>
      </c>
      <c r="J90" s="44"/>
      <c r="K90" s="43"/>
      <c r="L90" s="55">
        <f t="shared" si="1"/>
        <v>130</v>
      </c>
    </row>
    <row r="91" spans="1:12" ht="12.95" customHeight="1">
      <c r="A91" s="35" t="s">
        <v>32</v>
      </c>
      <c r="B91" s="44">
        <v>6</v>
      </c>
      <c r="C91" s="43">
        <v>1</v>
      </c>
      <c r="D91" s="43">
        <v>6</v>
      </c>
      <c r="E91" s="44">
        <v>2</v>
      </c>
      <c r="F91" s="43">
        <v>4</v>
      </c>
      <c r="G91" s="43">
        <v>6</v>
      </c>
      <c r="H91" s="43">
        <v>2</v>
      </c>
      <c r="I91" s="43">
        <v>6</v>
      </c>
      <c r="J91" s="44"/>
      <c r="K91" s="43"/>
      <c r="L91" s="55">
        <f t="shared" si="1"/>
        <v>33</v>
      </c>
    </row>
    <row r="92" spans="1:12" ht="12.95" customHeight="1">
      <c r="A92" s="35" t="s">
        <v>112</v>
      </c>
      <c r="B92" s="44">
        <v>7</v>
      </c>
      <c r="C92" s="43">
        <v>4</v>
      </c>
      <c r="D92" s="43">
        <v>7</v>
      </c>
      <c r="E92" s="44">
        <v>4</v>
      </c>
      <c r="F92" s="43">
        <v>5</v>
      </c>
      <c r="G92" s="43">
        <v>3</v>
      </c>
      <c r="H92" s="43">
        <v>2</v>
      </c>
      <c r="I92" s="43">
        <v>5</v>
      </c>
      <c r="J92" s="44"/>
      <c r="K92" s="43"/>
      <c r="L92" s="55">
        <f t="shared" si="1"/>
        <v>37</v>
      </c>
    </row>
    <row r="93" spans="1:12" ht="12.95" customHeight="1">
      <c r="A93" s="35" t="s">
        <v>113</v>
      </c>
      <c r="B93" s="44">
        <v>11</v>
      </c>
      <c r="C93" s="43">
        <v>5</v>
      </c>
      <c r="D93" s="43">
        <v>6</v>
      </c>
      <c r="E93" s="44">
        <v>14</v>
      </c>
      <c r="F93" s="43">
        <v>4</v>
      </c>
      <c r="G93" s="43">
        <v>6</v>
      </c>
      <c r="H93" s="43">
        <v>11</v>
      </c>
      <c r="I93" s="43">
        <v>7</v>
      </c>
      <c r="J93" s="44"/>
      <c r="K93" s="43"/>
      <c r="L93" s="55">
        <f t="shared" si="1"/>
        <v>64</v>
      </c>
    </row>
    <row r="94" spans="1:12" ht="12.95" customHeight="1">
      <c r="A94" s="35" t="s">
        <v>114</v>
      </c>
      <c r="B94" s="44">
        <v>5</v>
      </c>
      <c r="C94" s="43">
        <v>3</v>
      </c>
      <c r="D94" s="43">
        <v>2</v>
      </c>
      <c r="E94" s="44">
        <v>7</v>
      </c>
      <c r="F94" s="43">
        <v>2</v>
      </c>
      <c r="G94" s="43">
        <v>5</v>
      </c>
      <c r="H94" s="43">
        <v>8</v>
      </c>
      <c r="I94" s="43">
        <v>1</v>
      </c>
      <c r="J94" s="44"/>
      <c r="K94" s="43"/>
      <c r="L94" s="55">
        <f t="shared" si="1"/>
        <v>33</v>
      </c>
    </row>
    <row r="95" spans="1:12" ht="12.95" customHeight="1">
      <c r="A95" s="35" t="s">
        <v>115</v>
      </c>
      <c r="B95" s="44">
        <v>50</v>
      </c>
      <c r="C95" s="43">
        <v>30</v>
      </c>
      <c r="D95" s="43">
        <v>31</v>
      </c>
      <c r="E95" s="44">
        <v>47</v>
      </c>
      <c r="F95" s="43">
        <v>37</v>
      </c>
      <c r="G95" s="43">
        <v>39</v>
      </c>
      <c r="H95" s="43">
        <v>49</v>
      </c>
      <c r="I95" s="43">
        <v>38</v>
      </c>
      <c r="J95" s="44"/>
      <c r="K95" s="43"/>
      <c r="L95" s="55">
        <f t="shared" si="1"/>
        <v>321</v>
      </c>
    </row>
    <row r="96" spans="1:12" ht="12.95" customHeight="1">
      <c r="A96" s="35" t="s">
        <v>124</v>
      </c>
      <c r="B96" s="45"/>
      <c r="C96" s="46"/>
      <c r="D96" s="46"/>
      <c r="E96" s="45"/>
      <c r="F96" s="46"/>
      <c r="G96" s="46"/>
      <c r="H96" s="46"/>
      <c r="I96" s="46"/>
      <c r="J96" s="45"/>
      <c r="K96" s="46"/>
      <c r="L96" s="55">
        <f t="shared" si="1"/>
        <v>0</v>
      </c>
    </row>
    <row r="97" spans="1:13" ht="12.95" customHeight="1">
      <c r="A97" s="35" t="s">
        <v>116</v>
      </c>
      <c r="B97" s="44">
        <v>20</v>
      </c>
      <c r="C97" s="43">
        <v>7</v>
      </c>
      <c r="D97" s="43">
        <v>9</v>
      </c>
      <c r="E97" s="44">
        <v>16</v>
      </c>
      <c r="F97" s="43">
        <v>12</v>
      </c>
      <c r="G97" s="43">
        <v>13</v>
      </c>
      <c r="H97" s="43">
        <v>17</v>
      </c>
      <c r="I97" s="43">
        <v>10</v>
      </c>
      <c r="J97" s="44"/>
      <c r="K97" s="43"/>
      <c r="L97" s="55">
        <f t="shared" si="1"/>
        <v>104</v>
      </c>
    </row>
    <row r="98" spans="1:13" ht="12.95" customHeight="1">
      <c r="A98" s="35" t="s">
        <v>117</v>
      </c>
      <c r="B98" s="44">
        <v>11</v>
      </c>
      <c r="C98" s="43">
        <v>6</v>
      </c>
      <c r="D98" s="43">
        <v>4</v>
      </c>
      <c r="E98" s="44">
        <v>11</v>
      </c>
      <c r="F98" s="43">
        <v>4</v>
      </c>
      <c r="G98" s="43">
        <v>9</v>
      </c>
      <c r="H98" s="43">
        <v>6</v>
      </c>
      <c r="I98" s="43"/>
      <c r="J98" s="44"/>
      <c r="K98" s="43"/>
      <c r="L98" s="55">
        <f t="shared" si="1"/>
        <v>51</v>
      </c>
    </row>
    <row r="99" spans="1:13" ht="12.95" customHeight="1">
      <c r="A99" s="35" t="s">
        <v>145</v>
      </c>
      <c r="B99" s="44">
        <v>7</v>
      </c>
      <c r="C99" s="43">
        <v>4</v>
      </c>
      <c r="D99" s="43">
        <v>7</v>
      </c>
      <c r="E99" s="44">
        <v>6</v>
      </c>
      <c r="F99" s="43">
        <v>8</v>
      </c>
      <c r="G99" s="43">
        <v>9</v>
      </c>
      <c r="H99" s="43">
        <v>9</v>
      </c>
      <c r="I99" s="43">
        <v>11</v>
      </c>
      <c r="J99" s="44"/>
      <c r="K99" s="43"/>
      <c r="L99" s="55">
        <f t="shared" si="1"/>
        <v>61</v>
      </c>
    </row>
    <row r="100" spans="1:13" ht="12.95" customHeight="1">
      <c r="A100" s="35" t="s">
        <v>118</v>
      </c>
      <c r="B100" s="44">
        <v>16</v>
      </c>
      <c r="C100" s="43">
        <v>4</v>
      </c>
      <c r="D100" s="43">
        <v>11</v>
      </c>
      <c r="E100" s="44">
        <v>9</v>
      </c>
      <c r="F100" s="43">
        <v>12</v>
      </c>
      <c r="G100" s="43">
        <v>9</v>
      </c>
      <c r="H100" s="43">
        <v>8</v>
      </c>
      <c r="I100" s="43">
        <v>14</v>
      </c>
      <c r="J100" s="44"/>
      <c r="K100" s="43"/>
      <c r="L100" s="55">
        <f t="shared" si="1"/>
        <v>83</v>
      </c>
    </row>
    <row r="101" spans="1:13" ht="12.95" customHeight="1">
      <c r="A101" s="35" t="s">
        <v>119</v>
      </c>
      <c r="B101" s="44">
        <v>11</v>
      </c>
      <c r="C101" s="43">
        <v>7</v>
      </c>
      <c r="D101" s="43">
        <v>4</v>
      </c>
      <c r="E101" s="44">
        <v>5</v>
      </c>
      <c r="F101" s="43">
        <v>7</v>
      </c>
      <c r="G101" s="43">
        <v>5</v>
      </c>
      <c r="H101" s="43">
        <v>7</v>
      </c>
      <c r="I101" s="43">
        <v>8</v>
      </c>
      <c r="J101" s="44"/>
      <c r="K101" s="43"/>
      <c r="L101" s="55">
        <f t="shared" si="1"/>
        <v>54</v>
      </c>
    </row>
    <row r="102" spans="1:13" ht="12.95" customHeight="1">
      <c r="A102" s="35" t="s">
        <v>120</v>
      </c>
      <c r="B102" s="44">
        <v>18</v>
      </c>
      <c r="C102" s="43">
        <v>14</v>
      </c>
      <c r="D102" s="43">
        <v>8</v>
      </c>
      <c r="E102" s="44">
        <v>7</v>
      </c>
      <c r="F102" s="43">
        <v>12</v>
      </c>
      <c r="G102" s="43">
        <v>11</v>
      </c>
      <c r="H102" s="43">
        <v>11</v>
      </c>
      <c r="I102" s="43">
        <v>7</v>
      </c>
      <c r="J102" s="44"/>
      <c r="K102" s="43"/>
      <c r="L102" s="55">
        <f t="shared" si="1"/>
        <v>88</v>
      </c>
    </row>
    <row r="103" spans="1:13" ht="12.95" customHeight="1">
      <c r="A103" s="35" t="s">
        <v>121</v>
      </c>
      <c r="B103" s="44">
        <v>14</v>
      </c>
      <c r="C103" s="43">
        <v>7</v>
      </c>
      <c r="D103" s="43">
        <v>9</v>
      </c>
      <c r="E103" s="44">
        <v>10</v>
      </c>
      <c r="F103" s="43">
        <v>8</v>
      </c>
      <c r="G103" s="43">
        <v>8</v>
      </c>
      <c r="H103" s="43">
        <v>6</v>
      </c>
      <c r="I103" s="43">
        <v>5</v>
      </c>
      <c r="J103" s="44"/>
      <c r="K103" s="43"/>
      <c r="L103" s="55">
        <f t="shared" si="1"/>
        <v>67</v>
      </c>
    </row>
    <row r="104" spans="1:13" ht="12.95" customHeight="1">
      <c r="A104" s="35" t="s">
        <v>122</v>
      </c>
      <c r="B104" s="44">
        <v>40</v>
      </c>
      <c r="C104" s="43">
        <v>20</v>
      </c>
      <c r="D104" s="43">
        <v>19</v>
      </c>
      <c r="E104" s="44">
        <v>20</v>
      </c>
      <c r="F104" s="43">
        <v>21</v>
      </c>
      <c r="G104" s="43">
        <v>23</v>
      </c>
      <c r="H104" s="43">
        <v>27</v>
      </c>
      <c r="I104" s="43">
        <v>18</v>
      </c>
      <c r="J104" s="44"/>
      <c r="K104" s="43"/>
      <c r="L104" s="55">
        <f t="shared" si="1"/>
        <v>188</v>
      </c>
    </row>
    <row r="105" spans="1:13" ht="12.95" customHeight="1">
      <c r="A105" s="35" t="s">
        <v>123</v>
      </c>
      <c r="B105" s="44">
        <v>9</v>
      </c>
      <c r="C105" s="43">
        <v>1</v>
      </c>
      <c r="D105" s="43">
        <v>5</v>
      </c>
      <c r="E105" s="44">
        <v>9</v>
      </c>
      <c r="F105" s="43">
        <v>3</v>
      </c>
      <c r="G105" s="43">
        <v>5</v>
      </c>
      <c r="H105" s="43">
        <v>9</v>
      </c>
      <c r="I105" s="43">
        <v>3</v>
      </c>
      <c r="J105" s="44"/>
      <c r="K105" s="43"/>
      <c r="L105" s="55">
        <f t="shared" si="1"/>
        <v>44</v>
      </c>
    </row>
    <row r="106" spans="1:13">
      <c r="B106" s="57">
        <f>SUM(B2:B105)</f>
        <v>1495</v>
      </c>
      <c r="C106" s="57">
        <f t="shared" ref="C106:L106" si="2">SUM(C2:C105)</f>
        <v>889</v>
      </c>
      <c r="D106" s="57">
        <f t="shared" si="2"/>
        <v>897</v>
      </c>
      <c r="E106" s="57">
        <f t="shared" si="2"/>
        <v>965</v>
      </c>
      <c r="F106" s="57">
        <f t="shared" si="2"/>
        <v>988</v>
      </c>
      <c r="G106" s="57">
        <f t="shared" si="2"/>
        <v>1064</v>
      </c>
      <c r="H106" s="57">
        <f t="shared" si="2"/>
        <v>1038</v>
      </c>
      <c r="I106" s="57">
        <f t="shared" si="2"/>
        <v>1001</v>
      </c>
      <c r="J106" s="57">
        <f t="shared" si="2"/>
        <v>10</v>
      </c>
      <c r="K106" s="57">
        <f t="shared" si="2"/>
        <v>9</v>
      </c>
      <c r="L106" s="57">
        <f t="shared" si="2"/>
        <v>8356</v>
      </c>
      <c r="M106" s="58">
        <f>SUM(L2:L105)</f>
        <v>8356</v>
      </c>
    </row>
  </sheetData>
  <pageMargins left="0.70866141732283472" right="0.70866141732283472" top="0.74803149606299213" bottom="0.35433070866141736" header="0.31496062992125984" footer="0.31496062992125984"/>
  <pageSetup paperSize="9" scale="50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>
  <sheetPr>
    <pageSetUpPr fitToPage="1"/>
  </sheetPr>
  <dimension ref="A1:M106"/>
  <sheetViews>
    <sheetView showGridLines="0" topLeftCell="A82" workbookViewId="0">
      <selection activeCell="L1" sqref="L1:L1048576"/>
    </sheetView>
  </sheetViews>
  <sheetFormatPr baseColWidth="10" defaultRowHeight="15"/>
  <cols>
    <col min="1" max="1" width="40.28515625" customWidth="1"/>
    <col min="12" max="12" width="11.42578125" style="56"/>
  </cols>
  <sheetData>
    <row r="1" spans="1:12" s="1" customFormat="1" ht="12.95" customHeight="1">
      <c r="A1" s="36" t="s">
        <v>133</v>
      </c>
      <c r="B1" s="37" t="s">
        <v>1</v>
      </c>
      <c r="C1" s="18" t="s">
        <v>2</v>
      </c>
      <c r="D1" s="18" t="s">
        <v>3</v>
      </c>
      <c r="E1" s="38" t="s">
        <v>4</v>
      </c>
      <c r="F1" s="39" t="s">
        <v>5</v>
      </c>
      <c r="G1" s="39" t="s">
        <v>6</v>
      </c>
      <c r="H1" s="39" t="s">
        <v>7</v>
      </c>
      <c r="I1" s="39" t="s">
        <v>8</v>
      </c>
      <c r="J1" s="37" t="s">
        <v>30</v>
      </c>
      <c r="K1" s="39" t="s">
        <v>31</v>
      </c>
      <c r="L1" s="54" t="s">
        <v>127</v>
      </c>
    </row>
    <row r="2" spans="1:12" ht="12.95" customHeight="1">
      <c r="A2" s="35" t="s">
        <v>33</v>
      </c>
      <c r="B2" s="42">
        <v>16</v>
      </c>
      <c r="C2" s="43">
        <v>11</v>
      </c>
      <c r="D2" s="43">
        <v>5</v>
      </c>
      <c r="E2" s="44">
        <v>10</v>
      </c>
      <c r="F2" s="43">
        <v>3</v>
      </c>
      <c r="G2" s="43">
        <v>8</v>
      </c>
      <c r="H2" s="43">
        <v>5</v>
      </c>
      <c r="I2" s="43">
        <v>7</v>
      </c>
      <c r="J2" s="44"/>
      <c r="K2" s="43"/>
      <c r="L2" s="55">
        <f>SUM(B2:K2)</f>
        <v>65</v>
      </c>
    </row>
    <row r="3" spans="1:12" ht="12.95" customHeight="1">
      <c r="A3" s="35" t="s">
        <v>34</v>
      </c>
      <c r="B3" s="44">
        <v>21</v>
      </c>
      <c r="C3" s="43">
        <v>13</v>
      </c>
      <c r="D3" s="43">
        <v>9</v>
      </c>
      <c r="E3" s="44">
        <v>19</v>
      </c>
      <c r="F3" s="43">
        <v>9</v>
      </c>
      <c r="G3" s="43">
        <v>10</v>
      </c>
      <c r="H3" s="43">
        <v>8</v>
      </c>
      <c r="I3" s="43">
        <v>9</v>
      </c>
      <c r="J3" s="44"/>
      <c r="K3" s="43"/>
      <c r="L3" s="55">
        <f t="shared" ref="L3:L66" si="0">SUM(B3:K3)</f>
        <v>98</v>
      </c>
    </row>
    <row r="4" spans="1:12" ht="12.95" customHeight="1">
      <c r="A4" s="35" t="s">
        <v>36</v>
      </c>
      <c r="B4" s="44">
        <v>15</v>
      </c>
      <c r="C4" s="43">
        <v>7</v>
      </c>
      <c r="D4" s="43">
        <v>3</v>
      </c>
      <c r="E4" s="44">
        <v>7</v>
      </c>
      <c r="F4" s="43">
        <v>9</v>
      </c>
      <c r="G4" s="43">
        <v>8</v>
      </c>
      <c r="H4" s="43">
        <v>8</v>
      </c>
      <c r="I4" s="43">
        <v>9</v>
      </c>
      <c r="J4" s="44"/>
      <c r="K4" s="43">
        <v>12</v>
      </c>
      <c r="L4" s="55">
        <f t="shared" si="0"/>
        <v>78</v>
      </c>
    </row>
    <row r="5" spans="1:12" ht="12.95" customHeight="1">
      <c r="A5" s="35" t="s">
        <v>35</v>
      </c>
      <c r="B5" s="44">
        <v>22</v>
      </c>
      <c r="C5" s="43">
        <v>16</v>
      </c>
      <c r="D5" s="43">
        <v>21</v>
      </c>
      <c r="E5" s="44">
        <v>18</v>
      </c>
      <c r="F5" s="43">
        <v>25</v>
      </c>
      <c r="G5" s="43">
        <v>18</v>
      </c>
      <c r="H5" s="43">
        <v>20</v>
      </c>
      <c r="I5" s="43">
        <v>21</v>
      </c>
      <c r="J5" s="44"/>
      <c r="K5" s="43"/>
      <c r="L5" s="55">
        <f t="shared" si="0"/>
        <v>161</v>
      </c>
    </row>
    <row r="6" spans="1:12" ht="12.95" customHeight="1">
      <c r="A6" s="35" t="s">
        <v>148</v>
      </c>
      <c r="B6" s="44">
        <v>24</v>
      </c>
      <c r="C6" s="43">
        <v>12</v>
      </c>
      <c r="D6" s="43">
        <v>13</v>
      </c>
      <c r="E6" s="44">
        <v>11</v>
      </c>
      <c r="F6" s="43">
        <v>9</v>
      </c>
      <c r="G6" s="43">
        <v>17</v>
      </c>
      <c r="H6" s="43">
        <v>19</v>
      </c>
      <c r="I6" s="43">
        <v>25</v>
      </c>
      <c r="J6" s="44"/>
      <c r="K6" s="43"/>
      <c r="L6" s="55">
        <f t="shared" si="0"/>
        <v>130</v>
      </c>
    </row>
    <row r="7" spans="1:12" ht="12.95" customHeight="1">
      <c r="A7" s="35" t="s">
        <v>37</v>
      </c>
      <c r="B7" s="44">
        <v>1</v>
      </c>
      <c r="C7" s="43">
        <v>1</v>
      </c>
      <c r="D7" s="43">
        <v>1</v>
      </c>
      <c r="E7" s="44"/>
      <c r="F7" s="43"/>
      <c r="G7" s="43"/>
      <c r="H7" s="43">
        <v>5</v>
      </c>
      <c r="I7" s="43">
        <v>2</v>
      </c>
      <c r="J7" s="44"/>
      <c r="K7" s="43"/>
      <c r="L7" s="55">
        <f t="shared" si="0"/>
        <v>10</v>
      </c>
    </row>
    <row r="8" spans="1:12" ht="12.95" customHeight="1">
      <c r="A8" s="35" t="s">
        <v>38</v>
      </c>
      <c r="B8" s="44">
        <v>15</v>
      </c>
      <c r="C8" s="43">
        <v>13</v>
      </c>
      <c r="D8" s="43">
        <v>11</v>
      </c>
      <c r="E8" s="44">
        <v>13</v>
      </c>
      <c r="F8" s="43">
        <v>17</v>
      </c>
      <c r="G8" s="43">
        <v>16</v>
      </c>
      <c r="H8" s="43">
        <v>12</v>
      </c>
      <c r="I8" s="43">
        <v>8</v>
      </c>
      <c r="J8" s="44"/>
      <c r="K8" s="43"/>
      <c r="L8" s="55">
        <f t="shared" si="0"/>
        <v>105</v>
      </c>
    </row>
    <row r="9" spans="1:12" ht="12.95" customHeight="1">
      <c r="A9" s="35" t="s">
        <v>39</v>
      </c>
      <c r="B9" s="44">
        <v>4</v>
      </c>
      <c r="C9" s="43">
        <v>3</v>
      </c>
      <c r="D9" s="43"/>
      <c r="E9" s="44">
        <v>1</v>
      </c>
      <c r="F9" s="43">
        <v>3</v>
      </c>
      <c r="G9" s="43">
        <v>1</v>
      </c>
      <c r="H9" s="43">
        <v>4</v>
      </c>
      <c r="I9" s="43"/>
      <c r="J9" s="44"/>
      <c r="K9" s="43"/>
      <c r="L9" s="55">
        <f t="shared" si="0"/>
        <v>16</v>
      </c>
    </row>
    <row r="10" spans="1:12" ht="12.95" customHeight="1">
      <c r="A10" s="35" t="s">
        <v>40</v>
      </c>
      <c r="B10" s="44">
        <v>2</v>
      </c>
      <c r="C10" s="43">
        <v>2</v>
      </c>
      <c r="D10" s="43">
        <v>5</v>
      </c>
      <c r="E10" s="44">
        <v>3</v>
      </c>
      <c r="F10" s="43">
        <v>1</v>
      </c>
      <c r="G10" s="43">
        <v>4</v>
      </c>
      <c r="H10" s="43">
        <v>4</v>
      </c>
      <c r="I10" s="43">
        <v>1</v>
      </c>
      <c r="J10" s="44"/>
      <c r="K10" s="43"/>
      <c r="L10" s="55">
        <f t="shared" si="0"/>
        <v>22</v>
      </c>
    </row>
    <row r="11" spans="1:12" ht="12.95" customHeight="1">
      <c r="A11" s="35" t="s">
        <v>41</v>
      </c>
      <c r="B11" s="44">
        <v>36</v>
      </c>
      <c r="C11" s="43">
        <v>21</v>
      </c>
      <c r="D11" s="43">
        <v>19</v>
      </c>
      <c r="E11" s="44">
        <v>25</v>
      </c>
      <c r="F11" s="43">
        <v>21</v>
      </c>
      <c r="G11" s="43">
        <v>35</v>
      </c>
      <c r="H11" s="43">
        <v>42</v>
      </c>
      <c r="I11" s="43">
        <v>37</v>
      </c>
      <c r="J11" s="44"/>
      <c r="K11" s="43"/>
      <c r="L11" s="55">
        <f t="shared" si="0"/>
        <v>236</v>
      </c>
    </row>
    <row r="12" spans="1:12" ht="12.95" customHeight="1">
      <c r="A12" s="35" t="s">
        <v>42</v>
      </c>
      <c r="B12" s="44">
        <v>40</v>
      </c>
      <c r="C12" s="43">
        <v>26</v>
      </c>
      <c r="D12" s="43">
        <v>27</v>
      </c>
      <c r="E12" s="44">
        <v>30</v>
      </c>
      <c r="F12" s="43">
        <v>25</v>
      </c>
      <c r="G12" s="43">
        <v>28</v>
      </c>
      <c r="H12" s="43">
        <v>38</v>
      </c>
      <c r="I12" s="43">
        <v>40</v>
      </c>
      <c r="J12" s="44"/>
      <c r="K12" s="43"/>
      <c r="L12" s="55">
        <f t="shared" si="0"/>
        <v>254</v>
      </c>
    </row>
    <row r="13" spans="1:12" ht="12.95" customHeight="1">
      <c r="A13" s="35" t="s">
        <v>43</v>
      </c>
      <c r="B13" s="44">
        <v>5</v>
      </c>
      <c r="C13" s="43">
        <v>2</v>
      </c>
      <c r="D13" s="43"/>
      <c r="E13" s="44">
        <v>3</v>
      </c>
      <c r="F13" s="43">
        <v>4</v>
      </c>
      <c r="G13" s="43">
        <v>2</v>
      </c>
      <c r="H13" s="43">
        <v>7</v>
      </c>
      <c r="I13" s="43">
        <v>2</v>
      </c>
      <c r="J13" s="44"/>
      <c r="K13" s="43"/>
      <c r="L13" s="55">
        <f t="shared" si="0"/>
        <v>25</v>
      </c>
    </row>
    <row r="14" spans="1:12" ht="12.95" customHeight="1">
      <c r="A14" s="35" t="s">
        <v>146</v>
      </c>
      <c r="B14" s="44">
        <v>38</v>
      </c>
      <c r="C14" s="43">
        <v>33</v>
      </c>
      <c r="D14" s="43">
        <v>16</v>
      </c>
      <c r="E14" s="44">
        <v>29</v>
      </c>
      <c r="F14" s="43">
        <v>28</v>
      </c>
      <c r="G14" s="43">
        <v>26</v>
      </c>
      <c r="H14" s="43">
        <v>32</v>
      </c>
      <c r="I14" s="43">
        <v>21</v>
      </c>
      <c r="J14" s="44"/>
      <c r="K14" s="43"/>
      <c r="L14" s="55">
        <f t="shared" si="0"/>
        <v>223</v>
      </c>
    </row>
    <row r="15" spans="1:12" ht="12.95" customHeight="1">
      <c r="A15" s="35" t="s">
        <v>44</v>
      </c>
      <c r="B15" s="44">
        <v>49</v>
      </c>
      <c r="C15" s="43">
        <v>23</v>
      </c>
      <c r="D15" s="43">
        <v>30</v>
      </c>
      <c r="E15" s="44">
        <v>27</v>
      </c>
      <c r="F15" s="43">
        <v>25</v>
      </c>
      <c r="G15" s="43">
        <v>23</v>
      </c>
      <c r="H15" s="43">
        <v>37</v>
      </c>
      <c r="I15" s="43">
        <v>45</v>
      </c>
      <c r="J15" s="44">
        <v>10</v>
      </c>
      <c r="K15" s="43"/>
      <c r="L15" s="55">
        <f t="shared" si="0"/>
        <v>269</v>
      </c>
    </row>
    <row r="16" spans="1:12" ht="12.95" customHeight="1">
      <c r="A16" s="35" t="s">
        <v>45</v>
      </c>
      <c r="B16" s="44">
        <v>5</v>
      </c>
      <c r="C16" s="43">
        <v>4</v>
      </c>
      <c r="D16" s="43">
        <v>3</v>
      </c>
      <c r="E16" s="44">
        <v>3</v>
      </c>
      <c r="F16" s="43">
        <v>1</v>
      </c>
      <c r="G16" s="43">
        <v>5</v>
      </c>
      <c r="H16" s="43">
        <v>1</v>
      </c>
      <c r="I16" s="43">
        <v>3</v>
      </c>
      <c r="J16" s="44"/>
      <c r="K16" s="43"/>
      <c r="L16" s="55">
        <f t="shared" si="0"/>
        <v>25</v>
      </c>
    </row>
    <row r="17" spans="1:12" ht="12.95" customHeight="1">
      <c r="A17" s="35" t="s">
        <v>46</v>
      </c>
      <c r="B17" s="44">
        <v>19</v>
      </c>
      <c r="C17" s="43">
        <v>18</v>
      </c>
      <c r="D17" s="43">
        <v>13</v>
      </c>
      <c r="E17" s="44">
        <v>11</v>
      </c>
      <c r="F17" s="43">
        <v>17</v>
      </c>
      <c r="G17" s="43">
        <v>16</v>
      </c>
      <c r="H17" s="43">
        <v>23</v>
      </c>
      <c r="I17" s="43">
        <v>19</v>
      </c>
      <c r="J17" s="44"/>
      <c r="K17" s="43"/>
      <c r="L17" s="55">
        <f t="shared" si="0"/>
        <v>136</v>
      </c>
    </row>
    <row r="18" spans="1:12" ht="12.95" customHeight="1">
      <c r="A18" s="35" t="s">
        <v>47</v>
      </c>
      <c r="B18" s="44">
        <v>11</v>
      </c>
      <c r="C18" s="43">
        <v>12</v>
      </c>
      <c r="D18" s="43">
        <v>10</v>
      </c>
      <c r="E18" s="44">
        <v>10</v>
      </c>
      <c r="F18" s="43">
        <v>8</v>
      </c>
      <c r="G18" s="43">
        <v>11</v>
      </c>
      <c r="H18" s="43">
        <v>9</v>
      </c>
      <c r="I18" s="43">
        <v>12</v>
      </c>
      <c r="J18" s="44"/>
      <c r="K18" s="43"/>
      <c r="L18" s="55">
        <f t="shared" si="0"/>
        <v>83</v>
      </c>
    </row>
    <row r="19" spans="1:12" ht="12.95" customHeight="1">
      <c r="A19" s="35" t="s">
        <v>48</v>
      </c>
      <c r="B19" s="44">
        <v>6</v>
      </c>
      <c r="C19" s="43">
        <v>2</v>
      </c>
      <c r="D19" s="43">
        <v>5</v>
      </c>
      <c r="E19" s="44">
        <v>8</v>
      </c>
      <c r="F19" s="43">
        <v>4</v>
      </c>
      <c r="G19" s="43">
        <v>3</v>
      </c>
      <c r="H19" s="43">
        <v>2</v>
      </c>
      <c r="I19" s="43">
        <v>7</v>
      </c>
      <c r="J19" s="44"/>
      <c r="K19" s="43"/>
      <c r="L19" s="55">
        <f t="shared" si="0"/>
        <v>37</v>
      </c>
    </row>
    <row r="20" spans="1:12" ht="12.95" customHeight="1">
      <c r="A20" s="35" t="s">
        <v>49</v>
      </c>
      <c r="B20" s="44">
        <v>11</v>
      </c>
      <c r="C20" s="43">
        <v>4</v>
      </c>
      <c r="D20" s="43">
        <v>13</v>
      </c>
      <c r="E20" s="44">
        <v>10</v>
      </c>
      <c r="F20" s="43">
        <v>6</v>
      </c>
      <c r="G20" s="43">
        <v>9</v>
      </c>
      <c r="H20" s="43">
        <v>14</v>
      </c>
      <c r="I20" s="43">
        <v>6</v>
      </c>
      <c r="J20" s="44"/>
      <c r="K20" s="43"/>
      <c r="L20" s="55">
        <f t="shared" si="0"/>
        <v>73</v>
      </c>
    </row>
    <row r="21" spans="1:12" ht="12.95" customHeight="1">
      <c r="A21" s="35" t="s">
        <v>50</v>
      </c>
      <c r="B21" s="44">
        <v>6</v>
      </c>
      <c r="C21" s="43">
        <v>5</v>
      </c>
      <c r="D21" s="43">
        <v>1</v>
      </c>
      <c r="E21" s="44">
        <v>3</v>
      </c>
      <c r="F21" s="43">
        <v>3</v>
      </c>
      <c r="G21" s="43">
        <v>4</v>
      </c>
      <c r="H21" s="43">
        <v>5</v>
      </c>
      <c r="I21" s="43">
        <v>4</v>
      </c>
      <c r="J21" s="44"/>
      <c r="K21" s="43"/>
      <c r="L21" s="55">
        <f t="shared" si="0"/>
        <v>31</v>
      </c>
    </row>
    <row r="22" spans="1:12" ht="12.95" customHeight="1">
      <c r="A22" s="35" t="s">
        <v>51</v>
      </c>
      <c r="B22" s="44">
        <v>24</v>
      </c>
      <c r="C22" s="43">
        <v>11</v>
      </c>
      <c r="D22" s="43">
        <v>5</v>
      </c>
      <c r="E22" s="44">
        <v>22</v>
      </c>
      <c r="F22" s="43">
        <v>11</v>
      </c>
      <c r="G22" s="43">
        <v>13</v>
      </c>
      <c r="H22" s="43">
        <v>12</v>
      </c>
      <c r="I22" s="43">
        <v>9</v>
      </c>
      <c r="J22" s="44"/>
      <c r="K22" s="43"/>
      <c r="L22" s="55">
        <f t="shared" si="0"/>
        <v>107</v>
      </c>
    </row>
    <row r="23" spans="1:12" ht="12.95" customHeight="1">
      <c r="A23" s="35" t="s">
        <v>52</v>
      </c>
      <c r="B23" s="44">
        <v>29</v>
      </c>
      <c r="C23" s="43">
        <v>20</v>
      </c>
      <c r="D23" s="43">
        <v>16</v>
      </c>
      <c r="E23" s="44">
        <v>23</v>
      </c>
      <c r="F23" s="43">
        <v>16</v>
      </c>
      <c r="G23" s="43">
        <v>27</v>
      </c>
      <c r="H23" s="43">
        <v>25</v>
      </c>
      <c r="I23" s="43">
        <v>29</v>
      </c>
      <c r="J23" s="44"/>
      <c r="K23" s="43"/>
      <c r="L23" s="55">
        <f t="shared" si="0"/>
        <v>185</v>
      </c>
    </row>
    <row r="24" spans="1:12" ht="12.95" customHeight="1">
      <c r="A24" s="35" t="s">
        <v>147</v>
      </c>
      <c r="B24" s="45"/>
      <c r="C24" s="46"/>
      <c r="D24" s="46"/>
      <c r="E24" s="45"/>
      <c r="F24" s="46"/>
      <c r="G24" s="46"/>
      <c r="H24" s="46"/>
      <c r="I24" s="46"/>
      <c r="J24" s="45"/>
      <c r="K24" s="46"/>
      <c r="L24" s="55">
        <f t="shared" si="0"/>
        <v>0</v>
      </c>
    </row>
    <row r="25" spans="1:12" ht="12.95" customHeight="1">
      <c r="A25" s="35" t="s">
        <v>53</v>
      </c>
      <c r="B25" s="44">
        <v>3</v>
      </c>
      <c r="C25" s="43">
        <v>5</v>
      </c>
      <c r="D25" s="43">
        <v>8</v>
      </c>
      <c r="E25" s="44">
        <v>4</v>
      </c>
      <c r="F25" s="43">
        <v>6</v>
      </c>
      <c r="G25" s="43">
        <v>5</v>
      </c>
      <c r="H25" s="43">
        <v>9</v>
      </c>
      <c r="I25" s="43">
        <v>6</v>
      </c>
      <c r="J25" s="44"/>
      <c r="K25" s="43"/>
      <c r="L25" s="55">
        <f t="shared" si="0"/>
        <v>46</v>
      </c>
    </row>
    <row r="26" spans="1:12" ht="12.95" customHeight="1">
      <c r="A26" s="35" t="s">
        <v>54</v>
      </c>
      <c r="B26" s="44">
        <v>7</v>
      </c>
      <c r="C26" s="43">
        <v>2</v>
      </c>
      <c r="D26" s="43">
        <v>4</v>
      </c>
      <c r="E26" s="44">
        <v>4</v>
      </c>
      <c r="F26" s="43">
        <v>5</v>
      </c>
      <c r="G26" s="43">
        <v>5</v>
      </c>
      <c r="H26" s="43">
        <v>6</v>
      </c>
      <c r="I26" s="43">
        <v>6</v>
      </c>
      <c r="J26" s="44"/>
      <c r="K26" s="43"/>
      <c r="L26" s="55">
        <f t="shared" si="0"/>
        <v>39</v>
      </c>
    </row>
    <row r="27" spans="1:12" ht="12.95" customHeight="1">
      <c r="A27" s="35" t="s">
        <v>55</v>
      </c>
      <c r="B27" s="44">
        <v>19</v>
      </c>
      <c r="C27" s="43">
        <v>6</v>
      </c>
      <c r="D27" s="43">
        <v>8</v>
      </c>
      <c r="E27" s="44">
        <v>12</v>
      </c>
      <c r="F27" s="43">
        <v>5</v>
      </c>
      <c r="G27" s="43">
        <v>5</v>
      </c>
      <c r="H27" s="43">
        <v>7</v>
      </c>
      <c r="I27" s="43">
        <v>5</v>
      </c>
      <c r="J27" s="44"/>
      <c r="K27" s="43"/>
      <c r="L27" s="55">
        <f t="shared" si="0"/>
        <v>67</v>
      </c>
    </row>
    <row r="28" spans="1:12" ht="12.95" customHeight="1">
      <c r="A28" s="35" t="s">
        <v>56</v>
      </c>
      <c r="B28" s="44">
        <v>31</v>
      </c>
      <c r="C28" s="43">
        <v>19</v>
      </c>
      <c r="D28" s="43">
        <v>18</v>
      </c>
      <c r="E28" s="44">
        <v>21</v>
      </c>
      <c r="F28" s="43">
        <v>24</v>
      </c>
      <c r="G28" s="43">
        <v>17</v>
      </c>
      <c r="H28" s="43">
        <v>20</v>
      </c>
      <c r="I28" s="43">
        <v>24</v>
      </c>
      <c r="J28" s="44"/>
      <c r="K28" s="43"/>
      <c r="L28" s="55">
        <f t="shared" si="0"/>
        <v>174</v>
      </c>
    </row>
    <row r="29" spans="1:12" ht="12.95" customHeight="1">
      <c r="A29" s="35" t="s">
        <v>57</v>
      </c>
      <c r="B29" s="44">
        <v>5</v>
      </c>
      <c r="C29" s="43">
        <v>2</v>
      </c>
      <c r="D29" s="43">
        <v>4</v>
      </c>
      <c r="E29" s="44">
        <v>5</v>
      </c>
      <c r="F29" s="43">
        <v>3</v>
      </c>
      <c r="G29" s="43">
        <v>2</v>
      </c>
      <c r="H29" s="43"/>
      <c r="I29" s="43">
        <v>2</v>
      </c>
      <c r="J29" s="44"/>
      <c r="K29" s="43"/>
      <c r="L29" s="55">
        <f t="shared" si="0"/>
        <v>23</v>
      </c>
    </row>
    <row r="30" spans="1:12" ht="12.95" customHeight="1">
      <c r="A30" s="35" t="s">
        <v>58</v>
      </c>
      <c r="B30" s="44">
        <v>13</v>
      </c>
      <c r="C30" s="43">
        <v>2</v>
      </c>
      <c r="D30" s="43"/>
      <c r="E30" s="44">
        <v>13</v>
      </c>
      <c r="F30" s="43">
        <v>3</v>
      </c>
      <c r="G30" s="43">
        <v>7</v>
      </c>
      <c r="H30" s="43">
        <v>9</v>
      </c>
      <c r="I30" s="43">
        <v>8</v>
      </c>
      <c r="J30" s="44"/>
      <c r="K30" s="43"/>
      <c r="L30" s="55">
        <f t="shared" si="0"/>
        <v>55</v>
      </c>
    </row>
    <row r="31" spans="1:12" ht="12.95" customHeight="1">
      <c r="A31" s="35" t="s">
        <v>59</v>
      </c>
      <c r="B31" s="45"/>
      <c r="C31" s="46"/>
      <c r="D31" s="46"/>
      <c r="E31" s="45"/>
      <c r="F31" s="46"/>
      <c r="G31" s="46"/>
      <c r="H31" s="46"/>
      <c r="I31" s="46"/>
      <c r="J31" s="45"/>
      <c r="K31" s="46"/>
      <c r="L31" s="55">
        <f t="shared" si="0"/>
        <v>0</v>
      </c>
    </row>
    <row r="32" spans="1:12" ht="12.95" customHeight="1">
      <c r="A32" s="35" t="s">
        <v>60</v>
      </c>
      <c r="B32" s="44">
        <v>6</v>
      </c>
      <c r="C32" s="43">
        <v>6</v>
      </c>
      <c r="D32" s="43">
        <v>9</v>
      </c>
      <c r="E32" s="44">
        <v>4</v>
      </c>
      <c r="F32" s="43">
        <v>3</v>
      </c>
      <c r="G32" s="43">
        <v>5</v>
      </c>
      <c r="H32" s="43">
        <v>3</v>
      </c>
      <c r="I32" s="43">
        <v>7</v>
      </c>
      <c r="J32" s="44"/>
      <c r="K32" s="43"/>
      <c r="L32" s="55">
        <f t="shared" si="0"/>
        <v>43</v>
      </c>
    </row>
    <row r="33" spans="1:12" ht="12.95" customHeight="1">
      <c r="A33" s="35" t="s">
        <v>61</v>
      </c>
      <c r="B33" s="44">
        <v>16</v>
      </c>
      <c r="C33" s="43">
        <v>12</v>
      </c>
      <c r="D33" s="43">
        <v>9</v>
      </c>
      <c r="E33" s="44">
        <v>13</v>
      </c>
      <c r="F33" s="43">
        <v>13</v>
      </c>
      <c r="G33" s="43">
        <v>11</v>
      </c>
      <c r="H33" s="43">
        <v>9</v>
      </c>
      <c r="I33" s="43">
        <v>16</v>
      </c>
      <c r="J33" s="44"/>
      <c r="K33" s="43"/>
      <c r="L33" s="55">
        <f t="shared" si="0"/>
        <v>99</v>
      </c>
    </row>
    <row r="34" spans="1:12" ht="12.95" customHeight="1">
      <c r="A34" s="35" t="s">
        <v>62</v>
      </c>
      <c r="B34" s="44">
        <v>4</v>
      </c>
      <c r="C34" s="43">
        <v>1</v>
      </c>
      <c r="D34" s="43">
        <v>3</v>
      </c>
      <c r="E34" s="44">
        <v>1</v>
      </c>
      <c r="F34" s="43">
        <v>1</v>
      </c>
      <c r="G34" s="43"/>
      <c r="H34" s="43">
        <v>6</v>
      </c>
      <c r="I34" s="43">
        <v>1</v>
      </c>
      <c r="J34" s="44"/>
      <c r="K34" s="43"/>
      <c r="L34" s="55">
        <f t="shared" si="0"/>
        <v>17</v>
      </c>
    </row>
    <row r="35" spans="1:12" ht="12.95" customHeight="1">
      <c r="A35" s="35" t="s">
        <v>63</v>
      </c>
      <c r="B35" s="44">
        <v>10</v>
      </c>
      <c r="C35" s="43">
        <v>10</v>
      </c>
      <c r="D35" s="43">
        <v>2</v>
      </c>
      <c r="E35" s="44">
        <v>4</v>
      </c>
      <c r="F35" s="43">
        <v>4</v>
      </c>
      <c r="G35" s="43">
        <v>10</v>
      </c>
      <c r="H35" s="43">
        <v>5</v>
      </c>
      <c r="I35" s="43">
        <v>10</v>
      </c>
      <c r="J35" s="44"/>
      <c r="K35" s="43"/>
      <c r="L35" s="55">
        <f t="shared" si="0"/>
        <v>55</v>
      </c>
    </row>
    <row r="36" spans="1:12" ht="12.95" customHeight="1">
      <c r="A36" s="35" t="s">
        <v>64</v>
      </c>
      <c r="B36" s="44">
        <v>16</v>
      </c>
      <c r="C36" s="43">
        <v>11</v>
      </c>
      <c r="D36" s="43">
        <v>15</v>
      </c>
      <c r="E36" s="44">
        <v>9</v>
      </c>
      <c r="F36" s="43">
        <v>16</v>
      </c>
      <c r="G36" s="43">
        <v>9</v>
      </c>
      <c r="H36" s="43">
        <v>13</v>
      </c>
      <c r="I36" s="43">
        <v>14</v>
      </c>
      <c r="J36" s="44"/>
      <c r="K36" s="43"/>
      <c r="L36" s="55">
        <f t="shared" si="0"/>
        <v>103</v>
      </c>
    </row>
    <row r="37" spans="1:12" ht="12.95" customHeight="1">
      <c r="A37" s="35" t="s">
        <v>143</v>
      </c>
      <c r="B37" s="44">
        <v>23</v>
      </c>
      <c r="C37" s="43">
        <v>10</v>
      </c>
      <c r="D37" s="43">
        <v>10</v>
      </c>
      <c r="E37" s="44">
        <v>14</v>
      </c>
      <c r="F37" s="43">
        <v>10</v>
      </c>
      <c r="G37" s="43">
        <v>8</v>
      </c>
      <c r="H37" s="43">
        <v>14</v>
      </c>
      <c r="I37" s="43">
        <v>14</v>
      </c>
      <c r="J37" s="44"/>
      <c r="K37" s="43"/>
      <c r="L37" s="55">
        <f t="shared" si="0"/>
        <v>103</v>
      </c>
    </row>
    <row r="38" spans="1:12" ht="12.95" customHeight="1">
      <c r="A38" s="35" t="s">
        <v>65</v>
      </c>
      <c r="B38" s="44">
        <v>13</v>
      </c>
      <c r="C38" s="43">
        <v>7</v>
      </c>
      <c r="D38" s="43">
        <v>9</v>
      </c>
      <c r="E38" s="44">
        <v>3</v>
      </c>
      <c r="F38" s="43">
        <v>7</v>
      </c>
      <c r="G38" s="43">
        <v>12</v>
      </c>
      <c r="H38" s="43">
        <v>8</v>
      </c>
      <c r="I38" s="43">
        <v>9</v>
      </c>
      <c r="J38" s="44"/>
      <c r="K38" s="43"/>
      <c r="L38" s="55">
        <f t="shared" si="0"/>
        <v>68</v>
      </c>
    </row>
    <row r="39" spans="1:12" ht="12.95" customHeight="1">
      <c r="A39" s="35" t="s">
        <v>66</v>
      </c>
      <c r="B39" s="44"/>
      <c r="C39" s="43">
        <v>2</v>
      </c>
      <c r="D39" s="43">
        <v>2</v>
      </c>
      <c r="E39" s="44">
        <v>1</v>
      </c>
      <c r="F39" s="43">
        <v>3</v>
      </c>
      <c r="G39" s="43">
        <v>2</v>
      </c>
      <c r="H39" s="43">
        <v>1</v>
      </c>
      <c r="I39" s="43"/>
      <c r="J39" s="44"/>
      <c r="K39" s="43"/>
      <c r="L39" s="55">
        <f t="shared" si="0"/>
        <v>11</v>
      </c>
    </row>
    <row r="40" spans="1:12" ht="12.95" customHeight="1">
      <c r="A40" s="35" t="s">
        <v>67</v>
      </c>
      <c r="B40" s="44">
        <v>40</v>
      </c>
      <c r="C40" s="43">
        <v>10</v>
      </c>
      <c r="D40" s="43">
        <v>13</v>
      </c>
      <c r="E40" s="44">
        <v>20</v>
      </c>
      <c r="F40" s="43">
        <v>19</v>
      </c>
      <c r="G40" s="43">
        <v>14</v>
      </c>
      <c r="H40" s="43">
        <v>16</v>
      </c>
      <c r="I40" s="43">
        <v>12</v>
      </c>
      <c r="J40" s="44"/>
      <c r="K40" s="43"/>
      <c r="L40" s="55">
        <f t="shared" si="0"/>
        <v>144</v>
      </c>
    </row>
    <row r="41" spans="1:12" ht="12.95" customHeight="1">
      <c r="A41" s="35" t="s">
        <v>68</v>
      </c>
      <c r="B41" s="44">
        <v>24</v>
      </c>
      <c r="C41" s="43">
        <v>22</v>
      </c>
      <c r="D41" s="43">
        <v>15</v>
      </c>
      <c r="E41" s="44">
        <v>26</v>
      </c>
      <c r="F41" s="43">
        <v>14</v>
      </c>
      <c r="G41" s="43">
        <v>12</v>
      </c>
      <c r="H41" s="43">
        <v>11</v>
      </c>
      <c r="I41" s="43">
        <v>12</v>
      </c>
      <c r="J41" s="44"/>
      <c r="K41" s="43"/>
      <c r="L41" s="55">
        <f t="shared" si="0"/>
        <v>136</v>
      </c>
    </row>
    <row r="42" spans="1:12" ht="12.95" customHeight="1">
      <c r="A42" s="35" t="s">
        <v>69</v>
      </c>
      <c r="B42" s="44">
        <v>8</v>
      </c>
      <c r="C42" s="43">
        <v>5</v>
      </c>
      <c r="D42" s="43">
        <v>3</v>
      </c>
      <c r="E42" s="44">
        <v>4</v>
      </c>
      <c r="F42" s="43">
        <v>4</v>
      </c>
      <c r="G42" s="43">
        <v>4</v>
      </c>
      <c r="H42" s="43">
        <v>2</v>
      </c>
      <c r="I42" s="43">
        <v>8</v>
      </c>
      <c r="J42" s="44"/>
      <c r="K42" s="43"/>
      <c r="L42" s="55">
        <f t="shared" si="0"/>
        <v>38</v>
      </c>
    </row>
    <row r="43" spans="1:12" ht="12.95" customHeight="1">
      <c r="A43" s="35" t="s">
        <v>70</v>
      </c>
      <c r="B43" s="44">
        <v>15</v>
      </c>
      <c r="C43" s="43">
        <v>5</v>
      </c>
      <c r="D43" s="43">
        <v>7</v>
      </c>
      <c r="E43" s="44">
        <v>8</v>
      </c>
      <c r="F43" s="43">
        <v>12</v>
      </c>
      <c r="G43" s="43">
        <v>6</v>
      </c>
      <c r="H43" s="43">
        <v>9</v>
      </c>
      <c r="I43" s="43">
        <v>7</v>
      </c>
      <c r="J43" s="44"/>
      <c r="K43" s="43"/>
      <c r="L43" s="55">
        <f t="shared" si="0"/>
        <v>69</v>
      </c>
    </row>
    <row r="44" spans="1:12" ht="12.95" customHeight="1">
      <c r="A44" s="35" t="s">
        <v>71</v>
      </c>
      <c r="B44" s="44">
        <v>31</v>
      </c>
      <c r="C44" s="43">
        <v>19</v>
      </c>
      <c r="D44" s="43">
        <v>21</v>
      </c>
      <c r="E44" s="44">
        <v>24</v>
      </c>
      <c r="F44" s="43">
        <v>24</v>
      </c>
      <c r="G44" s="43">
        <v>25</v>
      </c>
      <c r="H44" s="43">
        <v>32</v>
      </c>
      <c r="I44" s="43">
        <v>26</v>
      </c>
      <c r="J44" s="44"/>
      <c r="K44" s="43"/>
      <c r="L44" s="55">
        <f t="shared" si="0"/>
        <v>202</v>
      </c>
    </row>
    <row r="45" spans="1:12" ht="12.95" customHeight="1">
      <c r="A45" s="35" t="s">
        <v>72</v>
      </c>
      <c r="B45" s="44">
        <v>15</v>
      </c>
      <c r="C45" s="43">
        <v>17</v>
      </c>
      <c r="D45" s="43">
        <v>15</v>
      </c>
      <c r="E45" s="44">
        <v>10</v>
      </c>
      <c r="F45" s="43">
        <v>14</v>
      </c>
      <c r="G45" s="43">
        <v>14</v>
      </c>
      <c r="H45" s="43">
        <v>18</v>
      </c>
      <c r="I45" s="43">
        <v>9</v>
      </c>
      <c r="J45" s="44"/>
      <c r="K45" s="43"/>
      <c r="L45" s="55">
        <f t="shared" si="0"/>
        <v>112</v>
      </c>
    </row>
    <row r="46" spans="1:12" ht="12.95" customHeight="1">
      <c r="A46" s="35" t="s">
        <v>73</v>
      </c>
      <c r="B46" s="44">
        <v>4</v>
      </c>
      <c r="C46" s="43">
        <v>2</v>
      </c>
      <c r="D46" s="43">
        <v>4</v>
      </c>
      <c r="E46" s="44">
        <v>2</v>
      </c>
      <c r="F46" s="43">
        <v>7</v>
      </c>
      <c r="G46" s="43">
        <v>3</v>
      </c>
      <c r="H46" s="43">
        <v>4</v>
      </c>
      <c r="I46" s="43"/>
      <c r="J46" s="44"/>
      <c r="K46" s="43"/>
      <c r="L46" s="55">
        <f t="shared" si="0"/>
        <v>26</v>
      </c>
    </row>
    <row r="47" spans="1:12" ht="12.95" customHeight="1">
      <c r="A47" s="35" t="s">
        <v>74</v>
      </c>
      <c r="B47" s="44">
        <v>19</v>
      </c>
      <c r="C47" s="43">
        <v>10</v>
      </c>
      <c r="D47" s="43">
        <v>12</v>
      </c>
      <c r="E47" s="44">
        <v>7</v>
      </c>
      <c r="F47" s="43">
        <v>11</v>
      </c>
      <c r="G47" s="43">
        <v>7</v>
      </c>
      <c r="H47" s="43">
        <v>9</v>
      </c>
      <c r="I47" s="43">
        <v>8</v>
      </c>
      <c r="J47" s="44"/>
      <c r="K47" s="43"/>
      <c r="L47" s="55">
        <f t="shared" si="0"/>
        <v>83</v>
      </c>
    </row>
    <row r="48" spans="1:12" ht="12.95" customHeight="1">
      <c r="A48" s="35" t="s">
        <v>75</v>
      </c>
      <c r="B48" s="45"/>
      <c r="C48" s="46"/>
      <c r="D48" s="46"/>
      <c r="E48" s="45"/>
      <c r="F48" s="46"/>
      <c r="G48" s="46"/>
      <c r="H48" s="46"/>
      <c r="I48" s="46"/>
      <c r="J48" s="45"/>
      <c r="K48" s="46"/>
      <c r="L48" s="55">
        <f t="shared" si="0"/>
        <v>0</v>
      </c>
    </row>
    <row r="49" spans="1:12" ht="12.95" customHeight="1">
      <c r="A49" s="35" t="s">
        <v>76</v>
      </c>
      <c r="B49" s="44">
        <v>23</v>
      </c>
      <c r="C49" s="43">
        <v>25</v>
      </c>
      <c r="D49" s="43">
        <v>18</v>
      </c>
      <c r="E49" s="44">
        <v>26</v>
      </c>
      <c r="F49" s="43">
        <v>26</v>
      </c>
      <c r="G49" s="43">
        <v>24</v>
      </c>
      <c r="H49" s="43">
        <v>27</v>
      </c>
      <c r="I49" s="43">
        <v>29</v>
      </c>
      <c r="J49" s="44"/>
      <c r="K49" s="43"/>
      <c r="L49" s="55">
        <f t="shared" si="0"/>
        <v>198</v>
      </c>
    </row>
    <row r="50" spans="1:12" ht="12.95" customHeight="1">
      <c r="A50" s="35" t="s">
        <v>77</v>
      </c>
      <c r="B50" s="44">
        <v>4</v>
      </c>
      <c r="C50" s="43">
        <v>4</v>
      </c>
      <c r="D50" s="43">
        <v>3</v>
      </c>
      <c r="E50" s="44">
        <v>6</v>
      </c>
      <c r="F50" s="43">
        <v>1</v>
      </c>
      <c r="G50" s="43">
        <v>9</v>
      </c>
      <c r="H50" s="43">
        <v>3</v>
      </c>
      <c r="I50" s="43">
        <v>6</v>
      </c>
      <c r="J50" s="44"/>
      <c r="K50" s="43"/>
      <c r="L50" s="55">
        <f t="shared" si="0"/>
        <v>36</v>
      </c>
    </row>
    <row r="51" spans="1:12" ht="12.95" customHeight="1">
      <c r="A51" s="35" t="s">
        <v>78</v>
      </c>
      <c r="B51" s="44">
        <v>25</v>
      </c>
      <c r="C51" s="43">
        <v>15</v>
      </c>
      <c r="D51" s="43">
        <v>10</v>
      </c>
      <c r="E51" s="44"/>
      <c r="F51" s="43"/>
      <c r="G51" s="43"/>
      <c r="H51" s="43"/>
      <c r="I51" s="43"/>
      <c r="J51" s="44"/>
      <c r="K51" s="43"/>
      <c r="L51" s="55">
        <f t="shared" si="0"/>
        <v>50</v>
      </c>
    </row>
    <row r="52" spans="1:12" ht="12.95" customHeight="1">
      <c r="A52" s="35" t="s">
        <v>140</v>
      </c>
      <c r="B52" s="44">
        <v>27</v>
      </c>
      <c r="C52" s="43">
        <v>20</v>
      </c>
      <c r="D52" s="43">
        <v>12</v>
      </c>
      <c r="E52" s="44">
        <v>22</v>
      </c>
      <c r="F52" s="43">
        <v>11</v>
      </c>
      <c r="G52" s="43">
        <v>24</v>
      </c>
      <c r="H52" s="43">
        <v>17</v>
      </c>
      <c r="I52" s="43">
        <v>27</v>
      </c>
      <c r="J52" s="44"/>
      <c r="K52" s="43"/>
      <c r="L52" s="55">
        <f t="shared" si="0"/>
        <v>160</v>
      </c>
    </row>
    <row r="53" spans="1:12" ht="12.95" customHeight="1">
      <c r="A53" s="35" t="s">
        <v>141</v>
      </c>
      <c r="B53" s="44"/>
      <c r="C53" s="43"/>
      <c r="D53" s="43"/>
      <c r="E53" s="44">
        <v>10</v>
      </c>
      <c r="F53" s="43">
        <v>24</v>
      </c>
      <c r="G53" s="43">
        <v>20</v>
      </c>
      <c r="H53" s="43">
        <v>20</v>
      </c>
      <c r="I53" s="43">
        <v>23</v>
      </c>
      <c r="J53" s="44"/>
      <c r="K53" s="43"/>
      <c r="L53" s="55">
        <f t="shared" si="0"/>
        <v>97</v>
      </c>
    </row>
    <row r="54" spans="1:12" ht="12.95" customHeight="1">
      <c r="A54" s="35" t="s">
        <v>142</v>
      </c>
      <c r="B54" s="44">
        <v>19</v>
      </c>
      <c r="C54" s="43">
        <v>11</v>
      </c>
      <c r="D54" s="43">
        <v>8</v>
      </c>
      <c r="E54" s="44">
        <v>12</v>
      </c>
      <c r="F54" s="43">
        <v>8</v>
      </c>
      <c r="G54" s="43">
        <v>12</v>
      </c>
      <c r="H54" s="43">
        <v>6</v>
      </c>
      <c r="I54" s="43">
        <v>13</v>
      </c>
      <c r="J54" s="44"/>
      <c r="K54" s="43"/>
      <c r="L54" s="55">
        <f t="shared" si="0"/>
        <v>89</v>
      </c>
    </row>
    <row r="55" spans="1:12" ht="12.95" customHeight="1">
      <c r="A55" s="35" t="s">
        <v>79</v>
      </c>
      <c r="B55" s="45"/>
      <c r="C55" s="46"/>
      <c r="D55" s="46"/>
      <c r="E55" s="45"/>
      <c r="F55" s="46"/>
      <c r="G55" s="46"/>
      <c r="H55" s="46"/>
      <c r="I55" s="46"/>
      <c r="J55" s="45"/>
      <c r="K55" s="46"/>
      <c r="L55" s="55">
        <f t="shared" si="0"/>
        <v>0</v>
      </c>
    </row>
    <row r="56" spans="1:12" ht="12.95" customHeight="1">
      <c r="A56" s="35" t="s">
        <v>80</v>
      </c>
      <c r="B56" s="44">
        <v>14</v>
      </c>
      <c r="C56" s="43">
        <v>27</v>
      </c>
      <c r="D56" s="43">
        <v>20</v>
      </c>
      <c r="E56" s="44">
        <v>24</v>
      </c>
      <c r="F56" s="43">
        <v>16</v>
      </c>
      <c r="G56" s="43">
        <v>22</v>
      </c>
      <c r="H56" s="43">
        <v>25</v>
      </c>
      <c r="I56" s="43">
        <v>21</v>
      </c>
      <c r="J56" s="44"/>
      <c r="K56" s="43"/>
      <c r="L56" s="55">
        <f t="shared" si="0"/>
        <v>169</v>
      </c>
    </row>
    <row r="57" spans="1:12" ht="12.95" customHeight="1">
      <c r="A57" s="35" t="s">
        <v>81</v>
      </c>
      <c r="B57" s="44">
        <v>13</v>
      </c>
      <c r="C57" s="43">
        <v>13</v>
      </c>
      <c r="D57" s="43">
        <v>22</v>
      </c>
      <c r="E57" s="44">
        <v>16</v>
      </c>
      <c r="F57" s="43">
        <v>19</v>
      </c>
      <c r="G57" s="43">
        <v>24</v>
      </c>
      <c r="H57" s="43">
        <v>29</v>
      </c>
      <c r="I57" s="43">
        <v>25</v>
      </c>
      <c r="J57" s="44"/>
      <c r="K57" s="43"/>
      <c r="L57" s="55">
        <f t="shared" si="0"/>
        <v>161</v>
      </c>
    </row>
    <row r="58" spans="1:12" ht="12.95" customHeight="1">
      <c r="A58" s="35" t="s">
        <v>144</v>
      </c>
      <c r="B58" s="44">
        <v>13</v>
      </c>
      <c r="C58" s="43">
        <v>10</v>
      </c>
      <c r="D58" s="43">
        <v>11</v>
      </c>
      <c r="E58" s="44">
        <v>13</v>
      </c>
      <c r="F58" s="43">
        <v>9</v>
      </c>
      <c r="G58" s="43">
        <v>9</v>
      </c>
      <c r="H58" s="43">
        <v>8</v>
      </c>
      <c r="I58" s="43">
        <v>13</v>
      </c>
      <c r="J58" s="44"/>
      <c r="K58" s="43"/>
      <c r="L58" s="55">
        <f t="shared" si="0"/>
        <v>86</v>
      </c>
    </row>
    <row r="59" spans="1:12" ht="12.95" customHeight="1">
      <c r="A59" s="35" t="s">
        <v>82</v>
      </c>
      <c r="B59" s="44">
        <v>13</v>
      </c>
      <c r="C59" s="43">
        <v>8</v>
      </c>
      <c r="D59" s="43">
        <v>8</v>
      </c>
      <c r="E59" s="44">
        <v>2</v>
      </c>
      <c r="F59" s="43">
        <v>14</v>
      </c>
      <c r="G59" s="43">
        <v>7</v>
      </c>
      <c r="H59" s="43">
        <v>8</v>
      </c>
      <c r="I59" s="43">
        <v>5</v>
      </c>
      <c r="J59" s="44"/>
      <c r="K59" s="43"/>
      <c r="L59" s="55">
        <f t="shared" si="0"/>
        <v>65</v>
      </c>
    </row>
    <row r="60" spans="1:12" ht="12.95" customHeight="1">
      <c r="A60" s="35" t="s">
        <v>83</v>
      </c>
      <c r="B60" s="44"/>
      <c r="C60" s="43">
        <v>2</v>
      </c>
      <c r="D60" s="43">
        <v>4</v>
      </c>
      <c r="E60" s="44"/>
      <c r="F60" s="43"/>
      <c r="G60" s="43"/>
      <c r="H60" s="43"/>
      <c r="I60" s="43">
        <v>2</v>
      </c>
      <c r="J60" s="44"/>
      <c r="K60" s="43"/>
      <c r="L60" s="55">
        <f t="shared" si="0"/>
        <v>8</v>
      </c>
    </row>
    <row r="61" spans="1:12" ht="12.95" customHeight="1">
      <c r="A61" s="35" t="s">
        <v>84</v>
      </c>
      <c r="B61" s="44">
        <v>10</v>
      </c>
      <c r="C61" s="43">
        <v>7</v>
      </c>
      <c r="D61" s="43">
        <v>13</v>
      </c>
      <c r="E61" s="44">
        <v>7</v>
      </c>
      <c r="F61" s="43">
        <v>10</v>
      </c>
      <c r="G61" s="43">
        <v>9</v>
      </c>
      <c r="H61" s="43">
        <v>9</v>
      </c>
      <c r="I61" s="43">
        <v>10</v>
      </c>
      <c r="J61" s="44"/>
      <c r="K61" s="43"/>
      <c r="L61" s="55">
        <f t="shared" si="0"/>
        <v>75</v>
      </c>
    </row>
    <row r="62" spans="1:12" ht="12.95" customHeight="1">
      <c r="A62" s="35" t="s">
        <v>85</v>
      </c>
      <c r="B62" s="44">
        <v>6</v>
      </c>
      <c r="C62" s="43">
        <v>2</v>
      </c>
      <c r="D62" s="43">
        <v>8</v>
      </c>
      <c r="E62" s="44">
        <v>4</v>
      </c>
      <c r="F62" s="43">
        <v>1</v>
      </c>
      <c r="G62" s="43">
        <v>9</v>
      </c>
      <c r="H62" s="43">
        <v>2</v>
      </c>
      <c r="I62" s="43">
        <v>1</v>
      </c>
      <c r="J62" s="44"/>
      <c r="K62" s="43"/>
      <c r="L62" s="55">
        <f t="shared" si="0"/>
        <v>33</v>
      </c>
    </row>
    <row r="63" spans="1:12" ht="12.95" customHeight="1">
      <c r="A63" s="35" t="s">
        <v>86</v>
      </c>
      <c r="B63" s="44">
        <v>12</v>
      </c>
      <c r="C63" s="43">
        <v>10</v>
      </c>
      <c r="D63" s="43">
        <v>10</v>
      </c>
      <c r="E63" s="44">
        <v>12</v>
      </c>
      <c r="F63" s="43">
        <v>7</v>
      </c>
      <c r="G63" s="43">
        <v>16</v>
      </c>
      <c r="H63" s="43">
        <v>10</v>
      </c>
      <c r="I63" s="43">
        <v>14</v>
      </c>
      <c r="J63" s="44"/>
      <c r="K63" s="43"/>
      <c r="L63" s="55">
        <f t="shared" si="0"/>
        <v>91</v>
      </c>
    </row>
    <row r="64" spans="1:12" ht="12.95" customHeight="1">
      <c r="A64" s="35" t="s">
        <v>125</v>
      </c>
      <c r="B64" s="45"/>
      <c r="C64" s="46"/>
      <c r="D64" s="46"/>
      <c r="E64" s="45"/>
      <c r="F64" s="46"/>
      <c r="G64" s="46"/>
      <c r="H64" s="46"/>
      <c r="I64" s="46"/>
      <c r="J64" s="45"/>
      <c r="K64" s="46"/>
      <c r="L64" s="55">
        <f t="shared" si="0"/>
        <v>0</v>
      </c>
    </row>
    <row r="65" spans="1:12" ht="12.95" customHeight="1">
      <c r="A65" s="35" t="s">
        <v>87</v>
      </c>
      <c r="B65" s="44">
        <v>18</v>
      </c>
      <c r="C65" s="43">
        <v>16</v>
      </c>
      <c r="D65" s="43">
        <v>18</v>
      </c>
      <c r="E65" s="44">
        <v>13</v>
      </c>
      <c r="F65" s="43">
        <v>10</v>
      </c>
      <c r="G65" s="43">
        <v>10</v>
      </c>
      <c r="H65" s="43">
        <v>19</v>
      </c>
      <c r="I65" s="43">
        <v>17</v>
      </c>
      <c r="J65" s="44"/>
      <c r="K65" s="43"/>
      <c r="L65" s="55">
        <f t="shared" si="0"/>
        <v>121</v>
      </c>
    </row>
    <row r="66" spans="1:12" ht="12.95" customHeight="1">
      <c r="A66" s="35" t="s">
        <v>88</v>
      </c>
      <c r="B66" s="44"/>
      <c r="C66" s="43"/>
      <c r="D66" s="43"/>
      <c r="E66" s="44">
        <v>14</v>
      </c>
      <c r="F66" s="43">
        <v>9</v>
      </c>
      <c r="G66" s="43">
        <v>5</v>
      </c>
      <c r="H66" s="43">
        <v>6</v>
      </c>
      <c r="I66" s="43">
        <v>5</v>
      </c>
      <c r="J66" s="44"/>
      <c r="K66" s="43"/>
      <c r="L66" s="55">
        <f t="shared" si="0"/>
        <v>39</v>
      </c>
    </row>
    <row r="67" spans="1:12" ht="12.95" customHeight="1">
      <c r="A67" s="35" t="s">
        <v>89</v>
      </c>
      <c r="B67" s="44">
        <v>4</v>
      </c>
      <c r="C67" s="43">
        <v>6</v>
      </c>
      <c r="D67" s="43">
        <v>2</v>
      </c>
      <c r="E67" s="44">
        <v>3</v>
      </c>
      <c r="F67" s="43">
        <v>5</v>
      </c>
      <c r="G67" s="43">
        <v>3</v>
      </c>
      <c r="H67" s="43">
        <v>6</v>
      </c>
      <c r="I67" s="43">
        <v>4</v>
      </c>
      <c r="J67" s="44"/>
      <c r="K67" s="43"/>
      <c r="L67" s="55">
        <f t="shared" ref="L67:L105" si="1">SUM(B67:K67)</f>
        <v>33</v>
      </c>
    </row>
    <row r="68" spans="1:12" ht="12.95" customHeight="1">
      <c r="A68" s="35" t="s">
        <v>90</v>
      </c>
      <c r="B68" s="44">
        <v>12</v>
      </c>
      <c r="C68" s="43">
        <v>8</v>
      </c>
      <c r="D68" s="43">
        <v>9</v>
      </c>
      <c r="E68" s="44">
        <v>10</v>
      </c>
      <c r="F68" s="43">
        <v>13</v>
      </c>
      <c r="G68" s="43">
        <v>12</v>
      </c>
      <c r="H68" s="43">
        <v>5</v>
      </c>
      <c r="I68" s="43">
        <v>9</v>
      </c>
      <c r="J68" s="44"/>
      <c r="K68" s="43"/>
      <c r="L68" s="55">
        <f t="shared" si="1"/>
        <v>78</v>
      </c>
    </row>
    <row r="69" spans="1:12" ht="12.95" customHeight="1">
      <c r="A69" s="35" t="s">
        <v>91</v>
      </c>
      <c r="B69" s="44">
        <v>14</v>
      </c>
      <c r="C69" s="43">
        <v>5</v>
      </c>
      <c r="D69" s="43">
        <v>8</v>
      </c>
      <c r="E69" s="44">
        <v>14</v>
      </c>
      <c r="F69" s="43">
        <v>6</v>
      </c>
      <c r="G69" s="43">
        <v>9</v>
      </c>
      <c r="H69" s="43">
        <v>9</v>
      </c>
      <c r="I69" s="43">
        <v>6</v>
      </c>
      <c r="J69" s="44"/>
      <c r="K69" s="43"/>
      <c r="L69" s="55">
        <f t="shared" si="1"/>
        <v>71</v>
      </c>
    </row>
    <row r="70" spans="1:12" ht="12.95" customHeight="1">
      <c r="A70" s="35" t="s">
        <v>92</v>
      </c>
      <c r="B70" s="44">
        <v>15</v>
      </c>
      <c r="C70" s="43">
        <v>10</v>
      </c>
      <c r="D70" s="43">
        <v>9</v>
      </c>
      <c r="E70" s="44">
        <v>6</v>
      </c>
      <c r="F70" s="43">
        <v>16</v>
      </c>
      <c r="G70" s="43">
        <v>11</v>
      </c>
      <c r="H70" s="43">
        <v>9</v>
      </c>
      <c r="I70" s="43">
        <v>7</v>
      </c>
      <c r="J70" s="44"/>
      <c r="K70" s="43"/>
      <c r="L70" s="55">
        <f t="shared" si="1"/>
        <v>83</v>
      </c>
    </row>
    <row r="71" spans="1:12" ht="12.95" customHeight="1">
      <c r="A71" s="35" t="s">
        <v>93</v>
      </c>
      <c r="B71" s="44">
        <v>1</v>
      </c>
      <c r="C71" s="43">
        <v>2</v>
      </c>
      <c r="D71" s="43">
        <v>2</v>
      </c>
      <c r="E71" s="44"/>
      <c r="F71" s="43">
        <v>3</v>
      </c>
      <c r="G71" s="43">
        <v>3</v>
      </c>
      <c r="H71" s="43">
        <v>2</v>
      </c>
      <c r="I71" s="43"/>
      <c r="J71" s="44"/>
      <c r="K71" s="43"/>
      <c r="L71" s="55">
        <f t="shared" si="1"/>
        <v>13</v>
      </c>
    </row>
    <row r="72" spans="1:12" ht="12.95" customHeight="1">
      <c r="A72" s="35" t="s">
        <v>94</v>
      </c>
      <c r="B72" s="44">
        <v>4</v>
      </c>
      <c r="C72" s="43">
        <v>2</v>
      </c>
      <c r="D72" s="43">
        <v>5</v>
      </c>
      <c r="E72" s="44">
        <v>3</v>
      </c>
      <c r="F72" s="43">
        <v>3</v>
      </c>
      <c r="G72" s="43">
        <v>4</v>
      </c>
      <c r="H72" s="43">
        <v>8</v>
      </c>
      <c r="I72" s="43">
        <v>4</v>
      </c>
      <c r="J72" s="44"/>
      <c r="K72" s="43"/>
      <c r="L72" s="55">
        <f t="shared" si="1"/>
        <v>33</v>
      </c>
    </row>
    <row r="73" spans="1:12" ht="12.95" customHeight="1">
      <c r="A73" s="35" t="s">
        <v>95</v>
      </c>
      <c r="B73" s="44"/>
      <c r="C73" s="43">
        <v>1</v>
      </c>
      <c r="D73" s="43">
        <v>2</v>
      </c>
      <c r="E73" s="44"/>
      <c r="F73" s="43">
        <v>1</v>
      </c>
      <c r="G73" s="43">
        <v>4</v>
      </c>
      <c r="H73" s="43">
        <v>2</v>
      </c>
      <c r="I73" s="43"/>
      <c r="J73" s="44"/>
      <c r="K73" s="43"/>
      <c r="L73" s="55">
        <f t="shared" si="1"/>
        <v>10</v>
      </c>
    </row>
    <row r="74" spans="1:12" ht="12.95" customHeight="1">
      <c r="A74" s="35" t="s">
        <v>96</v>
      </c>
      <c r="B74" s="44">
        <v>18</v>
      </c>
      <c r="C74" s="43">
        <v>4</v>
      </c>
      <c r="D74" s="43">
        <v>8</v>
      </c>
      <c r="E74" s="44">
        <v>12</v>
      </c>
      <c r="F74" s="43">
        <v>7</v>
      </c>
      <c r="G74" s="43">
        <v>9</v>
      </c>
      <c r="H74" s="43">
        <v>9</v>
      </c>
      <c r="I74" s="43">
        <v>9</v>
      </c>
      <c r="J74" s="44"/>
      <c r="K74" s="43"/>
      <c r="L74" s="55">
        <f t="shared" si="1"/>
        <v>76</v>
      </c>
    </row>
    <row r="75" spans="1:12" ht="12.95" customHeight="1">
      <c r="A75" s="35" t="s">
        <v>97</v>
      </c>
      <c r="B75" s="44">
        <v>4</v>
      </c>
      <c r="C75" s="43">
        <v>6</v>
      </c>
      <c r="D75" s="43">
        <v>7</v>
      </c>
      <c r="E75" s="44">
        <v>12</v>
      </c>
      <c r="F75" s="43">
        <v>7</v>
      </c>
      <c r="G75" s="43">
        <v>8</v>
      </c>
      <c r="H75" s="43">
        <v>9</v>
      </c>
      <c r="I75" s="43">
        <v>7</v>
      </c>
      <c r="J75" s="44"/>
      <c r="K75" s="43"/>
      <c r="L75" s="55">
        <f t="shared" si="1"/>
        <v>60</v>
      </c>
    </row>
    <row r="76" spans="1:12" ht="12.95" customHeight="1">
      <c r="A76" s="35" t="s">
        <v>126</v>
      </c>
      <c r="B76" s="44">
        <v>17</v>
      </c>
      <c r="C76" s="43">
        <v>9</v>
      </c>
      <c r="D76" s="43">
        <v>6</v>
      </c>
      <c r="E76" s="44">
        <v>9</v>
      </c>
      <c r="F76" s="43">
        <v>11</v>
      </c>
      <c r="G76" s="43">
        <v>5</v>
      </c>
      <c r="H76" s="43">
        <v>12</v>
      </c>
      <c r="I76" s="43">
        <v>6</v>
      </c>
      <c r="J76" s="44"/>
      <c r="K76" s="43"/>
      <c r="L76" s="55">
        <f t="shared" si="1"/>
        <v>75</v>
      </c>
    </row>
    <row r="77" spans="1:12" ht="12.95" customHeight="1">
      <c r="A77" s="35" t="s">
        <v>98</v>
      </c>
      <c r="B77" s="44">
        <v>17</v>
      </c>
      <c r="C77" s="43">
        <v>12</v>
      </c>
      <c r="D77" s="43">
        <v>12</v>
      </c>
      <c r="E77" s="44">
        <v>15</v>
      </c>
      <c r="F77" s="43">
        <v>13</v>
      </c>
      <c r="G77" s="43">
        <v>17</v>
      </c>
      <c r="H77" s="43">
        <v>13</v>
      </c>
      <c r="I77" s="43">
        <v>16</v>
      </c>
      <c r="J77" s="44"/>
      <c r="K77" s="43"/>
      <c r="L77" s="55">
        <f t="shared" si="1"/>
        <v>115</v>
      </c>
    </row>
    <row r="78" spans="1:12" ht="12.95" customHeight="1">
      <c r="A78" s="35" t="s">
        <v>99</v>
      </c>
      <c r="B78" s="44">
        <v>3</v>
      </c>
      <c r="C78" s="43">
        <v>1</v>
      </c>
      <c r="D78" s="43">
        <v>1</v>
      </c>
      <c r="E78" s="44">
        <v>2</v>
      </c>
      <c r="F78" s="43">
        <v>2</v>
      </c>
      <c r="G78" s="43"/>
      <c r="H78" s="43">
        <v>1</v>
      </c>
      <c r="I78" s="43">
        <v>1</v>
      </c>
      <c r="J78" s="44"/>
      <c r="K78" s="43"/>
      <c r="L78" s="55">
        <f t="shared" si="1"/>
        <v>11</v>
      </c>
    </row>
    <row r="79" spans="1:12" ht="12.95" customHeight="1">
      <c r="A79" s="35" t="s">
        <v>100</v>
      </c>
      <c r="B79" s="44">
        <v>14</v>
      </c>
      <c r="C79" s="43">
        <v>11</v>
      </c>
      <c r="D79" s="43">
        <v>12</v>
      </c>
      <c r="E79" s="44">
        <v>5</v>
      </c>
      <c r="F79" s="43">
        <v>12</v>
      </c>
      <c r="G79" s="43">
        <v>14</v>
      </c>
      <c r="H79" s="43">
        <v>13</v>
      </c>
      <c r="I79" s="43">
        <v>8</v>
      </c>
      <c r="J79" s="44"/>
      <c r="K79" s="43"/>
      <c r="L79" s="55">
        <f t="shared" si="1"/>
        <v>89</v>
      </c>
    </row>
    <row r="80" spans="1:12" ht="12.95" customHeight="1">
      <c r="A80" s="35" t="s">
        <v>101</v>
      </c>
      <c r="B80" s="44">
        <v>5</v>
      </c>
      <c r="C80" s="43">
        <v>5</v>
      </c>
      <c r="D80" s="43">
        <v>3</v>
      </c>
      <c r="E80" s="44">
        <v>2</v>
      </c>
      <c r="F80" s="43">
        <v>1</v>
      </c>
      <c r="G80" s="43">
        <v>5</v>
      </c>
      <c r="H80" s="43">
        <v>2</v>
      </c>
      <c r="I80" s="43">
        <v>2</v>
      </c>
      <c r="J80" s="44"/>
      <c r="K80" s="43"/>
      <c r="L80" s="55">
        <f t="shared" si="1"/>
        <v>25</v>
      </c>
    </row>
    <row r="81" spans="1:12" ht="12.95" customHeight="1">
      <c r="A81" s="35" t="s">
        <v>102</v>
      </c>
      <c r="B81" s="44">
        <v>50</v>
      </c>
      <c r="C81" s="43">
        <v>21</v>
      </c>
      <c r="D81" s="43">
        <v>31</v>
      </c>
      <c r="E81" s="44">
        <v>22</v>
      </c>
      <c r="F81" s="43">
        <v>34</v>
      </c>
      <c r="G81" s="43">
        <v>36</v>
      </c>
      <c r="H81" s="43">
        <v>32</v>
      </c>
      <c r="I81" s="43">
        <v>24</v>
      </c>
      <c r="J81" s="44"/>
      <c r="K81" s="43"/>
      <c r="L81" s="55">
        <f t="shared" si="1"/>
        <v>250</v>
      </c>
    </row>
    <row r="82" spans="1:12" ht="12.95" customHeight="1">
      <c r="A82" s="35" t="s">
        <v>103</v>
      </c>
      <c r="B82" s="44">
        <v>3</v>
      </c>
      <c r="C82" s="43"/>
      <c r="D82" s="43">
        <v>2</v>
      </c>
      <c r="E82" s="44"/>
      <c r="F82" s="43">
        <v>2</v>
      </c>
      <c r="G82" s="43">
        <v>4</v>
      </c>
      <c r="H82" s="43">
        <v>2</v>
      </c>
      <c r="I82" s="43">
        <v>4</v>
      </c>
      <c r="J82" s="44"/>
      <c r="K82" s="43"/>
      <c r="L82" s="55">
        <f t="shared" si="1"/>
        <v>17</v>
      </c>
    </row>
    <row r="83" spans="1:12" ht="12.95" customHeight="1">
      <c r="A83" s="35" t="s">
        <v>104</v>
      </c>
      <c r="B83" s="44">
        <v>2</v>
      </c>
      <c r="C83" s="43">
        <v>3</v>
      </c>
      <c r="D83" s="43">
        <v>2</v>
      </c>
      <c r="E83" s="44">
        <v>2</v>
      </c>
      <c r="F83" s="43"/>
      <c r="G83" s="43">
        <v>2</v>
      </c>
      <c r="H83" s="43">
        <v>3</v>
      </c>
      <c r="I83" s="43">
        <v>5</v>
      </c>
      <c r="J83" s="44"/>
      <c r="K83" s="43"/>
      <c r="L83" s="55">
        <f t="shared" si="1"/>
        <v>19</v>
      </c>
    </row>
    <row r="84" spans="1:12" ht="12.95" customHeight="1">
      <c r="A84" s="35" t="s">
        <v>105</v>
      </c>
      <c r="B84" s="44">
        <v>11</v>
      </c>
      <c r="C84" s="43">
        <v>8</v>
      </c>
      <c r="D84" s="43">
        <v>8</v>
      </c>
      <c r="E84" s="44">
        <v>3</v>
      </c>
      <c r="F84" s="43">
        <v>9</v>
      </c>
      <c r="G84" s="43">
        <v>3</v>
      </c>
      <c r="H84" s="43">
        <v>11</v>
      </c>
      <c r="I84" s="43">
        <v>6</v>
      </c>
      <c r="J84" s="44"/>
      <c r="K84" s="43"/>
      <c r="L84" s="55">
        <f t="shared" si="1"/>
        <v>59</v>
      </c>
    </row>
    <row r="85" spans="1:12" ht="12.95" customHeight="1">
      <c r="A85" s="35" t="s">
        <v>106</v>
      </c>
      <c r="B85" s="44">
        <v>8</v>
      </c>
      <c r="C85" s="43">
        <v>5</v>
      </c>
      <c r="D85" s="43">
        <v>3</v>
      </c>
      <c r="E85" s="44">
        <v>4</v>
      </c>
      <c r="F85" s="43"/>
      <c r="G85" s="43"/>
      <c r="H85" s="43"/>
      <c r="I85" s="43"/>
      <c r="J85" s="44"/>
      <c r="K85" s="43"/>
      <c r="L85" s="55">
        <f t="shared" si="1"/>
        <v>20</v>
      </c>
    </row>
    <row r="86" spans="1:12" ht="12.95" customHeight="1">
      <c r="A86" s="35" t="s">
        <v>107</v>
      </c>
      <c r="B86" s="44">
        <v>5</v>
      </c>
      <c r="C86" s="43">
        <v>3</v>
      </c>
      <c r="D86" s="43">
        <v>2</v>
      </c>
      <c r="E86" s="44">
        <v>5</v>
      </c>
      <c r="F86" s="43">
        <v>1</v>
      </c>
      <c r="G86" s="43">
        <v>1</v>
      </c>
      <c r="H86" s="43"/>
      <c r="I86" s="43">
        <v>2</v>
      </c>
      <c r="J86" s="44"/>
      <c r="K86" s="43"/>
      <c r="L86" s="55">
        <f t="shared" si="1"/>
        <v>19</v>
      </c>
    </row>
    <row r="87" spans="1:12" ht="12.95" customHeight="1">
      <c r="A87" s="35" t="s">
        <v>108</v>
      </c>
      <c r="B87" s="44">
        <v>16</v>
      </c>
      <c r="C87" s="43">
        <v>9</v>
      </c>
      <c r="D87" s="43">
        <v>11</v>
      </c>
      <c r="E87" s="44">
        <v>11</v>
      </c>
      <c r="F87" s="43">
        <v>9</v>
      </c>
      <c r="G87" s="43">
        <v>5</v>
      </c>
      <c r="H87" s="43">
        <v>11</v>
      </c>
      <c r="I87" s="43">
        <v>10</v>
      </c>
      <c r="J87" s="44"/>
      <c r="K87" s="43"/>
      <c r="L87" s="55">
        <f t="shared" si="1"/>
        <v>82</v>
      </c>
    </row>
    <row r="88" spans="1:12" ht="12.95" customHeight="1">
      <c r="A88" s="35" t="s">
        <v>109</v>
      </c>
      <c r="B88" s="44">
        <v>5</v>
      </c>
      <c r="C88" s="43">
        <v>3</v>
      </c>
      <c r="D88" s="43">
        <v>3</v>
      </c>
      <c r="E88" s="44">
        <v>5</v>
      </c>
      <c r="F88" s="43">
        <v>7</v>
      </c>
      <c r="G88" s="43">
        <v>3</v>
      </c>
      <c r="H88" s="43">
        <v>4</v>
      </c>
      <c r="I88" s="43">
        <v>3</v>
      </c>
      <c r="J88" s="44"/>
      <c r="K88" s="43"/>
      <c r="L88" s="55">
        <f t="shared" si="1"/>
        <v>33</v>
      </c>
    </row>
    <row r="89" spans="1:12" ht="12.95" customHeight="1">
      <c r="A89" s="35" t="s">
        <v>110</v>
      </c>
      <c r="B89" s="44">
        <v>14</v>
      </c>
      <c r="C89" s="43">
        <v>6</v>
      </c>
      <c r="D89" s="43">
        <v>5</v>
      </c>
      <c r="E89" s="44">
        <v>5</v>
      </c>
      <c r="F89" s="43">
        <v>5</v>
      </c>
      <c r="G89" s="43">
        <v>6</v>
      </c>
      <c r="H89" s="43">
        <v>10</v>
      </c>
      <c r="I89" s="43">
        <v>7</v>
      </c>
      <c r="J89" s="44"/>
      <c r="K89" s="43"/>
      <c r="L89" s="55">
        <f t="shared" si="1"/>
        <v>58</v>
      </c>
    </row>
    <row r="90" spans="1:12" ht="12.95" customHeight="1">
      <c r="A90" s="35" t="s">
        <v>111</v>
      </c>
      <c r="B90" s="44">
        <v>26</v>
      </c>
      <c r="C90" s="43">
        <v>15</v>
      </c>
      <c r="D90" s="43">
        <v>12</v>
      </c>
      <c r="E90" s="44">
        <v>13</v>
      </c>
      <c r="F90" s="43">
        <v>18</v>
      </c>
      <c r="G90" s="43">
        <v>10</v>
      </c>
      <c r="H90" s="43">
        <v>19</v>
      </c>
      <c r="I90" s="43">
        <v>17</v>
      </c>
      <c r="J90" s="44"/>
      <c r="K90" s="43"/>
      <c r="L90" s="55">
        <f t="shared" si="1"/>
        <v>130</v>
      </c>
    </row>
    <row r="91" spans="1:12" ht="12.95" customHeight="1">
      <c r="A91" s="35" t="s">
        <v>32</v>
      </c>
      <c r="B91" s="44">
        <v>6</v>
      </c>
      <c r="C91" s="43">
        <v>4</v>
      </c>
      <c r="D91" s="43"/>
      <c r="E91" s="44">
        <v>6</v>
      </c>
      <c r="F91" s="43"/>
      <c r="G91" s="43">
        <v>6</v>
      </c>
      <c r="H91" s="43">
        <v>6</v>
      </c>
      <c r="I91" s="43">
        <v>2</v>
      </c>
      <c r="J91" s="44"/>
      <c r="K91" s="43"/>
      <c r="L91" s="55">
        <f t="shared" si="1"/>
        <v>30</v>
      </c>
    </row>
    <row r="92" spans="1:12" ht="12.95" customHeight="1">
      <c r="A92" s="35" t="s">
        <v>112</v>
      </c>
      <c r="B92" s="44">
        <v>17</v>
      </c>
      <c r="C92" s="43">
        <v>4</v>
      </c>
      <c r="D92" s="43">
        <v>6</v>
      </c>
      <c r="E92" s="44">
        <v>6</v>
      </c>
      <c r="F92" s="43">
        <v>4</v>
      </c>
      <c r="G92" s="43">
        <v>4</v>
      </c>
      <c r="H92" s="43">
        <v>4</v>
      </c>
      <c r="I92" s="43">
        <v>2</v>
      </c>
      <c r="J92" s="44"/>
      <c r="K92" s="43"/>
      <c r="L92" s="55">
        <f t="shared" si="1"/>
        <v>47</v>
      </c>
    </row>
    <row r="93" spans="1:12" ht="12.95" customHeight="1">
      <c r="A93" s="35" t="s">
        <v>113</v>
      </c>
      <c r="B93" s="44">
        <v>10</v>
      </c>
      <c r="C93" s="43">
        <v>9</v>
      </c>
      <c r="D93" s="43">
        <v>5</v>
      </c>
      <c r="E93" s="44">
        <v>7</v>
      </c>
      <c r="F93" s="43">
        <v>14</v>
      </c>
      <c r="G93" s="43">
        <v>3</v>
      </c>
      <c r="H93" s="43">
        <v>7</v>
      </c>
      <c r="I93" s="43">
        <v>10</v>
      </c>
      <c r="J93" s="44"/>
      <c r="K93" s="43"/>
      <c r="L93" s="55">
        <f t="shared" si="1"/>
        <v>65</v>
      </c>
    </row>
    <row r="94" spans="1:12" ht="12.95" customHeight="1">
      <c r="A94" s="35" t="s">
        <v>114</v>
      </c>
      <c r="B94" s="44">
        <v>3</v>
      </c>
      <c r="C94" s="43">
        <v>4</v>
      </c>
      <c r="D94" s="43">
        <v>3</v>
      </c>
      <c r="E94" s="44">
        <v>2</v>
      </c>
      <c r="F94" s="43">
        <v>6</v>
      </c>
      <c r="G94" s="43">
        <v>2</v>
      </c>
      <c r="H94" s="43">
        <v>4</v>
      </c>
      <c r="I94" s="43">
        <v>8</v>
      </c>
      <c r="J94" s="44"/>
      <c r="K94" s="43"/>
      <c r="L94" s="55">
        <f t="shared" si="1"/>
        <v>32</v>
      </c>
    </row>
    <row r="95" spans="1:12" ht="12.95" customHeight="1">
      <c r="A95" s="35" t="s">
        <v>115</v>
      </c>
      <c r="B95" s="44">
        <v>56</v>
      </c>
      <c r="C95" s="43">
        <v>29</v>
      </c>
      <c r="D95" s="43">
        <v>38</v>
      </c>
      <c r="E95" s="44">
        <v>35</v>
      </c>
      <c r="F95" s="43">
        <v>50</v>
      </c>
      <c r="G95" s="43">
        <v>39</v>
      </c>
      <c r="H95" s="43">
        <v>42</v>
      </c>
      <c r="I95" s="43">
        <v>56</v>
      </c>
      <c r="J95" s="44"/>
      <c r="K95" s="43"/>
      <c r="L95" s="55">
        <f t="shared" si="1"/>
        <v>345</v>
      </c>
    </row>
    <row r="96" spans="1:12" ht="12.95" customHeight="1">
      <c r="A96" s="35" t="s">
        <v>124</v>
      </c>
      <c r="B96" s="45"/>
      <c r="C96" s="46"/>
      <c r="D96" s="46"/>
      <c r="E96" s="45"/>
      <c r="F96" s="46"/>
      <c r="G96" s="46"/>
      <c r="H96" s="46"/>
      <c r="I96" s="46"/>
      <c r="J96" s="45"/>
      <c r="K96" s="46"/>
      <c r="L96" s="55">
        <f t="shared" si="1"/>
        <v>0</v>
      </c>
    </row>
    <row r="97" spans="1:13" ht="12.95" customHeight="1">
      <c r="A97" s="35" t="s">
        <v>116</v>
      </c>
      <c r="B97" s="44">
        <v>20</v>
      </c>
      <c r="C97" s="43">
        <v>9</v>
      </c>
      <c r="D97" s="43">
        <v>7</v>
      </c>
      <c r="E97" s="44">
        <v>9</v>
      </c>
      <c r="F97" s="43">
        <v>15</v>
      </c>
      <c r="G97" s="43">
        <v>10</v>
      </c>
      <c r="H97" s="43">
        <v>15</v>
      </c>
      <c r="I97" s="43">
        <v>10</v>
      </c>
      <c r="J97" s="44"/>
      <c r="K97" s="43"/>
      <c r="L97" s="55">
        <f t="shared" si="1"/>
        <v>95</v>
      </c>
    </row>
    <row r="98" spans="1:13" ht="12.95" customHeight="1">
      <c r="A98" s="35" t="s">
        <v>117</v>
      </c>
      <c r="B98" s="44">
        <v>8</v>
      </c>
      <c r="C98" s="43">
        <v>5</v>
      </c>
      <c r="D98" s="43">
        <v>6</v>
      </c>
      <c r="E98" s="44">
        <v>4</v>
      </c>
      <c r="F98" s="43">
        <v>11</v>
      </c>
      <c r="G98" s="43">
        <v>3</v>
      </c>
      <c r="H98" s="43">
        <v>9</v>
      </c>
      <c r="I98" s="43">
        <v>6</v>
      </c>
      <c r="J98" s="44"/>
      <c r="K98" s="43"/>
      <c r="L98" s="55">
        <f t="shared" si="1"/>
        <v>52</v>
      </c>
    </row>
    <row r="99" spans="1:13" ht="12.95" customHeight="1">
      <c r="A99" s="35" t="s">
        <v>145</v>
      </c>
      <c r="B99" s="44">
        <v>6</v>
      </c>
      <c r="C99" s="43">
        <v>4</v>
      </c>
      <c r="D99" s="43">
        <v>7</v>
      </c>
      <c r="E99" s="44">
        <v>8</v>
      </c>
      <c r="F99" s="43">
        <v>6</v>
      </c>
      <c r="G99" s="43">
        <v>9</v>
      </c>
      <c r="H99" s="43">
        <v>8</v>
      </c>
      <c r="I99" s="43">
        <v>9</v>
      </c>
      <c r="J99" s="44"/>
      <c r="K99" s="43"/>
      <c r="L99" s="55">
        <f t="shared" si="1"/>
        <v>57</v>
      </c>
    </row>
    <row r="100" spans="1:13" ht="12.95" customHeight="1">
      <c r="A100" s="35" t="s">
        <v>118</v>
      </c>
      <c r="B100" s="44">
        <v>13</v>
      </c>
      <c r="C100" s="43">
        <v>11</v>
      </c>
      <c r="D100" s="43">
        <v>3</v>
      </c>
      <c r="E100" s="44">
        <v>15</v>
      </c>
      <c r="F100" s="43">
        <v>8</v>
      </c>
      <c r="G100" s="43">
        <v>10</v>
      </c>
      <c r="H100" s="43">
        <v>10</v>
      </c>
      <c r="I100" s="43">
        <v>10</v>
      </c>
      <c r="J100" s="44"/>
      <c r="K100" s="43"/>
      <c r="L100" s="55">
        <f t="shared" si="1"/>
        <v>80</v>
      </c>
    </row>
    <row r="101" spans="1:13" ht="12.95" customHeight="1">
      <c r="A101" s="35" t="s">
        <v>119</v>
      </c>
      <c r="B101" s="44">
        <v>14</v>
      </c>
      <c r="C101" s="43">
        <v>8</v>
      </c>
      <c r="D101" s="43">
        <v>8</v>
      </c>
      <c r="E101" s="44">
        <v>4</v>
      </c>
      <c r="F101" s="43">
        <v>8</v>
      </c>
      <c r="G101" s="43">
        <v>9</v>
      </c>
      <c r="H101" s="43">
        <v>5</v>
      </c>
      <c r="I101" s="43">
        <v>6</v>
      </c>
      <c r="J101" s="44"/>
      <c r="K101" s="43"/>
      <c r="L101" s="55">
        <f t="shared" si="1"/>
        <v>62</v>
      </c>
    </row>
    <row r="102" spans="1:13" ht="12.95" customHeight="1">
      <c r="A102" s="35" t="s">
        <v>120</v>
      </c>
      <c r="B102" s="44">
        <v>16</v>
      </c>
      <c r="C102" s="43">
        <v>12</v>
      </c>
      <c r="D102" s="43">
        <v>14</v>
      </c>
      <c r="E102" s="44">
        <v>12</v>
      </c>
      <c r="F102" s="43">
        <v>8</v>
      </c>
      <c r="G102" s="43">
        <v>12</v>
      </c>
      <c r="H102" s="43">
        <v>11</v>
      </c>
      <c r="I102" s="43">
        <v>11</v>
      </c>
      <c r="J102" s="44"/>
      <c r="K102" s="43"/>
      <c r="L102" s="55">
        <f t="shared" si="1"/>
        <v>96</v>
      </c>
    </row>
    <row r="103" spans="1:13" ht="12.95" customHeight="1">
      <c r="A103" s="35" t="s">
        <v>121</v>
      </c>
      <c r="B103" s="44">
        <v>12</v>
      </c>
      <c r="C103" s="43">
        <v>5</v>
      </c>
      <c r="D103" s="43">
        <v>6</v>
      </c>
      <c r="E103" s="44">
        <v>7</v>
      </c>
      <c r="F103" s="43">
        <v>9</v>
      </c>
      <c r="G103" s="43">
        <v>8</v>
      </c>
      <c r="H103" s="43">
        <v>5</v>
      </c>
      <c r="I103" s="43">
        <v>4</v>
      </c>
      <c r="J103" s="44"/>
      <c r="K103" s="43"/>
      <c r="L103" s="55">
        <f t="shared" si="1"/>
        <v>56</v>
      </c>
    </row>
    <row r="104" spans="1:13" ht="12.95" customHeight="1">
      <c r="A104" s="35" t="s">
        <v>122</v>
      </c>
      <c r="B104" s="44">
        <v>42</v>
      </c>
      <c r="C104" s="43">
        <v>20</v>
      </c>
      <c r="D104" s="43">
        <v>23</v>
      </c>
      <c r="E104" s="44">
        <v>22</v>
      </c>
      <c r="F104" s="43">
        <v>21</v>
      </c>
      <c r="G104" s="43">
        <v>21</v>
      </c>
      <c r="H104" s="43">
        <v>23</v>
      </c>
      <c r="I104" s="43">
        <v>26</v>
      </c>
      <c r="J104" s="44"/>
      <c r="K104" s="43"/>
      <c r="L104" s="55">
        <f t="shared" si="1"/>
        <v>198</v>
      </c>
    </row>
    <row r="105" spans="1:13" ht="12.95" customHeight="1">
      <c r="A105" s="35" t="s">
        <v>123</v>
      </c>
      <c r="B105" s="44">
        <v>9</v>
      </c>
      <c r="C105" s="43">
        <v>3</v>
      </c>
      <c r="D105" s="43">
        <v>2</v>
      </c>
      <c r="E105" s="44">
        <v>5</v>
      </c>
      <c r="F105" s="43">
        <v>9</v>
      </c>
      <c r="G105" s="43">
        <v>3</v>
      </c>
      <c r="H105" s="43">
        <v>5</v>
      </c>
      <c r="I105" s="43">
        <v>8</v>
      </c>
      <c r="J105" s="44"/>
      <c r="K105" s="43"/>
      <c r="L105" s="55">
        <f t="shared" si="1"/>
        <v>44</v>
      </c>
    </row>
    <row r="106" spans="1:13">
      <c r="B106" s="57">
        <f>SUM(B2:B105)</f>
        <v>1418</v>
      </c>
      <c r="C106" s="57">
        <f t="shared" ref="C106:L106" si="2">SUM(C2:C105)</f>
        <v>896</v>
      </c>
      <c r="D106" s="57">
        <f t="shared" si="2"/>
        <v>875</v>
      </c>
      <c r="E106" s="57">
        <f t="shared" si="2"/>
        <v>981</v>
      </c>
      <c r="F106" s="57">
        <f t="shared" si="2"/>
        <v>972</v>
      </c>
      <c r="G106" s="57">
        <f t="shared" si="2"/>
        <v>980</v>
      </c>
      <c r="H106" s="57">
        <f t="shared" si="2"/>
        <v>1078</v>
      </c>
      <c r="I106" s="57">
        <f t="shared" si="2"/>
        <v>1056</v>
      </c>
      <c r="J106" s="57">
        <f t="shared" si="2"/>
        <v>10</v>
      </c>
      <c r="K106" s="57">
        <f t="shared" si="2"/>
        <v>12</v>
      </c>
      <c r="L106" s="57">
        <f t="shared" si="2"/>
        <v>8278</v>
      </c>
      <c r="M106" s="58">
        <f>SUM(L2:L105)</f>
        <v>8278</v>
      </c>
    </row>
  </sheetData>
  <pageMargins left="0.70866141732283472" right="0.70866141732283472" top="0.74803149606299213" bottom="0.35433070866141736" header="0.31496062992125984" footer="0.31496062992125984"/>
  <pageSetup paperSize="9" scale="4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>
  <sheetPr>
    <pageSetUpPr fitToPage="1"/>
  </sheetPr>
  <dimension ref="A1:M106"/>
  <sheetViews>
    <sheetView showGridLines="0" workbookViewId="0">
      <selection activeCell="L1" sqref="L1:L1048576"/>
    </sheetView>
  </sheetViews>
  <sheetFormatPr baseColWidth="10" defaultRowHeight="15"/>
  <cols>
    <col min="1" max="1" width="35.7109375" customWidth="1"/>
    <col min="12" max="12" width="11.42578125" style="56"/>
  </cols>
  <sheetData>
    <row r="1" spans="1:12" s="1" customFormat="1" ht="12.95" customHeight="1">
      <c r="A1" s="36" t="s">
        <v>134</v>
      </c>
      <c r="B1" s="37" t="s">
        <v>1</v>
      </c>
      <c r="C1" s="18" t="s">
        <v>2</v>
      </c>
      <c r="D1" s="18" t="s">
        <v>3</v>
      </c>
      <c r="E1" s="38" t="s">
        <v>4</v>
      </c>
      <c r="F1" s="39" t="s">
        <v>5</v>
      </c>
      <c r="G1" s="39" t="s">
        <v>6</v>
      </c>
      <c r="H1" s="39" t="s">
        <v>7</v>
      </c>
      <c r="I1" s="39" t="s">
        <v>8</v>
      </c>
      <c r="J1" s="37" t="s">
        <v>30</v>
      </c>
      <c r="K1" s="39" t="s">
        <v>31</v>
      </c>
      <c r="L1" s="54" t="s">
        <v>127</v>
      </c>
    </row>
    <row r="2" spans="1:12" ht="12.95" customHeight="1">
      <c r="A2" s="35" t="s">
        <v>33</v>
      </c>
      <c r="B2" s="42">
        <v>14</v>
      </c>
      <c r="C2" s="43">
        <v>6</v>
      </c>
      <c r="D2" s="43">
        <v>10</v>
      </c>
      <c r="E2" s="44">
        <v>6</v>
      </c>
      <c r="F2" s="43">
        <v>9</v>
      </c>
      <c r="G2" s="43">
        <v>2</v>
      </c>
      <c r="H2" s="43">
        <v>7</v>
      </c>
      <c r="I2" s="43">
        <v>4</v>
      </c>
      <c r="J2" s="44"/>
      <c r="K2" s="43"/>
      <c r="L2" s="55">
        <f>SUM(B2:K2)</f>
        <v>58</v>
      </c>
    </row>
    <row r="3" spans="1:12" ht="12.95" customHeight="1">
      <c r="A3" s="35" t="s">
        <v>34</v>
      </c>
      <c r="B3" s="44">
        <v>13</v>
      </c>
      <c r="C3" s="43">
        <v>14</v>
      </c>
      <c r="D3" s="43">
        <v>14</v>
      </c>
      <c r="E3" s="44">
        <v>10</v>
      </c>
      <c r="F3" s="43">
        <v>17</v>
      </c>
      <c r="G3" s="43">
        <v>10</v>
      </c>
      <c r="H3" s="43">
        <v>10</v>
      </c>
      <c r="I3" s="43">
        <v>8</v>
      </c>
      <c r="J3" s="44"/>
      <c r="K3" s="43"/>
      <c r="L3" s="55">
        <f t="shared" ref="L3:L66" si="0">SUM(B3:K3)</f>
        <v>96</v>
      </c>
    </row>
    <row r="4" spans="1:12" ht="12.95" customHeight="1">
      <c r="A4" s="35" t="s">
        <v>36</v>
      </c>
      <c r="B4" s="44">
        <v>22</v>
      </c>
      <c r="C4" s="43">
        <v>16</v>
      </c>
      <c r="D4" s="43">
        <v>23</v>
      </c>
      <c r="E4" s="44">
        <v>23</v>
      </c>
      <c r="F4" s="43">
        <v>22</v>
      </c>
      <c r="G4" s="43">
        <v>24</v>
      </c>
      <c r="H4" s="43">
        <v>18</v>
      </c>
      <c r="I4" s="43">
        <v>23</v>
      </c>
      <c r="J4" s="44"/>
      <c r="K4" s="43"/>
      <c r="L4" s="55">
        <f t="shared" si="0"/>
        <v>171</v>
      </c>
    </row>
    <row r="5" spans="1:12" ht="12.95" customHeight="1">
      <c r="A5" s="35" t="s">
        <v>35</v>
      </c>
      <c r="B5" s="44">
        <v>11</v>
      </c>
      <c r="C5" s="43">
        <v>6</v>
      </c>
      <c r="D5" s="43">
        <v>8</v>
      </c>
      <c r="E5" s="44">
        <v>4</v>
      </c>
      <c r="F5" s="43">
        <v>9</v>
      </c>
      <c r="G5" s="43">
        <v>6</v>
      </c>
      <c r="H5" s="43">
        <v>9</v>
      </c>
      <c r="I5" s="43">
        <v>10</v>
      </c>
      <c r="J5" s="44"/>
      <c r="K5" s="43">
        <v>13</v>
      </c>
      <c r="L5" s="55">
        <f t="shared" si="0"/>
        <v>76</v>
      </c>
    </row>
    <row r="6" spans="1:12" ht="12.95" customHeight="1">
      <c r="A6" s="35" t="s">
        <v>148</v>
      </c>
      <c r="B6" s="44">
        <v>17</v>
      </c>
      <c r="C6" s="43">
        <v>14</v>
      </c>
      <c r="D6" s="43">
        <v>7</v>
      </c>
      <c r="E6" s="44">
        <v>13</v>
      </c>
      <c r="F6" s="43">
        <v>12</v>
      </c>
      <c r="G6" s="43">
        <v>9</v>
      </c>
      <c r="H6" s="43">
        <v>12</v>
      </c>
      <c r="I6" s="43">
        <v>17</v>
      </c>
      <c r="J6" s="44"/>
      <c r="K6" s="43"/>
      <c r="L6" s="55">
        <f t="shared" si="0"/>
        <v>101</v>
      </c>
    </row>
    <row r="7" spans="1:12" ht="12.95" customHeight="1">
      <c r="A7" s="35" t="s">
        <v>37</v>
      </c>
      <c r="B7" s="45"/>
      <c r="C7" s="46"/>
      <c r="D7" s="46"/>
      <c r="E7" s="45"/>
      <c r="F7" s="46"/>
      <c r="G7" s="46"/>
      <c r="H7" s="46"/>
      <c r="I7" s="46"/>
      <c r="J7" s="45"/>
      <c r="K7" s="46"/>
      <c r="L7" s="55">
        <f t="shared" si="0"/>
        <v>0</v>
      </c>
    </row>
    <row r="8" spans="1:12" ht="12.95" customHeight="1">
      <c r="A8" s="35" t="s">
        <v>38</v>
      </c>
      <c r="B8" s="44">
        <v>19</v>
      </c>
      <c r="C8" s="43">
        <v>12</v>
      </c>
      <c r="D8" s="43">
        <v>14</v>
      </c>
      <c r="E8" s="44">
        <v>12</v>
      </c>
      <c r="F8" s="43">
        <v>13</v>
      </c>
      <c r="G8" s="43">
        <v>17</v>
      </c>
      <c r="H8" s="43">
        <v>16</v>
      </c>
      <c r="I8" s="43">
        <v>11</v>
      </c>
      <c r="J8" s="44"/>
      <c r="K8" s="43"/>
      <c r="L8" s="55">
        <f t="shared" si="0"/>
        <v>114</v>
      </c>
    </row>
    <row r="9" spans="1:12" ht="12.95" customHeight="1">
      <c r="A9" s="35" t="s">
        <v>39</v>
      </c>
      <c r="B9" s="44">
        <v>1</v>
      </c>
      <c r="C9" s="43">
        <v>4</v>
      </c>
      <c r="D9" s="43">
        <v>2</v>
      </c>
      <c r="E9" s="44"/>
      <c r="F9" s="43">
        <v>1</v>
      </c>
      <c r="G9" s="43">
        <v>3</v>
      </c>
      <c r="H9" s="43">
        <v>1</v>
      </c>
      <c r="I9" s="43">
        <v>3</v>
      </c>
      <c r="J9" s="44"/>
      <c r="K9" s="43"/>
      <c r="L9" s="55">
        <f t="shared" si="0"/>
        <v>15</v>
      </c>
    </row>
    <row r="10" spans="1:12" ht="12.95" customHeight="1">
      <c r="A10" s="35" t="s">
        <v>40</v>
      </c>
      <c r="B10" s="45"/>
      <c r="C10" s="46"/>
      <c r="D10" s="46"/>
      <c r="E10" s="45"/>
      <c r="F10" s="46"/>
      <c r="G10" s="46"/>
      <c r="H10" s="46"/>
      <c r="I10" s="46"/>
      <c r="J10" s="45"/>
      <c r="K10" s="46"/>
      <c r="L10" s="55">
        <f t="shared" si="0"/>
        <v>0</v>
      </c>
    </row>
    <row r="11" spans="1:12" ht="12.95" customHeight="1">
      <c r="A11" s="35" t="s">
        <v>41</v>
      </c>
      <c r="B11" s="44">
        <v>37</v>
      </c>
      <c r="C11" s="43">
        <v>24</v>
      </c>
      <c r="D11" s="43">
        <v>26</v>
      </c>
      <c r="E11" s="44">
        <v>19</v>
      </c>
      <c r="F11" s="43">
        <v>33</v>
      </c>
      <c r="G11" s="43">
        <v>26</v>
      </c>
      <c r="H11" s="43">
        <v>44</v>
      </c>
      <c r="I11" s="43">
        <v>50</v>
      </c>
      <c r="J11" s="45"/>
      <c r="K11" s="46"/>
      <c r="L11" s="55">
        <f t="shared" si="0"/>
        <v>259</v>
      </c>
    </row>
    <row r="12" spans="1:12" ht="12.95" customHeight="1">
      <c r="A12" s="35" t="s">
        <v>42</v>
      </c>
      <c r="B12" s="44">
        <v>34</v>
      </c>
      <c r="C12" s="43">
        <v>24</v>
      </c>
      <c r="D12" s="43">
        <v>31</v>
      </c>
      <c r="E12" s="44">
        <v>35</v>
      </c>
      <c r="F12" s="43">
        <v>32</v>
      </c>
      <c r="G12" s="43">
        <v>26</v>
      </c>
      <c r="H12" s="43">
        <v>34</v>
      </c>
      <c r="I12" s="43">
        <v>48</v>
      </c>
      <c r="J12" s="44"/>
      <c r="K12" s="43"/>
      <c r="L12" s="55">
        <f t="shared" si="0"/>
        <v>264</v>
      </c>
    </row>
    <row r="13" spans="1:12" ht="12.95" customHeight="1">
      <c r="A13" s="35" t="s">
        <v>43</v>
      </c>
      <c r="B13" s="44">
        <v>4</v>
      </c>
      <c r="C13" s="43">
        <v>4</v>
      </c>
      <c r="D13" s="43">
        <v>2</v>
      </c>
      <c r="E13" s="44"/>
      <c r="F13" s="43">
        <v>3</v>
      </c>
      <c r="G13" s="43">
        <v>4</v>
      </c>
      <c r="H13" s="43">
        <v>2</v>
      </c>
      <c r="I13" s="43">
        <v>8</v>
      </c>
      <c r="J13" s="44"/>
      <c r="K13" s="43"/>
      <c r="L13" s="55">
        <f t="shared" si="0"/>
        <v>27</v>
      </c>
    </row>
    <row r="14" spans="1:12" ht="12.95" customHeight="1">
      <c r="A14" s="35" t="s">
        <v>146</v>
      </c>
      <c r="B14" s="44">
        <v>35</v>
      </c>
      <c r="C14" s="43">
        <v>18</v>
      </c>
      <c r="D14" s="43">
        <v>34</v>
      </c>
      <c r="E14" s="44">
        <v>18</v>
      </c>
      <c r="F14" s="43">
        <v>28</v>
      </c>
      <c r="G14" s="43">
        <v>31</v>
      </c>
      <c r="H14" s="43">
        <v>28</v>
      </c>
      <c r="I14" s="43">
        <v>33</v>
      </c>
      <c r="J14" s="44"/>
      <c r="K14" s="43"/>
      <c r="L14" s="55">
        <f t="shared" si="0"/>
        <v>225</v>
      </c>
    </row>
    <row r="15" spans="1:12" ht="12.95" customHeight="1">
      <c r="A15" s="35" t="s">
        <v>44</v>
      </c>
      <c r="B15" s="44">
        <v>41</v>
      </c>
      <c r="C15" s="43">
        <v>28</v>
      </c>
      <c r="D15" s="43">
        <v>24</v>
      </c>
      <c r="E15" s="44">
        <v>27</v>
      </c>
      <c r="F15" s="43">
        <v>27</v>
      </c>
      <c r="G15" s="43">
        <v>30</v>
      </c>
      <c r="H15" s="43">
        <v>27</v>
      </c>
      <c r="I15" s="43">
        <v>39</v>
      </c>
      <c r="J15" s="44">
        <v>11</v>
      </c>
      <c r="K15" s="43"/>
      <c r="L15" s="55">
        <f t="shared" si="0"/>
        <v>254</v>
      </c>
    </row>
    <row r="16" spans="1:12" ht="12.95" customHeight="1">
      <c r="A16" s="35" t="s">
        <v>45</v>
      </c>
      <c r="B16" s="44">
        <v>5</v>
      </c>
      <c r="C16" s="43">
        <v>2</v>
      </c>
      <c r="D16" s="43">
        <v>4</v>
      </c>
      <c r="E16" s="44">
        <v>3</v>
      </c>
      <c r="F16" s="43">
        <v>3</v>
      </c>
      <c r="G16" s="43">
        <v>1</v>
      </c>
      <c r="H16" s="43">
        <v>4</v>
      </c>
      <c r="I16" s="43">
        <v>1</v>
      </c>
      <c r="J16" s="44"/>
      <c r="K16" s="43"/>
      <c r="L16" s="55">
        <f t="shared" si="0"/>
        <v>23</v>
      </c>
    </row>
    <row r="17" spans="1:12" ht="12.95" customHeight="1">
      <c r="A17" s="35" t="s">
        <v>46</v>
      </c>
      <c r="B17" s="44">
        <v>22</v>
      </c>
      <c r="C17" s="43">
        <v>10</v>
      </c>
      <c r="D17" s="43">
        <v>17</v>
      </c>
      <c r="E17" s="44">
        <v>10</v>
      </c>
      <c r="F17" s="43">
        <v>14</v>
      </c>
      <c r="G17" s="43">
        <v>15</v>
      </c>
      <c r="H17" s="43">
        <v>16</v>
      </c>
      <c r="I17" s="43">
        <v>21</v>
      </c>
      <c r="J17" s="44"/>
      <c r="K17" s="43"/>
      <c r="L17" s="55">
        <f t="shared" si="0"/>
        <v>125</v>
      </c>
    </row>
    <row r="18" spans="1:12" ht="12.95" customHeight="1">
      <c r="A18" s="35" t="s">
        <v>47</v>
      </c>
      <c r="B18" s="44">
        <v>17</v>
      </c>
      <c r="C18" s="43">
        <v>6</v>
      </c>
      <c r="D18" s="43">
        <v>14</v>
      </c>
      <c r="E18" s="44">
        <v>9</v>
      </c>
      <c r="F18" s="43">
        <v>13</v>
      </c>
      <c r="G18" s="43">
        <v>10</v>
      </c>
      <c r="H18" s="43">
        <v>10</v>
      </c>
      <c r="I18" s="43">
        <v>7</v>
      </c>
      <c r="J18" s="44"/>
      <c r="K18" s="43"/>
      <c r="L18" s="55">
        <f t="shared" si="0"/>
        <v>86</v>
      </c>
    </row>
    <row r="19" spans="1:12" ht="12.95" customHeight="1">
      <c r="A19" s="35" t="s">
        <v>48</v>
      </c>
      <c r="B19" s="44">
        <v>4</v>
      </c>
      <c r="C19" s="43">
        <v>5</v>
      </c>
      <c r="D19" s="43">
        <v>2</v>
      </c>
      <c r="E19" s="44">
        <v>5</v>
      </c>
      <c r="F19" s="43">
        <v>8</v>
      </c>
      <c r="G19" s="43">
        <v>4</v>
      </c>
      <c r="H19" s="43">
        <v>3</v>
      </c>
      <c r="I19" s="43">
        <v>2</v>
      </c>
      <c r="J19" s="44"/>
      <c r="K19" s="43"/>
      <c r="L19" s="55">
        <f t="shared" si="0"/>
        <v>33</v>
      </c>
    </row>
    <row r="20" spans="1:12" ht="12.95" customHeight="1">
      <c r="A20" s="35" t="s">
        <v>49</v>
      </c>
      <c r="B20" s="44">
        <v>14</v>
      </c>
      <c r="C20" s="43">
        <v>9</v>
      </c>
      <c r="D20" s="43">
        <v>4</v>
      </c>
      <c r="E20" s="44">
        <v>11</v>
      </c>
      <c r="F20" s="43">
        <v>9</v>
      </c>
      <c r="G20" s="43">
        <v>7</v>
      </c>
      <c r="H20" s="43">
        <v>9</v>
      </c>
      <c r="I20" s="43">
        <v>11</v>
      </c>
      <c r="J20" s="44"/>
      <c r="K20" s="43"/>
      <c r="L20" s="55">
        <f t="shared" si="0"/>
        <v>74</v>
      </c>
    </row>
    <row r="21" spans="1:12" ht="12.95" customHeight="1">
      <c r="A21" s="35" t="s">
        <v>50</v>
      </c>
      <c r="B21" s="44">
        <v>4</v>
      </c>
      <c r="C21" s="43">
        <v>5</v>
      </c>
      <c r="D21" s="43">
        <v>5</v>
      </c>
      <c r="E21" s="44">
        <v>1</v>
      </c>
      <c r="F21" s="43">
        <v>3</v>
      </c>
      <c r="G21" s="43">
        <v>2</v>
      </c>
      <c r="H21" s="43">
        <v>4</v>
      </c>
      <c r="I21" s="43">
        <v>4</v>
      </c>
      <c r="J21" s="44"/>
      <c r="K21" s="43"/>
      <c r="L21" s="55">
        <f t="shared" si="0"/>
        <v>28</v>
      </c>
    </row>
    <row r="22" spans="1:12" ht="12.95" customHeight="1">
      <c r="A22" s="35" t="s">
        <v>51</v>
      </c>
      <c r="B22" s="44">
        <v>22</v>
      </c>
      <c r="C22" s="43">
        <v>14</v>
      </c>
      <c r="D22" s="43">
        <v>8</v>
      </c>
      <c r="E22" s="44">
        <v>9</v>
      </c>
      <c r="F22" s="43">
        <v>23</v>
      </c>
      <c r="G22" s="43">
        <v>12</v>
      </c>
      <c r="H22" s="43">
        <v>13</v>
      </c>
      <c r="I22" s="43">
        <v>11</v>
      </c>
      <c r="J22" s="44"/>
      <c r="K22" s="43"/>
      <c r="L22" s="55">
        <f t="shared" si="0"/>
        <v>112</v>
      </c>
    </row>
    <row r="23" spans="1:12" ht="12.95" customHeight="1">
      <c r="A23" s="35" t="s">
        <v>52</v>
      </c>
      <c r="B23" s="44">
        <v>28</v>
      </c>
      <c r="C23" s="43">
        <v>22</v>
      </c>
      <c r="D23" s="43">
        <v>21</v>
      </c>
      <c r="E23" s="44">
        <v>16</v>
      </c>
      <c r="F23" s="43">
        <v>23</v>
      </c>
      <c r="G23" s="43">
        <v>18</v>
      </c>
      <c r="H23" s="43">
        <v>28</v>
      </c>
      <c r="I23" s="43">
        <v>26</v>
      </c>
      <c r="J23" s="44"/>
      <c r="K23" s="43"/>
      <c r="L23" s="55">
        <f t="shared" si="0"/>
        <v>182</v>
      </c>
    </row>
    <row r="24" spans="1:12" ht="12.95" customHeight="1">
      <c r="A24" s="35" t="s">
        <v>147</v>
      </c>
      <c r="B24" s="45"/>
      <c r="C24" s="46"/>
      <c r="D24" s="46"/>
      <c r="E24" s="45"/>
      <c r="F24" s="46"/>
      <c r="G24" s="46"/>
      <c r="H24" s="46"/>
      <c r="I24" s="46"/>
      <c r="J24" s="45"/>
      <c r="K24" s="46"/>
      <c r="L24" s="55">
        <f t="shared" si="0"/>
        <v>0</v>
      </c>
    </row>
    <row r="25" spans="1:12" ht="12.95" customHeight="1">
      <c r="A25" s="35" t="s">
        <v>53</v>
      </c>
      <c r="B25" s="44">
        <v>9</v>
      </c>
      <c r="C25" s="43">
        <v>3</v>
      </c>
      <c r="D25" s="43">
        <v>6</v>
      </c>
      <c r="E25" s="44">
        <v>7</v>
      </c>
      <c r="F25" s="43">
        <v>5</v>
      </c>
      <c r="G25" s="43">
        <v>7</v>
      </c>
      <c r="H25" s="43">
        <v>4</v>
      </c>
      <c r="I25" s="43">
        <v>10</v>
      </c>
      <c r="J25" s="44"/>
      <c r="K25" s="43"/>
      <c r="L25" s="55">
        <f t="shared" si="0"/>
        <v>51</v>
      </c>
    </row>
    <row r="26" spans="1:12" ht="12.95" customHeight="1">
      <c r="A26" s="35" t="s">
        <v>54</v>
      </c>
      <c r="B26" s="44">
        <v>5</v>
      </c>
      <c r="C26" s="43">
        <v>7</v>
      </c>
      <c r="D26" s="43">
        <v>2</v>
      </c>
      <c r="E26" s="44">
        <v>4</v>
      </c>
      <c r="F26" s="43">
        <v>5</v>
      </c>
      <c r="G26" s="43">
        <v>3</v>
      </c>
      <c r="H26" s="43">
        <v>5</v>
      </c>
      <c r="I26" s="43">
        <v>5</v>
      </c>
      <c r="J26" s="44"/>
      <c r="K26" s="43"/>
      <c r="L26" s="55">
        <f t="shared" si="0"/>
        <v>36</v>
      </c>
    </row>
    <row r="27" spans="1:12" ht="12.95" customHeight="1">
      <c r="A27" s="35" t="s">
        <v>55</v>
      </c>
      <c r="B27" s="44">
        <v>16</v>
      </c>
      <c r="C27" s="43">
        <v>13</v>
      </c>
      <c r="D27" s="43">
        <v>6</v>
      </c>
      <c r="E27" s="44">
        <v>9</v>
      </c>
      <c r="F27" s="43">
        <v>12</v>
      </c>
      <c r="G27" s="43">
        <v>6</v>
      </c>
      <c r="H27" s="43">
        <v>5</v>
      </c>
      <c r="I27" s="43">
        <v>5</v>
      </c>
      <c r="J27" s="44"/>
      <c r="K27" s="43"/>
      <c r="L27" s="55">
        <f t="shared" si="0"/>
        <v>72</v>
      </c>
    </row>
    <row r="28" spans="1:12" ht="12.95" customHeight="1">
      <c r="A28" s="35" t="s">
        <v>56</v>
      </c>
      <c r="B28" s="44">
        <v>36</v>
      </c>
      <c r="C28" s="43">
        <v>21</v>
      </c>
      <c r="D28" s="43">
        <v>20</v>
      </c>
      <c r="E28" s="44">
        <v>21</v>
      </c>
      <c r="F28" s="43">
        <v>23</v>
      </c>
      <c r="G28" s="43">
        <v>26</v>
      </c>
      <c r="H28" s="43">
        <v>20</v>
      </c>
      <c r="I28" s="43">
        <v>23</v>
      </c>
      <c r="J28" s="44"/>
      <c r="K28" s="43"/>
      <c r="L28" s="55">
        <f t="shared" si="0"/>
        <v>190</v>
      </c>
    </row>
    <row r="29" spans="1:12" ht="12.95" customHeight="1">
      <c r="A29" s="35" t="s">
        <v>57</v>
      </c>
      <c r="B29" s="44">
        <v>1</v>
      </c>
      <c r="C29" s="43">
        <v>5</v>
      </c>
      <c r="D29" s="43">
        <v>2</v>
      </c>
      <c r="E29" s="44">
        <v>5</v>
      </c>
      <c r="F29" s="43">
        <v>6</v>
      </c>
      <c r="G29" s="43">
        <v>2</v>
      </c>
      <c r="H29" s="43">
        <v>3</v>
      </c>
      <c r="I29" s="43">
        <v>1</v>
      </c>
      <c r="J29" s="44"/>
      <c r="K29" s="43"/>
      <c r="L29" s="55">
        <f t="shared" si="0"/>
        <v>25</v>
      </c>
    </row>
    <row r="30" spans="1:12" ht="12.95" customHeight="1">
      <c r="A30" s="35" t="s">
        <v>58</v>
      </c>
      <c r="B30" s="44">
        <v>12</v>
      </c>
      <c r="C30" s="43">
        <v>6</v>
      </c>
      <c r="D30" s="43">
        <v>3</v>
      </c>
      <c r="E30" s="44"/>
      <c r="F30" s="43">
        <v>12</v>
      </c>
      <c r="G30" s="43">
        <v>4</v>
      </c>
      <c r="H30" s="43">
        <v>5</v>
      </c>
      <c r="I30" s="43">
        <v>10</v>
      </c>
      <c r="J30" s="44"/>
      <c r="K30" s="43"/>
      <c r="L30" s="55">
        <f t="shared" si="0"/>
        <v>52</v>
      </c>
    </row>
    <row r="31" spans="1:12" ht="12.95" customHeight="1">
      <c r="A31" s="35" t="s">
        <v>59</v>
      </c>
      <c r="B31" s="45"/>
      <c r="C31" s="46"/>
      <c r="D31" s="46"/>
      <c r="E31" s="45"/>
      <c r="F31" s="46"/>
      <c r="G31" s="46"/>
      <c r="H31" s="46"/>
      <c r="I31" s="46"/>
      <c r="J31" s="45"/>
      <c r="K31" s="46"/>
      <c r="L31" s="55">
        <f t="shared" si="0"/>
        <v>0</v>
      </c>
    </row>
    <row r="32" spans="1:12" ht="12.95" customHeight="1">
      <c r="A32" s="35" t="s">
        <v>60</v>
      </c>
      <c r="B32" s="44">
        <v>6</v>
      </c>
      <c r="C32" s="43">
        <v>1</v>
      </c>
      <c r="D32" s="43">
        <v>10</v>
      </c>
      <c r="E32" s="44">
        <v>8</v>
      </c>
      <c r="F32" s="43">
        <v>7</v>
      </c>
      <c r="G32" s="43">
        <v>3</v>
      </c>
      <c r="H32" s="43">
        <v>5</v>
      </c>
      <c r="I32" s="43">
        <v>3</v>
      </c>
      <c r="J32" s="44"/>
      <c r="K32" s="43"/>
      <c r="L32" s="55">
        <f t="shared" si="0"/>
        <v>43</v>
      </c>
    </row>
    <row r="33" spans="1:12" ht="12.95" customHeight="1">
      <c r="A33" s="35" t="s">
        <v>61</v>
      </c>
      <c r="B33" s="44">
        <v>14</v>
      </c>
      <c r="C33" s="43">
        <v>13</v>
      </c>
      <c r="D33" s="43">
        <v>10</v>
      </c>
      <c r="E33" s="44">
        <v>13</v>
      </c>
      <c r="F33" s="43">
        <v>15</v>
      </c>
      <c r="G33" s="43">
        <v>12</v>
      </c>
      <c r="H33" s="43">
        <v>12</v>
      </c>
      <c r="I33" s="43">
        <v>8</v>
      </c>
      <c r="J33" s="44"/>
      <c r="K33" s="43"/>
      <c r="L33" s="55">
        <f t="shared" si="0"/>
        <v>97</v>
      </c>
    </row>
    <row r="34" spans="1:12" ht="12.95" customHeight="1">
      <c r="A34" s="35" t="s">
        <v>62</v>
      </c>
      <c r="B34" s="44">
        <v>12</v>
      </c>
      <c r="C34" s="43">
        <v>5</v>
      </c>
      <c r="D34" s="43">
        <v>10</v>
      </c>
      <c r="E34" s="44">
        <v>4</v>
      </c>
      <c r="F34" s="43">
        <v>4</v>
      </c>
      <c r="G34" s="43">
        <v>4</v>
      </c>
      <c r="H34" s="43">
        <v>10</v>
      </c>
      <c r="I34" s="43">
        <v>8</v>
      </c>
      <c r="J34" s="44"/>
      <c r="K34" s="43"/>
      <c r="L34" s="55">
        <f t="shared" si="0"/>
        <v>57</v>
      </c>
    </row>
    <row r="35" spans="1:12" ht="12.95" customHeight="1">
      <c r="A35" s="35" t="s">
        <v>63</v>
      </c>
      <c r="B35" s="44">
        <v>21</v>
      </c>
      <c r="C35" s="43">
        <v>10</v>
      </c>
      <c r="D35" s="43">
        <v>13</v>
      </c>
      <c r="E35" s="44">
        <v>17</v>
      </c>
      <c r="F35" s="43">
        <v>12</v>
      </c>
      <c r="G35" s="43">
        <v>15</v>
      </c>
      <c r="H35" s="43">
        <v>10</v>
      </c>
      <c r="I35" s="43">
        <v>13</v>
      </c>
      <c r="J35" s="44"/>
      <c r="K35" s="43"/>
      <c r="L35" s="55">
        <f t="shared" si="0"/>
        <v>111</v>
      </c>
    </row>
    <row r="36" spans="1:12" ht="12.95" customHeight="1">
      <c r="A36" s="35" t="s">
        <v>64</v>
      </c>
      <c r="B36" s="44">
        <v>16</v>
      </c>
      <c r="C36" s="43">
        <v>11</v>
      </c>
      <c r="D36" s="43">
        <v>10</v>
      </c>
      <c r="E36" s="44">
        <v>10</v>
      </c>
      <c r="F36" s="43">
        <v>13</v>
      </c>
      <c r="G36" s="43">
        <v>10</v>
      </c>
      <c r="H36" s="43">
        <v>7</v>
      </c>
      <c r="I36" s="43">
        <v>15</v>
      </c>
      <c r="J36" s="44"/>
      <c r="K36" s="43"/>
      <c r="L36" s="55">
        <f t="shared" si="0"/>
        <v>92</v>
      </c>
    </row>
    <row r="37" spans="1:12" ht="12.95" customHeight="1">
      <c r="A37" s="35" t="s">
        <v>143</v>
      </c>
      <c r="B37" s="44">
        <v>15</v>
      </c>
      <c r="C37" s="43">
        <v>5</v>
      </c>
      <c r="D37" s="43">
        <v>6</v>
      </c>
      <c r="E37" s="44">
        <v>5</v>
      </c>
      <c r="F37" s="43">
        <v>5</v>
      </c>
      <c r="G37" s="43">
        <v>6</v>
      </c>
      <c r="H37" s="43">
        <v>10</v>
      </c>
      <c r="I37" s="43">
        <v>9</v>
      </c>
      <c r="J37" s="44"/>
      <c r="K37" s="43"/>
      <c r="L37" s="55">
        <f t="shared" si="0"/>
        <v>61</v>
      </c>
    </row>
    <row r="38" spans="1:12" ht="12.95" customHeight="1">
      <c r="A38" s="35" t="s">
        <v>65</v>
      </c>
      <c r="B38" s="45"/>
      <c r="C38" s="46"/>
      <c r="D38" s="46"/>
      <c r="E38" s="45"/>
      <c r="F38" s="46"/>
      <c r="G38" s="46"/>
      <c r="H38" s="46"/>
      <c r="I38" s="46"/>
      <c r="J38" s="45"/>
      <c r="K38" s="46"/>
      <c r="L38" s="55">
        <f t="shared" si="0"/>
        <v>0</v>
      </c>
    </row>
    <row r="39" spans="1:12" ht="12.95" customHeight="1">
      <c r="A39" s="35" t="s">
        <v>66</v>
      </c>
      <c r="B39" s="44">
        <v>26</v>
      </c>
      <c r="C39" s="43">
        <v>28</v>
      </c>
      <c r="D39" s="43">
        <v>10</v>
      </c>
      <c r="E39" s="44">
        <v>15</v>
      </c>
      <c r="F39" s="43">
        <v>21</v>
      </c>
      <c r="G39" s="43">
        <v>21</v>
      </c>
      <c r="H39" s="43">
        <v>14</v>
      </c>
      <c r="I39" s="43">
        <v>18</v>
      </c>
      <c r="J39" s="44"/>
      <c r="K39" s="43"/>
      <c r="L39" s="55">
        <f t="shared" si="0"/>
        <v>153</v>
      </c>
    </row>
    <row r="40" spans="1:12" ht="12.95" customHeight="1">
      <c r="A40" s="35" t="s">
        <v>67</v>
      </c>
      <c r="B40" s="44">
        <v>7</v>
      </c>
      <c r="C40" s="43">
        <v>3</v>
      </c>
      <c r="D40" s="43">
        <v>1</v>
      </c>
      <c r="E40" s="44">
        <v>3</v>
      </c>
      <c r="F40" s="43">
        <v>1</v>
      </c>
      <c r="G40" s="43"/>
      <c r="H40" s="43">
        <v>1</v>
      </c>
      <c r="I40" s="43">
        <v>3</v>
      </c>
      <c r="J40" s="44"/>
      <c r="K40" s="43"/>
      <c r="L40" s="55">
        <f t="shared" si="0"/>
        <v>19</v>
      </c>
    </row>
    <row r="41" spans="1:12" ht="12.95" customHeight="1">
      <c r="A41" s="35" t="s">
        <v>68</v>
      </c>
      <c r="B41" s="44">
        <v>21</v>
      </c>
      <c r="C41" s="43">
        <v>18</v>
      </c>
      <c r="D41" s="43">
        <v>26</v>
      </c>
      <c r="E41" s="44">
        <v>17</v>
      </c>
      <c r="F41" s="43">
        <v>24</v>
      </c>
      <c r="G41" s="43">
        <v>15</v>
      </c>
      <c r="H41" s="43">
        <v>12</v>
      </c>
      <c r="I41" s="43">
        <v>10</v>
      </c>
      <c r="J41" s="44"/>
      <c r="K41" s="43"/>
      <c r="L41" s="55">
        <f t="shared" si="0"/>
        <v>143</v>
      </c>
    </row>
    <row r="42" spans="1:12" ht="12.95" customHeight="1">
      <c r="A42" s="35" t="s">
        <v>69</v>
      </c>
      <c r="B42" s="44">
        <v>8</v>
      </c>
      <c r="C42" s="43">
        <v>6</v>
      </c>
      <c r="D42" s="43">
        <v>5</v>
      </c>
      <c r="E42" s="44">
        <v>6</v>
      </c>
      <c r="F42" s="43">
        <v>3</v>
      </c>
      <c r="G42" s="43">
        <v>4</v>
      </c>
      <c r="H42" s="43">
        <v>6</v>
      </c>
      <c r="I42" s="43">
        <v>4</v>
      </c>
      <c r="J42" s="44"/>
      <c r="K42" s="43"/>
      <c r="L42" s="55">
        <f t="shared" si="0"/>
        <v>42</v>
      </c>
    </row>
    <row r="43" spans="1:12" ht="12.95" customHeight="1">
      <c r="A43" s="35" t="s">
        <v>70</v>
      </c>
      <c r="B43" s="44">
        <v>12</v>
      </c>
      <c r="C43" s="43">
        <v>9</v>
      </c>
      <c r="D43" s="43">
        <v>4</v>
      </c>
      <c r="E43" s="44">
        <v>9</v>
      </c>
      <c r="F43" s="43">
        <v>9</v>
      </c>
      <c r="G43" s="43">
        <v>9</v>
      </c>
      <c r="H43" s="43">
        <v>4</v>
      </c>
      <c r="I43" s="43">
        <v>9</v>
      </c>
      <c r="J43" s="44"/>
      <c r="K43" s="43"/>
      <c r="L43" s="55">
        <f t="shared" si="0"/>
        <v>65</v>
      </c>
    </row>
    <row r="44" spans="1:12" ht="12.95" customHeight="1">
      <c r="A44" s="35" t="s">
        <v>71</v>
      </c>
      <c r="B44" s="44">
        <v>30</v>
      </c>
      <c r="C44" s="43">
        <v>23</v>
      </c>
      <c r="D44" s="43">
        <v>19</v>
      </c>
      <c r="E44" s="44">
        <v>23</v>
      </c>
      <c r="F44" s="43">
        <v>24</v>
      </c>
      <c r="G44" s="43">
        <v>23</v>
      </c>
      <c r="H44" s="43">
        <v>21</v>
      </c>
      <c r="I44" s="43">
        <v>31</v>
      </c>
      <c r="J44" s="44"/>
      <c r="K44" s="43"/>
      <c r="L44" s="55">
        <f t="shared" si="0"/>
        <v>194</v>
      </c>
    </row>
    <row r="45" spans="1:12" ht="12.95" customHeight="1">
      <c r="A45" s="35" t="s">
        <v>72</v>
      </c>
      <c r="B45" s="44">
        <v>11</v>
      </c>
      <c r="C45" s="43">
        <v>9</v>
      </c>
      <c r="D45" s="43">
        <v>17</v>
      </c>
      <c r="E45" s="44">
        <v>15</v>
      </c>
      <c r="F45" s="43">
        <v>10</v>
      </c>
      <c r="G45" s="43">
        <v>14</v>
      </c>
      <c r="H45" s="43">
        <v>14</v>
      </c>
      <c r="I45" s="43">
        <v>15</v>
      </c>
      <c r="J45" s="44"/>
      <c r="K45" s="43"/>
      <c r="L45" s="55">
        <f t="shared" si="0"/>
        <v>105</v>
      </c>
    </row>
    <row r="46" spans="1:12" ht="12.95" customHeight="1">
      <c r="A46" s="35" t="s">
        <v>73</v>
      </c>
      <c r="B46" s="44">
        <v>4</v>
      </c>
      <c r="C46" s="43">
        <v>1</v>
      </c>
      <c r="D46" s="43">
        <v>2</v>
      </c>
      <c r="E46" s="44">
        <v>4</v>
      </c>
      <c r="F46" s="43">
        <v>3</v>
      </c>
      <c r="G46" s="43">
        <v>6</v>
      </c>
      <c r="H46" s="43">
        <v>3</v>
      </c>
      <c r="I46" s="43">
        <v>4</v>
      </c>
      <c r="J46" s="44"/>
      <c r="K46" s="43"/>
      <c r="L46" s="55">
        <f t="shared" si="0"/>
        <v>27</v>
      </c>
    </row>
    <row r="47" spans="1:12" ht="12.95" customHeight="1">
      <c r="A47" s="35" t="s">
        <v>74</v>
      </c>
      <c r="B47" s="44">
        <v>10</v>
      </c>
      <c r="C47" s="43">
        <v>11</v>
      </c>
      <c r="D47" s="43">
        <v>10</v>
      </c>
      <c r="E47" s="44">
        <v>11</v>
      </c>
      <c r="F47" s="43">
        <v>7</v>
      </c>
      <c r="G47" s="43">
        <v>10</v>
      </c>
      <c r="H47" s="43">
        <v>7</v>
      </c>
      <c r="I47" s="43">
        <v>9</v>
      </c>
      <c r="J47" s="44"/>
      <c r="K47" s="43"/>
      <c r="L47" s="55">
        <f t="shared" si="0"/>
        <v>75</v>
      </c>
    </row>
    <row r="48" spans="1:12" ht="12.95" customHeight="1">
      <c r="A48" s="35" t="s">
        <v>75</v>
      </c>
      <c r="B48" s="45"/>
      <c r="C48" s="46"/>
      <c r="D48" s="46"/>
      <c r="E48" s="45"/>
      <c r="F48" s="46"/>
      <c r="G48" s="46"/>
      <c r="H48" s="46"/>
      <c r="I48" s="46"/>
      <c r="J48" s="45"/>
      <c r="K48" s="46"/>
      <c r="L48" s="55">
        <f t="shared" si="0"/>
        <v>0</v>
      </c>
    </row>
    <row r="49" spans="1:12" ht="12.95" customHeight="1">
      <c r="A49" s="35" t="s">
        <v>76</v>
      </c>
      <c r="B49" s="44">
        <v>23</v>
      </c>
      <c r="C49" s="43">
        <v>19</v>
      </c>
      <c r="D49" s="43">
        <v>24</v>
      </c>
      <c r="E49" s="44">
        <v>21</v>
      </c>
      <c r="F49" s="43">
        <v>25</v>
      </c>
      <c r="G49" s="43">
        <v>29</v>
      </c>
      <c r="H49" s="43">
        <v>25</v>
      </c>
      <c r="I49" s="43">
        <v>29</v>
      </c>
      <c r="J49" s="44"/>
      <c r="K49" s="43"/>
      <c r="L49" s="55">
        <f t="shared" si="0"/>
        <v>195</v>
      </c>
    </row>
    <row r="50" spans="1:12" ht="12.95" customHeight="1">
      <c r="A50" s="35" t="s">
        <v>77</v>
      </c>
      <c r="B50" s="44">
        <v>5</v>
      </c>
      <c r="C50" s="43">
        <v>2</v>
      </c>
      <c r="D50" s="43">
        <v>4</v>
      </c>
      <c r="E50" s="44">
        <v>5</v>
      </c>
      <c r="F50" s="43">
        <v>4</v>
      </c>
      <c r="G50" s="43">
        <v>1</v>
      </c>
      <c r="H50" s="43">
        <v>11</v>
      </c>
      <c r="I50" s="43">
        <v>5</v>
      </c>
      <c r="J50" s="44"/>
      <c r="K50" s="43"/>
      <c r="L50" s="55">
        <f t="shared" si="0"/>
        <v>37</v>
      </c>
    </row>
    <row r="51" spans="1:12" ht="12.95" customHeight="1">
      <c r="A51" s="35" t="s">
        <v>78</v>
      </c>
      <c r="B51" s="44">
        <v>20</v>
      </c>
      <c r="C51" s="43">
        <v>15</v>
      </c>
      <c r="D51" s="43">
        <v>17</v>
      </c>
      <c r="E51" s="44"/>
      <c r="F51" s="43"/>
      <c r="G51" s="43"/>
      <c r="H51" s="43"/>
      <c r="I51" s="43"/>
      <c r="J51" s="44"/>
      <c r="K51" s="43"/>
      <c r="L51" s="55">
        <f t="shared" si="0"/>
        <v>52</v>
      </c>
    </row>
    <row r="52" spans="1:12" ht="12.95" customHeight="1">
      <c r="A52" s="35" t="s">
        <v>140</v>
      </c>
      <c r="B52" s="44">
        <v>20</v>
      </c>
      <c r="C52" s="43">
        <v>22</v>
      </c>
      <c r="D52" s="43">
        <v>21</v>
      </c>
      <c r="E52" s="44">
        <v>16</v>
      </c>
      <c r="F52" s="43">
        <v>22</v>
      </c>
      <c r="G52" s="43">
        <v>11</v>
      </c>
      <c r="H52" s="43">
        <v>25</v>
      </c>
      <c r="I52" s="43">
        <v>19</v>
      </c>
      <c r="J52" s="44"/>
      <c r="K52" s="43"/>
      <c r="L52" s="55">
        <f t="shared" si="0"/>
        <v>156</v>
      </c>
    </row>
    <row r="53" spans="1:12" ht="12.95" customHeight="1">
      <c r="A53" s="35" t="s">
        <v>141</v>
      </c>
      <c r="B53" s="44"/>
      <c r="C53" s="43"/>
      <c r="D53" s="43"/>
      <c r="E53" s="44">
        <v>8</v>
      </c>
      <c r="F53" s="43">
        <v>10</v>
      </c>
      <c r="G53" s="43">
        <v>23</v>
      </c>
      <c r="H53" s="43">
        <v>18</v>
      </c>
      <c r="I53" s="43">
        <v>22</v>
      </c>
      <c r="J53" s="44"/>
      <c r="K53" s="43"/>
      <c r="L53" s="55">
        <f t="shared" si="0"/>
        <v>81</v>
      </c>
    </row>
    <row r="54" spans="1:12" ht="12.95" customHeight="1">
      <c r="A54" s="35" t="s">
        <v>142</v>
      </c>
      <c r="B54" s="44">
        <v>14</v>
      </c>
      <c r="C54" s="43">
        <v>14</v>
      </c>
      <c r="D54" s="43">
        <v>12</v>
      </c>
      <c r="E54" s="44">
        <v>10</v>
      </c>
      <c r="F54" s="43">
        <v>13</v>
      </c>
      <c r="G54" s="43">
        <v>8</v>
      </c>
      <c r="H54" s="43">
        <v>12</v>
      </c>
      <c r="I54" s="43">
        <v>7</v>
      </c>
      <c r="J54" s="44"/>
      <c r="K54" s="43"/>
      <c r="L54" s="55">
        <f t="shared" si="0"/>
        <v>90</v>
      </c>
    </row>
    <row r="55" spans="1:12" ht="12.95" customHeight="1">
      <c r="A55" s="35" t="s">
        <v>79</v>
      </c>
      <c r="B55" s="45"/>
      <c r="C55" s="46"/>
      <c r="D55" s="46"/>
      <c r="E55" s="45"/>
      <c r="F55" s="46"/>
      <c r="G55" s="46"/>
      <c r="H55" s="46"/>
      <c r="I55" s="46"/>
      <c r="J55" s="45"/>
      <c r="K55" s="46"/>
      <c r="L55" s="55">
        <f t="shared" si="0"/>
        <v>0</v>
      </c>
    </row>
    <row r="56" spans="1:12" ht="12.95" customHeight="1">
      <c r="A56" s="35" t="s">
        <v>80</v>
      </c>
      <c r="B56" s="44">
        <v>23</v>
      </c>
      <c r="C56" s="43">
        <v>10</v>
      </c>
      <c r="D56" s="43">
        <v>27</v>
      </c>
      <c r="E56" s="44">
        <v>20</v>
      </c>
      <c r="F56" s="43">
        <v>24</v>
      </c>
      <c r="G56" s="43">
        <v>16</v>
      </c>
      <c r="H56" s="43">
        <v>22</v>
      </c>
      <c r="I56" s="43">
        <v>24</v>
      </c>
      <c r="J56" s="44"/>
      <c r="K56" s="43"/>
      <c r="L56" s="55">
        <f t="shared" si="0"/>
        <v>166</v>
      </c>
    </row>
    <row r="57" spans="1:12" ht="12.95" customHeight="1">
      <c r="A57" s="35" t="s">
        <v>81</v>
      </c>
      <c r="B57" s="44">
        <v>18</v>
      </c>
      <c r="C57" s="43">
        <v>8</v>
      </c>
      <c r="D57" s="43">
        <v>14</v>
      </c>
      <c r="E57" s="44">
        <v>21</v>
      </c>
      <c r="F57" s="43">
        <v>14</v>
      </c>
      <c r="G57" s="43">
        <v>19</v>
      </c>
      <c r="H57" s="43">
        <v>25</v>
      </c>
      <c r="I57" s="43">
        <v>27</v>
      </c>
      <c r="J57" s="44"/>
      <c r="K57" s="43"/>
      <c r="L57" s="55">
        <f t="shared" si="0"/>
        <v>146</v>
      </c>
    </row>
    <row r="58" spans="1:12" ht="12.95" customHeight="1">
      <c r="A58" s="35" t="s">
        <v>144</v>
      </c>
      <c r="B58" s="44">
        <v>11</v>
      </c>
      <c r="C58" s="43">
        <v>8</v>
      </c>
      <c r="D58" s="43">
        <v>12</v>
      </c>
      <c r="E58" s="44">
        <v>11</v>
      </c>
      <c r="F58" s="43">
        <v>14</v>
      </c>
      <c r="G58" s="43">
        <v>7</v>
      </c>
      <c r="H58" s="43">
        <v>10</v>
      </c>
      <c r="I58" s="43">
        <v>8</v>
      </c>
      <c r="J58" s="44"/>
      <c r="K58" s="43"/>
      <c r="L58" s="55">
        <f t="shared" si="0"/>
        <v>81</v>
      </c>
    </row>
    <row r="59" spans="1:12" ht="12.95" customHeight="1">
      <c r="A59" s="35" t="s">
        <v>82</v>
      </c>
      <c r="B59" s="44">
        <v>10</v>
      </c>
      <c r="C59" s="43">
        <v>6</v>
      </c>
      <c r="D59" s="43">
        <v>11</v>
      </c>
      <c r="E59" s="44">
        <v>8</v>
      </c>
      <c r="F59" s="43">
        <v>2</v>
      </c>
      <c r="G59" s="43">
        <v>14</v>
      </c>
      <c r="H59" s="43">
        <v>7</v>
      </c>
      <c r="I59" s="43">
        <v>9</v>
      </c>
      <c r="J59" s="44"/>
      <c r="K59" s="43"/>
      <c r="L59" s="55">
        <f t="shared" si="0"/>
        <v>67</v>
      </c>
    </row>
    <row r="60" spans="1:12" ht="12.95" customHeight="1">
      <c r="A60" s="35" t="s">
        <v>83</v>
      </c>
      <c r="B60" s="45"/>
      <c r="C60" s="46"/>
      <c r="D60" s="46"/>
      <c r="E60" s="45"/>
      <c r="F60" s="46"/>
      <c r="G60" s="46"/>
      <c r="H60" s="46"/>
      <c r="I60" s="46"/>
      <c r="J60" s="45"/>
      <c r="K60" s="46"/>
      <c r="L60" s="55">
        <f t="shared" si="0"/>
        <v>0</v>
      </c>
    </row>
    <row r="61" spans="1:12" ht="12.95" customHeight="1">
      <c r="A61" s="35" t="s">
        <v>84</v>
      </c>
      <c r="B61" s="44">
        <v>9</v>
      </c>
      <c r="C61" s="43">
        <v>9</v>
      </c>
      <c r="D61" s="43">
        <v>8</v>
      </c>
      <c r="E61" s="44">
        <v>13</v>
      </c>
      <c r="F61" s="43">
        <v>8</v>
      </c>
      <c r="G61" s="43">
        <v>11</v>
      </c>
      <c r="H61" s="43">
        <v>10</v>
      </c>
      <c r="I61" s="43">
        <v>8</v>
      </c>
      <c r="J61" s="44"/>
      <c r="K61" s="43"/>
      <c r="L61" s="55">
        <f t="shared" si="0"/>
        <v>76</v>
      </c>
    </row>
    <row r="62" spans="1:12" ht="12.95" customHeight="1">
      <c r="A62" s="35" t="s">
        <v>85</v>
      </c>
      <c r="B62" s="44">
        <v>6</v>
      </c>
      <c r="C62" s="43">
        <v>5</v>
      </c>
      <c r="D62" s="43">
        <v>2</v>
      </c>
      <c r="E62" s="44">
        <v>5</v>
      </c>
      <c r="F62" s="43">
        <v>4</v>
      </c>
      <c r="G62" s="43">
        <v>1</v>
      </c>
      <c r="H62" s="43">
        <v>10</v>
      </c>
      <c r="I62" s="43">
        <v>2</v>
      </c>
      <c r="J62" s="44"/>
      <c r="K62" s="43"/>
      <c r="L62" s="55">
        <f t="shared" si="0"/>
        <v>35</v>
      </c>
    </row>
    <row r="63" spans="1:12" ht="12.95" customHeight="1">
      <c r="A63" s="35" t="s">
        <v>86</v>
      </c>
      <c r="B63" s="44">
        <v>17</v>
      </c>
      <c r="C63" s="43">
        <v>7</v>
      </c>
      <c r="D63" s="43">
        <v>10</v>
      </c>
      <c r="E63" s="44">
        <v>10</v>
      </c>
      <c r="F63" s="43">
        <v>11</v>
      </c>
      <c r="G63" s="43">
        <v>8</v>
      </c>
      <c r="H63" s="43">
        <v>16</v>
      </c>
      <c r="I63" s="43">
        <v>9</v>
      </c>
      <c r="J63" s="44"/>
      <c r="K63" s="43"/>
      <c r="L63" s="55">
        <f t="shared" si="0"/>
        <v>88</v>
      </c>
    </row>
    <row r="64" spans="1:12" ht="12.95" customHeight="1">
      <c r="A64" s="35" t="s">
        <v>125</v>
      </c>
      <c r="B64" s="45"/>
      <c r="C64" s="46"/>
      <c r="D64" s="46"/>
      <c r="E64" s="45"/>
      <c r="F64" s="46"/>
      <c r="G64" s="46"/>
      <c r="H64" s="46"/>
      <c r="I64" s="46"/>
      <c r="J64" s="45"/>
      <c r="K64" s="46"/>
      <c r="L64" s="55">
        <f t="shared" si="0"/>
        <v>0</v>
      </c>
    </row>
    <row r="65" spans="1:12" ht="12.95" customHeight="1">
      <c r="A65" s="35" t="s">
        <v>87</v>
      </c>
      <c r="B65" s="44">
        <v>23</v>
      </c>
      <c r="C65" s="43">
        <v>15</v>
      </c>
      <c r="D65" s="43">
        <v>12</v>
      </c>
      <c r="E65" s="44">
        <v>20</v>
      </c>
      <c r="F65" s="43">
        <v>15</v>
      </c>
      <c r="G65" s="43">
        <v>11</v>
      </c>
      <c r="H65" s="43">
        <v>9</v>
      </c>
      <c r="I65" s="43">
        <v>17</v>
      </c>
      <c r="J65" s="44"/>
      <c r="K65" s="43"/>
      <c r="L65" s="55">
        <f t="shared" si="0"/>
        <v>122</v>
      </c>
    </row>
    <row r="66" spans="1:12" ht="12.95" customHeight="1">
      <c r="A66" s="35" t="s">
        <v>88</v>
      </c>
      <c r="B66" s="44"/>
      <c r="C66" s="43"/>
      <c r="D66" s="43"/>
      <c r="E66" s="44">
        <v>2</v>
      </c>
      <c r="F66" s="43">
        <v>13</v>
      </c>
      <c r="G66" s="43">
        <v>6</v>
      </c>
      <c r="H66" s="43">
        <v>5</v>
      </c>
      <c r="I66" s="43">
        <v>5</v>
      </c>
      <c r="J66" s="44"/>
      <c r="K66" s="43"/>
      <c r="L66" s="55">
        <f t="shared" si="0"/>
        <v>31</v>
      </c>
    </row>
    <row r="67" spans="1:12" ht="12.95" customHeight="1">
      <c r="A67" s="35" t="s">
        <v>89</v>
      </c>
      <c r="B67" s="44">
        <v>4</v>
      </c>
      <c r="C67" s="43">
        <v>4</v>
      </c>
      <c r="D67" s="43">
        <v>8</v>
      </c>
      <c r="E67" s="44">
        <v>3</v>
      </c>
      <c r="F67" s="43">
        <v>3</v>
      </c>
      <c r="G67" s="43">
        <v>5</v>
      </c>
      <c r="H67" s="43">
        <v>4</v>
      </c>
      <c r="I67" s="43">
        <v>6</v>
      </c>
      <c r="J67" s="44"/>
      <c r="K67" s="43"/>
      <c r="L67" s="55">
        <f t="shared" ref="L67:L105" si="1">SUM(B67:K67)</f>
        <v>37</v>
      </c>
    </row>
    <row r="68" spans="1:12" ht="12.95" customHeight="1">
      <c r="A68" s="35" t="s">
        <v>90</v>
      </c>
      <c r="B68" s="44">
        <v>13</v>
      </c>
      <c r="C68" s="43">
        <v>8</v>
      </c>
      <c r="D68" s="43">
        <v>8</v>
      </c>
      <c r="E68" s="44">
        <v>10</v>
      </c>
      <c r="F68" s="43">
        <v>10</v>
      </c>
      <c r="G68" s="43">
        <v>12</v>
      </c>
      <c r="H68" s="43">
        <v>4</v>
      </c>
      <c r="I68" s="43">
        <v>11</v>
      </c>
      <c r="J68" s="44"/>
      <c r="K68" s="43"/>
      <c r="L68" s="55">
        <f t="shared" si="1"/>
        <v>76</v>
      </c>
    </row>
    <row r="69" spans="1:12" ht="12.95" customHeight="1">
      <c r="A69" s="35" t="s">
        <v>91</v>
      </c>
      <c r="B69" s="44">
        <v>9</v>
      </c>
      <c r="C69" s="43">
        <v>7</v>
      </c>
      <c r="D69" s="43">
        <v>6</v>
      </c>
      <c r="E69" s="44">
        <v>12</v>
      </c>
      <c r="F69" s="43">
        <v>13</v>
      </c>
      <c r="G69" s="43">
        <v>6</v>
      </c>
      <c r="H69" s="43">
        <v>9</v>
      </c>
      <c r="I69" s="43">
        <v>9</v>
      </c>
      <c r="J69" s="44"/>
      <c r="K69" s="43"/>
      <c r="L69" s="55">
        <f t="shared" si="1"/>
        <v>71</v>
      </c>
    </row>
    <row r="70" spans="1:12" ht="12.95" customHeight="1">
      <c r="A70" s="35" t="s">
        <v>92</v>
      </c>
      <c r="B70" s="44">
        <v>17</v>
      </c>
      <c r="C70" s="43">
        <v>8</v>
      </c>
      <c r="D70" s="43">
        <v>11</v>
      </c>
      <c r="E70" s="44">
        <v>10</v>
      </c>
      <c r="F70" s="43">
        <v>6</v>
      </c>
      <c r="G70" s="43">
        <v>17</v>
      </c>
      <c r="H70" s="43">
        <v>11</v>
      </c>
      <c r="I70" s="43">
        <v>8</v>
      </c>
      <c r="J70" s="44"/>
      <c r="K70" s="43"/>
      <c r="L70" s="55">
        <f t="shared" si="1"/>
        <v>88</v>
      </c>
    </row>
    <row r="71" spans="1:12" ht="12.95" customHeight="1">
      <c r="A71" s="35" t="s">
        <v>93</v>
      </c>
      <c r="B71" s="44">
        <v>3</v>
      </c>
      <c r="C71" s="43">
        <v>1</v>
      </c>
      <c r="D71" s="43">
        <v>3</v>
      </c>
      <c r="E71" s="44"/>
      <c r="F71" s="43"/>
      <c r="G71" s="43">
        <v>1</v>
      </c>
      <c r="H71" s="43">
        <v>2</v>
      </c>
      <c r="I71" s="43">
        <v>2</v>
      </c>
      <c r="J71" s="44"/>
      <c r="K71" s="43"/>
      <c r="L71" s="55">
        <f t="shared" si="1"/>
        <v>12</v>
      </c>
    </row>
    <row r="72" spans="1:12" ht="12.95" customHeight="1">
      <c r="A72" s="35" t="s">
        <v>94</v>
      </c>
      <c r="B72" s="44">
        <v>4</v>
      </c>
      <c r="C72" s="43">
        <v>3</v>
      </c>
      <c r="D72" s="43">
        <v>3</v>
      </c>
      <c r="E72" s="44">
        <v>3</v>
      </c>
      <c r="F72" s="43">
        <v>3</v>
      </c>
      <c r="G72" s="43">
        <v>2</v>
      </c>
      <c r="H72" s="43">
        <v>3</v>
      </c>
      <c r="I72" s="43">
        <v>8</v>
      </c>
      <c r="J72" s="44"/>
      <c r="K72" s="43"/>
      <c r="L72" s="55">
        <f t="shared" si="1"/>
        <v>29</v>
      </c>
    </row>
    <row r="73" spans="1:12" ht="12.95" customHeight="1">
      <c r="A73" s="35" t="s">
        <v>95</v>
      </c>
      <c r="B73" s="44">
        <v>1</v>
      </c>
      <c r="C73" s="43"/>
      <c r="D73" s="43">
        <v>2</v>
      </c>
      <c r="E73" s="44">
        <v>2</v>
      </c>
      <c r="F73" s="43"/>
      <c r="G73" s="43"/>
      <c r="H73" s="43">
        <v>4</v>
      </c>
      <c r="I73" s="43">
        <v>2</v>
      </c>
      <c r="J73" s="44"/>
      <c r="K73" s="43"/>
      <c r="L73" s="55">
        <f t="shared" si="1"/>
        <v>11</v>
      </c>
    </row>
    <row r="74" spans="1:12" ht="12.95" customHeight="1">
      <c r="A74" s="35" t="s">
        <v>96</v>
      </c>
      <c r="B74" s="44">
        <v>17</v>
      </c>
      <c r="C74" s="43">
        <v>7</v>
      </c>
      <c r="D74" s="43">
        <v>5</v>
      </c>
      <c r="E74" s="44">
        <v>9</v>
      </c>
      <c r="F74" s="43">
        <v>11</v>
      </c>
      <c r="G74" s="43">
        <v>7</v>
      </c>
      <c r="H74" s="43">
        <v>9</v>
      </c>
      <c r="I74" s="43">
        <v>7</v>
      </c>
      <c r="J74" s="44"/>
      <c r="K74" s="43"/>
      <c r="L74" s="55">
        <f t="shared" si="1"/>
        <v>72</v>
      </c>
    </row>
    <row r="75" spans="1:12" ht="12.95" customHeight="1">
      <c r="A75" s="35" t="s">
        <v>97</v>
      </c>
      <c r="B75" s="44">
        <v>8</v>
      </c>
      <c r="C75" s="43">
        <v>6</v>
      </c>
      <c r="D75" s="43">
        <v>6</v>
      </c>
      <c r="E75" s="44">
        <v>10</v>
      </c>
      <c r="F75" s="43">
        <v>12</v>
      </c>
      <c r="G75" s="43">
        <v>5</v>
      </c>
      <c r="H75" s="43">
        <v>9</v>
      </c>
      <c r="I75" s="43">
        <v>8</v>
      </c>
      <c r="J75" s="44"/>
      <c r="K75" s="43"/>
      <c r="L75" s="55">
        <f t="shared" si="1"/>
        <v>64</v>
      </c>
    </row>
    <row r="76" spans="1:12" ht="12.95" customHeight="1">
      <c r="A76" s="35" t="s">
        <v>126</v>
      </c>
      <c r="B76" s="44">
        <v>11</v>
      </c>
      <c r="C76" s="43">
        <v>6</v>
      </c>
      <c r="D76" s="43">
        <v>9</v>
      </c>
      <c r="E76" s="44">
        <v>5</v>
      </c>
      <c r="F76" s="43">
        <v>9</v>
      </c>
      <c r="G76" s="43">
        <v>9</v>
      </c>
      <c r="H76" s="43">
        <v>6</v>
      </c>
      <c r="I76" s="43">
        <v>12</v>
      </c>
      <c r="J76" s="44"/>
      <c r="K76" s="43"/>
      <c r="L76" s="55">
        <f t="shared" si="1"/>
        <v>67</v>
      </c>
    </row>
    <row r="77" spans="1:12" ht="12.95" customHeight="1">
      <c r="A77" s="35" t="s">
        <v>98</v>
      </c>
      <c r="B77" s="44">
        <v>8</v>
      </c>
      <c r="C77" s="43">
        <v>14</v>
      </c>
      <c r="D77" s="43">
        <v>11</v>
      </c>
      <c r="E77" s="44">
        <v>13</v>
      </c>
      <c r="F77" s="43">
        <v>12</v>
      </c>
      <c r="G77" s="43">
        <v>13</v>
      </c>
      <c r="H77" s="43">
        <v>17</v>
      </c>
      <c r="I77" s="43">
        <v>12</v>
      </c>
      <c r="J77" s="44"/>
      <c r="K77" s="43"/>
      <c r="L77" s="55">
        <f t="shared" si="1"/>
        <v>100</v>
      </c>
    </row>
    <row r="78" spans="1:12" ht="12.95" customHeight="1">
      <c r="A78" s="35" t="s">
        <v>99</v>
      </c>
      <c r="B78" s="44">
        <v>2</v>
      </c>
      <c r="C78" s="43">
        <v>1</v>
      </c>
      <c r="D78" s="43">
        <v>1</v>
      </c>
      <c r="E78" s="44">
        <v>2</v>
      </c>
      <c r="F78" s="43">
        <v>1</v>
      </c>
      <c r="G78" s="43">
        <v>2</v>
      </c>
      <c r="H78" s="43"/>
      <c r="I78" s="43">
        <v>2</v>
      </c>
      <c r="J78" s="44"/>
      <c r="K78" s="43"/>
      <c r="L78" s="55">
        <f t="shared" si="1"/>
        <v>11</v>
      </c>
    </row>
    <row r="79" spans="1:12" ht="12.95" customHeight="1">
      <c r="A79" s="35" t="s">
        <v>100</v>
      </c>
      <c r="B79" s="44">
        <v>12</v>
      </c>
      <c r="C79" s="43">
        <v>9</v>
      </c>
      <c r="D79" s="43">
        <v>12</v>
      </c>
      <c r="E79" s="44">
        <v>10</v>
      </c>
      <c r="F79" s="43">
        <v>5</v>
      </c>
      <c r="G79" s="43">
        <v>12</v>
      </c>
      <c r="H79" s="43">
        <v>15</v>
      </c>
      <c r="I79" s="43">
        <v>15</v>
      </c>
      <c r="J79" s="44"/>
      <c r="K79" s="43"/>
      <c r="L79" s="55">
        <f t="shared" si="1"/>
        <v>90</v>
      </c>
    </row>
    <row r="80" spans="1:12" ht="12.95" customHeight="1">
      <c r="A80" s="35" t="s">
        <v>101</v>
      </c>
      <c r="B80" s="44">
        <v>5</v>
      </c>
      <c r="C80" s="43">
        <v>6</v>
      </c>
      <c r="D80" s="43">
        <v>2</v>
      </c>
      <c r="E80" s="44">
        <v>1</v>
      </c>
      <c r="F80" s="43">
        <v>2</v>
      </c>
      <c r="G80" s="43">
        <v>1</v>
      </c>
      <c r="H80" s="43">
        <v>2</v>
      </c>
      <c r="I80" s="43">
        <v>2</v>
      </c>
      <c r="J80" s="44"/>
      <c r="K80" s="43"/>
      <c r="L80" s="55">
        <f t="shared" si="1"/>
        <v>21</v>
      </c>
    </row>
    <row r="81" spans="1:12" ht="12.95" customHeight="1">
      <c r="A81" s="35" t="s">
        <v>102</v>
      </c>
      <c r="B81" s="44">
        <v>45</v>
      </c>
      <c r="C81" s="43">
        <v>21</v>
      </c>
      <c r="D81" s="43">
        <v>25</v>
      </c>
      <c r="E81" s="44">
        <v>32</v>
      </c>
      <c r="F81" s="43">
        <v>22</v>
      </c>
      <c r="G81" s="43">
        <v>37</v>
      </c>
      <c r="H81" s="43">
        <v>40</v>
      </c>
      <c r="I81" s="43">
        <v>32</v>
      </c>
      <c r="J81" s="44"/>
      <c r="K81" s="43"/>
      <c r="L81" s="55">
        <f t="shared" si="1"/>
        <v>254</v>
      </c>
    </row>
    <row r="82" spans="1:12" ht="12.95" customHeight="1">
      <c r="A82" s="35" t="s">
        <v>103</v>
      </c>
      <c r="B82" s="44">
        <v>1</v>
      </c>
      <c r="C82" s="43">
        <v>2</v>
      </c>
      <c r="D82" s="43"/>
      <c r="E82" s="44">
        <v>1</v>
      </c>
      <c r="F82" s="43">
        <v>1</v>
      </c>
      <c r="G82" s="43">
        <v>2</v>
      </c>
      <c r="H82" s="43">
        <v>3</v>
      </c>
      <c r="I82" s="43">
        <v>2</v>
      </c>
      <c r="J82" s="44"/>
      <c r="K82" s="43"/>
      <c r="L82" s="55">
        <f t="shared" si="1"/>
        <v>12</v>
      </c>
    </row>
    <row r="83" spans="1:12" ht="12.95" customHeight="1">
      <c r="A83" s="35" t="s">
        <v>104</v>
      </c>
      <c r="B83" s="44"/>
      <c r="C83" s="43">
        <v>2</v>
      </c>
      <c r="D83" s="43">
        <v>2</v>
      </c>
      <c r="E83" s="44">
        <v>1</v>
      </c>
      <c r="F83" s="43"/>
      <c r="G83" s="43"/>
      <c r="H83" s="43">
        <v>2</v>
      </c>
      <c r="I83" s="43">
        <v>2</v>
      </c>
      <c r="J83" s="44"/>
      <c r="K83" s="43"/>
      <c r="L83" s="55">
        <f t="shared" si="1"/>
        <v>9</v>
      </c>
    </row>
    <row r="84" spans="1:12" ht="12.95" customHeight="1">
      <c r="A84" s="35" t="s">
        <v>105</v>
      </c>
      <c r="B84" s="44">
        <v>14</v>
      </c>
      <c r="C84" s="43">
        <v>5</v>
      </c>
      <c r="D84" s="43">
        <v>7</v>
      </c>
      <c r="E84" s="44">
        <v>9</v>
      </c>
      <c r="F84" s="43">
        <v>3</v>
      </c>
      <c r="G84" s="43">
        <v>9</v>
      </c>
      <c r="H84" s="43">
        <v>3</v>
      </c>
      <c r="I84" s="43">
        <v>10</v>
      </c>
      <c r="J84" s="44"/>
      <c r="K84" s="43"/>
      <c r="L84" s="55">
        <f t="shared" si="1"/>
        <v>60</v>
      </c>
    </row>
    <row r="85" spans="1:12" ht="12.95" customHeight="1">
      <c r="A85" s="35" t="s">
        <v>106</v>
      </c>
      <c r="B85" s="44">
        <v>6</v>
      </c>
      <c r="C85" s="43">
        <v>4</v>
      </c>
      <c r="D85" s="43">
        <v>7</v>
      </c>
      <c r="E85" s="44">
        <v>4</v>
      </c>
      <c r="F85" s="43"/>
      <c r="G85" s="43"/>
      <c r="H85" s="43"/>
      <c r="I85" s="43"/>
      <c r="J85" s="44"/>
      <c r="K85" s="43"/>
      <c r="L85" s="55">
        <f t="shared" si="1"/>
        <v>21</v>
      </c>
    </row>
    <row r="86" spans="1:12" ht="12.95" customHeight="1">
      <c r="A86" s="35" t="s">
        <v>107</v>
      </c>
      <c r="B86" s="44">
        <v>7</v>
      </c>
      <c r="C86" s="43">
        <v>1</v>
      </c>
      <c r="D86" s="43">
        <v>3</v>
      </c>
      <c r="E86" s="44">
        <v>2</v>
      </c>
      <c r="F86" s="43">
        <v>4</v>
      </c>
      <c r="G86" s="43">
        <v>1</v>
      </c>
      <c r="H86" s="43">
        <v>1</v>
      </c>
      <c r="I86" s="43"/>
      <c r="J86" s="44"/>
      <c r="K86" s="43"/>
      <c r="L86" s="55">
        <f t="shared" si="1"/>
        <v>19</v>
      </c>
    </row>
    <row r="87" spans="1:12" ht="12.95" customHeight="1">
      <c r="A87" s="35" t="s">
        <v>108</v>
      </c>
      <c r="B87" s="44">
        <v>12</v>
      </c>
      <c r="C87" s="43">
        <v>14</v>
      </c>
      <c r="D87" s="43">
        <v>9</v>
      </c>
      <c r="E87" s="44">
        <v>11</v>
      </c>
      <c r="F87" s="43">
        <v>11</v>
      </c>
      <c r="G87" s="43">
        <v>8</v>
      </c>
      <c r="H87" s="43">
        <v>4</v>
      </c>
      <c r="I87" s="43">
        <v>10</v>
      </c>
      <c r="J87" s="44"/>
      <c r="K87" s="43"/>
      <c r="L87" s="55">
        <f t="shared" si="1"/>
        <v>79</v>
      </c>
    </row>
    <row r="88" spans="1:12" ht="12.95" customHeight="1">
      <c r="A88" s="35" t="s">
        <v>109</v>
      </c>
      <c r="B88" s="44">
        <v>4</v>
      </c>
      <c r="C88" s="43">
        <v>5</v>
      </c>
      <c r="D88" s="43">
        <v>5</v>
      </c>
      <c r="E88" s="44">
        <v>4</v>
      </c>
      <c r="F88" s="43">
        <v>4</v>
      </c>
      <c r="G88" s="43">
        <v>10</v>
      </c>
      <c r="H88" s="43">
        <v>6</v>
      </c>
      <c r="I88" s="43">
        <v>4</v>
      </c>
      <c r="J88" s="44"/>
      <c r="K88" s="43"/>
      <c r="L88" s="55">
        <f t="shared" si="1"/>
        <v>42</v>
      </c>
    </row>
    <row r="89" spans="1:12" ht="12.95" customHeight="1">
      <c r="A89" s="35" t="s">
        <v>110</v>
      </c>
      <c r="B89" s="44">
        <v>14</v>
      </c>
      <c r="C89" s="43">
        <v>5</v>
      </c>
      <c r="D89" s="43">
        <v>5</v>
      </c>
      <c r="E89" s="44">
        <v>4</v>
      </c>
      <c r="F89" s="43">
        <v>6</v>
      </c>
      <c r="G89" s="43">
        <v>6</v>
      </c>
      <c r="H89" s="43">
        <v>5</v>
      </c>
      <c r="I89" s="43">
        <v>11</v>
      </c>
      <c r="J89" s="44"/>
      <c r="K89" s="43"/>
      <c r="L89" s="55">
        <f t="shared" si="1"/>
        <v>56</v>
      </c>
    </row>
    <row r="90" spans="1:12" ht="12.95" customHeight="1">
      <c r="A90" s="35" t="s">
        <v>111</v>
      </c>
      <c r="B90" s="44">
        <v>24</v>
      </c>
      <c r="C90" s="43">
        <v>13</v>
      </c>
      <c r="D90" s="43">
        <v>13</v>
      </c>
      <c r="E90" s="44">
        <v>14</v>
      </c>
      <c r="F90" s="43">
        <v>12</v>
      </c>
      <c r="G90" s="43">
        <v>16</v>
      </c>
      <c r="H90" s="43">
        <v>8</v>
      </c>
      <c r="I90" s="43">
        <v>21</v>
      </c>
      <c r="J90" s="44"/>
      <c r="K90" s="43"/>
      <c r="L90" s="55">
        <f t="shared" si="1"/>
        <v>121</v>
      </c>
    </row>
    <row r="91" spans="1:12" ht="12.95" customHeight="1">
      <c r="A91" s="35" t="s">
        <v>32</v>
      </c>
      <c r="B91" s="44">
        <v>2</v>
      </c>
      <c r="C91" s="43">
        <v>5</v>
      </c>
      <c r="D91" s="43">
        <v>5</v>
      </c>
      <c r="E91" s="44"/>
      <c r="F91" s="43">
        <v>8</v>
      </c>
      <c r="G91" s="43"/>
      <c r="H91" s="43">
        <v>6</v>
      </c>
      <c r="I91" s="43">
        <v>6</v>
      </c>
      <c r="J91" s="44"/>
      <c r="K91" s="43"/>
      <c r="L91" s="55">
        <f t="shared" si="1"/>
        <v>32</v>
      </c>
    </row>
    <row r="92" spans="1:12" ht="12.95" customHeight="1">
      <c r="A92" s="35" t="s">
        <v>112</v>
      </c>
      <c r="B92" s="44">
        <v>7</v>
      </c>
      <c r="C92" s="43">
        <v>14</v>
      </c>
      <c r="D92" s="43">
        <v>5</v>
      </c>
      <c r="E92" s="44">
        <v>5</v>
      </c>
      <c r="F92" s="43">
        <v>7</v>
      </c>
      <c r="G92" s="43">
        <v>6</v>
      </c>
      <c r="H92" s="43">
        <v>4</v>
      </c>
      <c r="I92" s="43">
        <v>4</v>
      </c>
      <c r="J92" s="44"/>
      <c r="K92" s="43"/>
      <c r="L92" s="55">
        <f t="shared" si="1"/>
        <v>52</v>
      </c>
    </row>
    <row r="93" spans="1:12" ht="12.95" customHeight="1">
      <c r="A93" s="35" t="s">
        <v>113</v>
      </c>
      <c r="B93" s="44">
        <v>5</v>
      </c>
      <c r="C93" s="43">
        <v>9</v>
      </c>
      <c r="D93" s="43">
        <v>8</v>
      </c>
      <c r="E93" s="44">
        <v>4</v>
      </c>
      <c r="F93" s="43">
        <v>7</v>
      </c>
      <c r="G93" s="43">
        <v>14</v>
      </c>
      <c r="H93" s="43">
        <v>3</v>
      </c>
      <c r="I93" s="43">
        <v>7</v>
      </c>
      <c r="J93" s="44"/>
      <c r="K93" s="43"/>
      <c r="L93" s="55">
        <f t="shared" si="1"/>
        <v>57</v>
      </c>
    </row>
    <row r="94" spans="1:12" ht="12.95" customHeight="1">
      <c r="A94" s="35" t="s">
        <v>114</v>
      </c>
      <c r="B94" s="44">
        <v>5</v>
      </c>
      <c r="C94" s="43">
        <v>4</v>
      </c>
      <c r="D94" s="43">
        <v>5</v>
      </c>
      <c r="E94" s="44">
        <v>3</v>
      </c>
      <c r="F94" s="43">
        <v>2</v>
      </c>
      <c r="G94" s="43">
        <v>6</v>
      </c>
      <c r="H94" s="43">
        <v>2</v>
      </c>
      <c r="I94" s="43">
        <v>2</v>
      </c>
      <c r="J94" s="44"/>
      <c r="K94" s="43"/>
      <c r="L94" s="55">
        <f t="shared" si="1"/>
        <v>29</v>
      </c>
    </row>
    <row r="95" spans="1:12" ht="12.95" customHeight="1">
      <c r="A95" s="35" t="s">
        <v>115</v>
      </c>
      <c r="B95" s="44">
        <v>52</v>
      </c>
      <c r="C95" s="43">
        <v>45</v>
      </c>
      <c r="D95" s="43">
        <v>29</v>
      </c>
      <c r="E95" s="44">
        <v>42</v>
      </c>
      <c r="F95" s="43">
        <v>37</v>
      </c>
      <c r="G95" s="43">
        <v>58</v>
      </c>
      <c r="H95" s="43">
        <v>40</v>
      </c>
      <c r="I95" s="43">
        <v>48</v>
      </c>
      <c r="J95" s="44"/>
      <c r="K95" s="43"/>
      <c r="L95" s="55">
        <f t="shared" si="1"/>
        <v>351</v>
      </c>
    </row>
    <row r="96" spans="1:12" ht="12.95" customHeight="1">
      <c r="A96" s="35" t="s">
        <v>124</v>
      </c>
      <c r="B96" s="45"/>
      <c r="C96" s="46"/>
      <c r="D96" s="46"/>
      <c r="E96" s="45"/>
      <c r="F96" s="46"/>
      <c r="G96" s="46"/>
      <c r="H96" s="46"/>
      <c r="I96" s="46"/>
      <c r="J96" s="45"/>
      <c r="K96" s="46"/>
      <c r="L96" s="55">
        <f t="shared" si="1"/>
        <v>0</v>
      </c>
    </row>
    <row r="97" spans="1:13" ht="12.95" customHeight="1">
      <c r="A97" s="35" t="s">
        <v>116</v>
      </c>
      <c r="B97" s="44">
        <v>20</v>
      </c>
      <c r="C97" s="43">
        <v>15</v>
      </c>
      <c r="D97" s="43">
        <v>9</v>
      </c>
      <c r="E97" s="44">
        <v>9</v>
      </c>
      <c r="F97" s="43">
        <v>9</v>
      </c>
      <c r="G97" s="43">
        <v>14</v>
      </c>
      <c r="H97" s="43">
        <v>10</v>
      </c>
      <c r="I97" s="43">
        <v>15</v>
      </c>
      <c r="J97" s="44"/>
      <c r="K97" s="43"/>
      <c r="L97" s="55">
        <f t="shared" si="1"/>
        <v>101</v>
      </c>
    </row>
    <row r="98" spans="1:13" ht="12.95" customHeight="1">
      <c r="A98" s="35" t="s">
        <v>117</v>
      </c>
      <c r="B98" s="44">
        <v>9</v>
      </c>
      <c r="C98" s="43">
        <v>6</v>
      </c>
      <c r="D98" s="43">
        <v>5</v>
      </c>
      <c r="E98" s="44">
        <v>6</v>
      </c>
      <c r="F98" s="43">
        <v>5</v>
      </c>
      <c r="G98" s="43">
        <v>9</v>
      </c>
      <c r="H98" s="43">
        <v>3</v>
      </c>
      <c r="I98" s="43">
        <v>8</v>
      </c>
      <c r="J98" s="44"/>
      <c r="K98" s="43"/>
      <c r="L98" s="55">
        <f t="shared" si="1"/>
        <v>51</v>
      </c>
    </row>
    <row r="99" spans="1:13" ht="12.95" customHeight="1">
      <c r="A99" s="35" t="s">
        <v>145</v>
      </c>
      <c r="B99" s="44">
        <v>13</v>
      </c>
      <c r="C99" s="43">
        <v>3</v>
      </c>
      <c r="D99" s="43">
        <v>4</v>
      </c>
      <c r="E99" s="44">
        <v>8</v>
      </c>
      <c r="F99" s="43">
        <v>8</v>
      </c>
      <c r="G99" s="43">
        <v>5</v>
      </c>
      <c r="H99" s="43">
        <v>8</v>
      </c>
      <c r="I99" s="43">
        <v>8</v>
      </c>
      <c r="J99" s="44"/>
      <c r="K99" s="43"/>
      <c r="L99" s="55">
        <f t="shared" si="1"/>
        <v>57</v>
      </c>
    </row>
    <row r="100" spans="1:13" ht="12.95" customHeight="1">
      <c r="A100" s="35" t="s">
        <v>118</v>
      </c>
      <c r="B100" s="44">
        <v>8</v>
      </c>
      <c r="C100" s="43">
        <v>6</v>
      </c>
      <c r="D100" s="43">
        <v>12</v>
      </c>
      <c r="E100" s="44">
        <v>6</v>
      </c>
      <c r="F100" s="43">
        <v>13</v>
      </c>
      <c r="G100" s="43">
        <v>10</v>
      </c>
      <c r="H100" s="43">
        <v>14</v>
      </c>
      <c r="I100" s="43">
        <v>11</v>
      </c>
      <c r="J100" s="44"/>
      <c r="K100" s="43"/>
      <c r="L100" s="55">
        <f t="shared" si="1"/>
        <v>80</v>
      </c>
    </row>
    <row r="101" spans="1:13" ht="12.95" customHeight="1">
      <c r="A101" s="35" t="s">
        <v>119</v>
      </c>
      <c r="B101" s="44">
        <v>9</v>
      </c>
      <c r="C101" s="43">
        <v>11</v>
      </c>
      <c r="D101" s="43">
        <v>7</v>
      </c>
      <c r="E101" s="44">
        <v>12</v>
      </c>
      <c r="F101" s="43">
        <v>5</v>
      </c>
      <c r="G101" s="43">
        <v>10</v>
      </c>
      <c r="H101" s="43">
        <v>11</v>
      </c>
      <c r="I101" s="43">
        <v>4</v>
      </c>
      <c r="J101" s="44"/>
      <c r="K101" s="43"/>
      <c r="L101" s="55">
        <f t="shared" si="1"/>
        <v>69</v>
      </c>
    </row>
    <row r="102" spans="1:13" ht="12.95" customHeight="1">
      <c r="A102" s="35" t="s">
        <v>120</v>
      </c>
      <c r="B102" s="44">
        <v>15</v>
      </c>
      <c r="C102" s="43">
        <v>9</v>
      </c>
      <c r="D102" s="43">
        <v>10</v>
      </c>
      <c r="E102" s="44">
        <v>15</v>
      </c>
      <c r="F102" s="43">
        <v>13</v>
      </c>
      <c r="G102" s="43">
        <v>11</v>
      </c>
      <c r="H102" s="43">
        <v>12</v>
      </c>
      <c r="I102" s="43">
        <v>12</v>
      </c>
      <c r="J102" s="44"/>
      <c r="K102" s="43"/>
      <c r="L102" s="55">
        <f t="shared" si="1"/>
        <v>97</v>
      </c>
    </row>
    <row r="103" spans="1:13" ht="12.95" customHeight="1">
      <c r="A103" s="35" t="s">
        <v>121</v>
      </c>
      <c r="B103" s="44">
        <v>4</v>
      </c>
      <c r="C103" s="43">
        <v>11</v>
      </c>
      <c r="D103" s="43">
        <v>4</v>
      </c>
      <c r="E103" s="44">
        <v>7</v>
      </c>
      <c r="F103" s="43">
        <v>8</v>
      </c>
      <c r="G103" s="43">
        <v>8</v>
      </c>
      <c r="H103" s="43">
        <v>8</v>
      </c>
      <c r="I103" s="43">
        <v>6</v>
      </c>
      <c r="J103" s="44"/>
      <c r="K103" s="43"/>
      <c r="L103" s="55">
        <f t="shared" si="1"/>
        <v>56</v>
      </c>
    </row>
    <row r="104" spans="1:13" ht="12.95" customHeight="1">
      <c r="A104" s="35" t="s">
        <v>122</v>
      </c>
      <c r="B104" s="44">
        <v>36</v>
      </c>
      <c r="C104" s="43">
        <v>26</v>
      </c>
      <c r="D104" s="43">
        <v>19</v>
      </c>
      <c r="E104" s="44">
        <v>22</v>
      </c>
      <c r="F104" s="43">
        <v>25</v>
      </c>
      <c r="G104" s="43">
        <v>18</v>
      </c>
      <c r="H104" s="43">
        <v>20</v>
      </c>
      <c r="I104" s="43">
        <v>25</v>
      </c>
      <c r="J104" s="44"/>
      <c r="K104" s="43"/>
      <c r="L104" s="55">
        <f t="shared" si="1"/>
        <v>191</v>
      </c>
    </row>
    <row r="105" spans="1:13" ht="12.95" customHeight="1">
      <c r="A105" s="35" t="s">
        <v>123</v>
      </c>
      <c r="B105" s="44">
        <v>6</v>
      </c>
      <c r="C105" s="43">
        <v>6</v>
      </c>
      <c r="D105" s="43">
        <v>3</v>
      </c>
      <c r="E105" s="44">
        <v>1</v>
      </c>
      <c r="F105" s="43">
        <v>6</v>
      </c>
      <c r="G105" s="43">
        <v>9</v>
      </c>
      <c r="H105" s="43">
        <v>3</v>
      </c>
      <c r="I105" s="43">
        <v>5</v>
      </c>
      <c r="J105" s="44"/>
      <c r="K105" s="43"/>
      <c r="L105" s="55">
        <f t="shared" si="1"/>
        <v>39</v>
      </c>
    </row>
    <row r="106" spans="1:13">
      <c r="B106" s="57">
        <f>SUM(B2:B105)</f>
        <v>1287</v>
      </c>
      <c r="C106" s="57">
        <f t="shared" ref="C106:L106" si="2">SUM(C2:C105)</f>
        <v>913</v>
      </c>
      <c r="D106" s="57">
        <f t="shared" si="2"/>
        <v>924</v>
      </c>
      <c r="E106" s="57">
        <f t="shared" si="2"/>
        <v>919</v>
      </c>
      <c r="F106" s="57">
        <f t="shared" si="2"/>
        <v>1005</v>
      </c>
      <c r="G106" s="57">
        <f t="shared" si="2"/>
        <v>981</v>
      </c>
      <c r="H106" s="57">
        <f t="shared" si="2"/>
        <v>989</v>
      </c>
      <c r="I106" s="57">
        <f t="shared" si="2"/>
        <v>1098</v>
      </c>
      <c r="J106" s="57">
        <f t="shared" si="2"/>
        <v>11</v>
      </c>
      <c r="K106" s="57">
        <f t="shared" si="2"/>
        <v>13</v>
      </c>
      <c r="L106" s="57">
        <f t="shared" si="2"/>
        <v>8140</v>
      </c>
      <c r="M106" s="58">
        <f>SUM(L2:L105)</f>
        <v>8140</v>
      </c>
    </row>
  </sheetData>
  <pageMargins left="0.70866141732283472" right="0.70866141732283472" top="0.74803149606299213" bottom="0.35433070866141736" header="0.31496062992125984" footer="0.31496062992125984"/>
  <pageSetup paperSize="9" scale="50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>
  <sheetPr>
    <pageSetUpPr fitToPage="1"/>
  </sheetPr>
  <dimension ref="A1:M106"/>
  <sheetViews>
    <sheetView showGridLines="0" workbookViewId="0">
      <selection activeCell="L1" sqref="L1:L1048576"/>
    </sheetView>
  </sheetViews>
  <sheetFormatPr baseColWidth="10" defaultRowHeight="15"/>
  <cols>
    <col min="1" max="1" width="37.5703125" customWidth="1"/>
    <col min="12" max="12" width="11.42578125" style="56"/>
  </cols>
  <sheetData>
    <row r="1" spans="1:12" s="1" customFormat="1" ht="12.95" customHeight="1">
      <c r="A1" s="36" t="s">
        <v>135</v>
      </c>
      <c r="B1" s="37" t="s">
        <v>1</v>
      </c>
      <c r="C1" s="18" t="s">
        <v>2</v>
      </c>
      <c r="D1" s="18" t="s">
        <v>3</v>
      </c>
      <c r="E1" s="38" t="s">
        <v>4</v>
      </c>
      <c r="F1" s="39" t="s">
        <v>5</v>
      </c>
      <c r="G1" s="39" t="s">
        <v>6</v>
      </c>
      <c r="H1" s="39" t="s">
        <v>7</v>
      </c>
      <c r="I1" s="39" t="s">
        <v>8</v>
      </c>
      <c r="J1" s="37" t="s">
        <v>30</v>
      </c>
      <c r="K1" s="39" t="s">
        <v>31</v>
      </c>
      <c r="L1" s="54" t="s">
        <v>127</v>
      </c>
    </row>
    <row r="2" spans="1:12" ht="12.95" customHeight="1">
      <c r="A2" s="35" t="s">
        <v>33</v>
      </c>
      <c r="B2" s="42">
        <v>7</v>
      </c>
      <c r="C2" s="43">
        <v>9</v>
      </c>
      <c r="D2" s="43">
        <v>7</v>
      </c>
      <c r="E2" s="44">
        <v>9</v>
      </c>
      <c r="F2" s="43">
        <v>8</v>
      </c>
      <c r="G2" s="43">
        <v>6</v>
      </c>
      <c r="H2" s="43">
        <v>2</v>
      </c>
      <c r="I2" s="43">
        <v>6</v>
      </c>
      <c r="J2" s="44"/>
      <c r="K2" s="43"/>
      <c r="L2" s="55">
        <f>SUM(B2:K2)</f>
        <v>54</v>
      </c>
    </row>
    <row r="3" spans="1:12" ht="12.95" customHeight="1">
      <c r="A3" s="35" t="s">
        <v>34</v>
      </c>
      <c r="B3" s="44">
        <v>14</v>
      </c>
      <c r="C3" s="43">
        <v>8</v>
      </c>
      <c r="D3" s="43">
        <v>16</v>
      </c>
      <c r="E3" s="44">
        <v>15</v>
      </c>
      <c r="F3" s="43">
        <v>11</v>
      </c>
      <c r="G3" s="43">
        <v>15</v>
      </c>
      <c r="H3" s="43">
        <v>9</v>
      </c>
      <c r="I3" s="43">
        <v>11</v>
      </c>
      <c r="J3" s="44"/>
      <c r="K3" s="43"/>
      <c r="L3" s="55">
        <f t="shared" ref="L3:L66" si="0">SUM(B3:K3)</f>
        <v>99</v>
      </c>
    </row>
    <row r="4" spans="1:12" ht="12.95" customHeight="1">
      <c r="A4" s="35" t="s">
        <v>36</v>
      </c>
      <c r="B4" s="44">
        <v>30</v>
      </c>
      <c r="C4" s="43">
        <v>17</v>
      </c>
      <c r="D4" s="43">
        <v>21</v>
      </c>
      <c r="E4" s="44">
        <v>22</v>
      </c>
      <c r="F4" s="43">
        <v>27</v>
      </c>
      <c r="G4" s="43">
        <v>24</v>
      </c>
      <c r="H4" s="43">
        <v>24</v>
      </c>
      <c r="I4" s="43">
        <v>19</v>
      </c>
      <c r="J4" s="44"/>
      <c r="K4" s="43"/>
      <c r="L4" s="55">
        <f t="shared" si="0"/>
        <v>184</v>
      </c>
    </row>
    <row r="5" spans="1:12" ht="12.95" customHeight="1">
      <c r="A5" s="35" t="s">
        <v>35</v>
      </c>
      <c r="B5" s="44">
        <v>16</v>
      </c>
      <c r="C5" s="43">
        <v>4</v>
      </c>
      <c r="D5" s="43">
        <v>6</v>
      </c>
      <c r="E5" s="44">
        <v>8</v>
      </c>
      <c r="F5" s="43">
        <v>5</v>
      </c>
      <c r="G5" s="43">
        <v>4</v>
      </c>
      <c r="H5" s="43">
        <v>7</v>
      </c>
      <c r="I5" s="43">
        <v>10</v>
      </c>
      <c r="J5" s="44"/>
      <c r="K5" s="43">
        <v>12</v>
      </c>
      <c r="L5" s="55">
        <f t="shared" si="0"/>
        <v>72</v>
      </c>
    </row>
    <row r="6" spans="1:12" ht="12.95" customHeight="1">
      <c r="A6" s="35" t="s">
        <v>148</v>
      </c>
      <c r="B6" s="44">
        <v>20</v>
      </c>
      <c r="C6" s="43">
        <v>10</v>
      </c>
      <c r="D6" s="43">
        <v>11</v>
      </c>
      <c r="E6" s="44">
        <v>10</v>
      </c>
      <c r="F6" s="43">
        <v>9</v>
      </c>
      <c r="G6" s="43">
        <v>14</v>
      </c>
      <c r="H6" s="43">
        <v>6</v>
      </c>
      <c r="I6" s="43">
        <v>8</v>
      </c>
      <c r="J6" s="44"/>
      <c r="K6" s="43"/>
      <c r="L6" s="55">
        <f t="shared" si="0"/>
        <v>88</v>
      </c>
    </row>
    <row r="7" spans="1:12" ht="12.95" customHeight="1">
      <c r="A7" s="35" t="s">
        <v>37</v>
      </c>
      <c r="B7" s="44"/>
      <c r="C7" s="43"/>
      <c r="D7" s="43"/>
      <c r="E7" s="44"/>
      <c r="F7" s="43"/>
      <c r="G7" s="43"/>
      <c r="H7" s="43"/>
      <c r="I7" s="43"/>
      <c r="J7" s="44"/>
      <c r="K7" s="43"/>
      <c r="L7" s="55">
        <f t="shared" si="0"/>
        <v>0</v>
      </c>
    </row>
    <row r="8" spans="1:12" ht="12.95" customHeight="1">
      <c r="A8" s="35" t="s">
        <v>38</v>
      </c>
      <c r="B8" s="44">
        <v>11</v>
      </c>
      <c r="C8" s="43">
        <v>17</v>
      </c>
      <c r="D8" s="43">
        <v>11</v>
      </c>
      <c r="E8" s="44">
        <v>13</v>
      </c>
      <c r="F8" s="43">
        <v>11</v>
      </c>
      <c r="G8" s="43">
        <v>12</v>
      </c>
      <c r="H8" s="43">
        <v>16</v>
      </c>
      <c r="I8" s="43">
        <v>16</v>
      </c>
      <c r="J8" s="44"/>
      <c r="K8" s="43"/>
      <c r="L8" s="55">
        <f t="shared" si="0"/>
        <v>107</v>
      </c>
    </row>
    <row r="9" spans="1:12" ht="12.95" customHeight="1">
      <c r="A9" s="35" t="s">
        <v>39</v>
      </c>
      <c r="B9" s="44">
        <v>3</v>
      </c>
      <c r="C9" s="43">
        <v>2</v>
      </c>
      <c r="D9" s="43">
        <v>4</v>
      </c>
      <c r="E9" s="44">
        <v>3</v>
      </c>
      <c r="F9" s="43">
        <v>1</v>
      </c>
      <c r="G9" s="43">
        <v>2</v>
      </c>
      <c r="H9" s="43">
        <v>3</v>
      </c>
      <c r="I9" s="43">
        <v>1</v>
      </c>
      <c r="J9" s="44"/>
      <c r="K9" s="43"/>
      <c r="L9" s="55">
        <f t="shared" si="0"/>
        <v>19</v>
      </c>
    </row>
    <row r="10" spans="1:12" ht="12.95" customHeight="1">
      <c r="A10" s="35" t="s">
        <v>40</v>
      </c>
      <c r="B10" s="44"/>
      <c r="C10" s="43"/>
      <c r="D10" s="43"/>
      <c r="E10" s="44"/>
      <c r="F10" s="43"/>
      <c r="G10" s="43"/>
      <c r="H10" s="43"/>
      <c r="I10" s="43"/>
      <c r="J10" s="44"/>
      <c r="K10" s="43"/>
      <c r="L10" s="55">
        <f t="shared" si="0"/>
        <v>0</v>
      </c>
    </row>
    <row r="11" spans="1:12" ht="12.95" customHeight="1">
      <c r="A11" s="35" t="s">
        <v>41</v>
      </c>
      <c r="B11" s="44">
        <v>40</v>
      </c>
      <c r="C11" s="43">
        <v>33</v>
      </c>
      <c r="D11" s="43">
        <v>28</v>
      </c>
      <c r="E11" s="44">
        <v>28</v>
      </c>
      <c r="F11" s="43">
        <v>25</v>
      </c>
      <c r="G11" s="43">
        <v>34</v>
      </c>
      <c r="H11" s="43">
        <v>34</v>
      </c>
      <c r="I11" s="43">
        <v>50</v>
      </c>
      <c r="J11" s="44"/>
      <c r="K11" s="43"/>
      <c r="L11" s="55">
        <f t="shared" si="0"/>
        <v>272</v>
      </c>
    </row>
    <row r="12" spans="1:12" ht="12.95" customHeight="1">
      <c r="A12" s="35" t="s">
        <v>42</v>
      </c>
      <c r="B12" s="44">
        <v>36</v>
      </c>
      <c r="C12" s="43">
        <v>40</v>
      </c>
      <c r="D12" s="43">
        <v>14</v>
      </c>
      <c r="E12" s="44">
        <v>35</v>
      </c>
      <c r="F12" s="43">
        <v>32</v>
      </c>
      <c r="G12" s="43">
        <v>36</v>
      </c>
      <c r="H12" s="43">
        <v>27</v>
      </c>
      <c r="I12" s="43">
        <v>37</v>
      </c>
      <c r="J12" s="44"/>
      <c r="K12" s="43"/>
      <c r="L12" s="55">
        <f t="shared" si="0"/>
        <v>257</v>
      </c>
    </row>
    <row r="13" spans="1:12" ht="12.95" customHeight="1">
      <c r="A13" s="35" t="s">
        <v>43</v>
      </c>
      <c r="B13" s="44">
        <v>2</v>
      </c>
      <c r="C13" s="43">
        <v>3</v>
      </c>
      <c r="D13" s="43">
        <v>3</v>
      </c>
      <c r="E13" s="44">
        <v>1</v>
      </c>
      <c r="F13" s="43"/>
      <c r="G13" s="43">
        <v>2</v>
      </c>
      <c r="H13" s="43">
        <v>3</v>
      </c>
      <c r="I13" s="43">
        <v>2</v>
      </c>
      <c r="J13" s="44"/>
      <c r="K13" s="43"/>
      <c r="L13" s="55">
        <f t="shared" si="0"/>
        <v>16</v>
      </c>
    </row>
    <row r="14" spans="1:12" ht="12.95" customHeight="1">
      <c r="A14" s="35" t="s">
        <v>146</v>
      </c>
      <c r="B14" s="44">
        <v>29</v>
      </c>
      <c r="C14" s="43">
        <v>21</v>
      </c>
      <c r="D14" s="43">
        <v>18</v>
      </c>
      <c r="E14" s="44">
        <v>31</v>
      </c>
      <c r="F14" s="43">
        <v>19</v>
      </c>
      <c r="G14" s="43">
        <v>27</v>
      </c>
      <c r="H14" s="43">
        <v>31</v>
      </c>
      <c r="I14" s="43">
        <v>25</v>
      </c>
      <c r="J14" s="44"/>
      <c r="K14" s="43"/>
      <c r="L14" s="55">
        <f t="shared" si="0"/>
        <v>201</v>
      </c>
    </row>
    <row r="15" spans="1:12" ht="12.95" customHeight="1">
      <c r="A15" s="35" t="s">
        <v>44</v>
      </c>
      <c r="B15" s="44">
        <v>41</v>
      </c>
      <c r="C15" s="43">
        <v>24</v>
      </c>
      <c r="D15" s="43">
        <v>27</v>
      </c>
      <c r="E15" s="44">
        <v>23</v>
      </c>
      <c r="F15" s="43">
        <v>31</v>
      </c>
      <c r="G15" s="43">
        <v>30</v>
      </c>
      <c r="H15" s="43">
        <v>30</v>
      </c>
      <c r="I15" s="43">
        <v>35</v>
      </c>
      <c r="J15" s="44"/>
      <c r="K15" s="43"/>
      <c r="L15" s="55">
        <f t="shared" si="0"/>
        <v>241</v>
      </c>
    </row>
    <row r="16" spans="1:12" ht="12.95" customHeight="1">
      <c r="A16" s="35" t="s">
        <v>45</v>
      </c>
      <c r="B16" s="44">
        <v>4</v>
      </c>
      <c r="C16" s="43">
        <v>4</v>
      </c>
      <c r="D16" s="43">
        <v>1</v>
      </c>
      <c r="E16" s="44">
        <v>4</v>
      </c>
      <c r="F16" s="43">
        <v>2</v>
      </c>
      <c r="G16" s="43">
        <v>3</v>
      </c>
      <c r="H16" s="43">
        <v>1</v>
      </c>
      <c r="I16" s="43">
        <v>4</v>
      </c>
      <c r="J16" s="44"/>
      <c r="K16" s="43"/>
      <c r="L16" s="55">
        <f t="shared" si="0"/>
        <v>23</v>
      </c>
    </row>
    <row r="17" spans="1:12" ht="12.95" customHeight="1">
      <c r="A17" s="35" t="s">
        <v>46</v>
      </c>
      <c r="B17" s="44">
        <v>20</v>
      </c>
      <c r="C17" s="43">
        <v>11</v>
      </c>
      <c r="D17" s="43">
        <v>9</v>
      </c>
      <c r="E17" s="44">
        <v>18</v>
      </c>
      <c r="F17" s="43">
        <v>9</v>
      </c>
      <c r="G17" s="43">
        <v>14</v>
      </c>
      <c r="H17" s="43">
        <v>15</v>
      </c>
      <c r="I17" s="43">
        <v>19</v>
      </c>
      <c r="J17" s="44"/>
      <c r="K17" s="43"/>
      <c r="L17" s="55">
        <f t="shared" si="0"/>
        <v>115</v>
      </c>
    </row>
    <row r="18" spans="1:12" ht="12.95" customHeight="1">
      <c r="A18" s="35" t="s">
        <v>47</v>
      </c>
      <c r="B18" s="44">
        <v>19</v>
      </c>
      <c r="C18" s="43">
        <v>6</v>
      </c>
      <c r="D18" s="43">
        <v>6</v>
      </c>
      <c r="E18" s="44">
        <v>16</v>
      </c>
      <c r="F18" s="43">
        <v>8</v>
      </c>
      <c r="G18" s="43">
        <v>12</v>
      </c>
      <c r="H18" s="43">
        <v>11</v>
      </c>
      <c r="I18" s="43">
        <v>10</v>
      </c>
      <c r="J18" s="44"/>
      <c r="K18" s="43"/>
      <c r="L18" s="55">
        <f t="shared" si="0"/>
        <v>88</v>
      </c>
    </row>
    <row r="19" spans="1:12" ht="12.95" customHeight="1">
      <c r="A19" s="35" t="s">
        <v>48</v>
      </c>
      <c r="B19" s="44">
        <v>7</v>
      </c>
      <c r="C19" s="43">
        <v>2</v>
      </c>
      <c r="D19" s="43">
        <v>5</v>
      </c>
      <c r="E19" s="44">
        <v>3</v>
      </c>
      <c r="F19" s="43">
        <v>5</v>
      </c>
      <c r="G19" s="43">
        <v>8</v>
      </c>
      <c r="H19" s="43">
        <v>4</v>
      </c>
      <c r="I19" s="43">
        <v>3</v>
      </c>
      <c r="J19" s="44"/>
      <c r="K19" s="43"/>
      <c r="L19" s="55">
        <f t="shared" si="0"/>
        <v>37</v>
      </c>
    </row>
    <row r="20" spans="1:12" ht="12.95" customHeight="1">
      <c r="A20" s="35" t="s">
        <v>49</v>
      </c>
      <c r="B20" s="44">
        <v>17</v>
      </c>
      <c r="C20" s="43">
        <v>9</v>
      </c>
      <c r="D20" s="43">
        <v>9</v>
      </c>
      <c r="E20" s="44">
        <v>4</v>
      </c>
      <c r="F20" s="43">
        <v>11</v>
      </c>
      <c r="G20" s="43">
        <v>8</v>
      </c>
      <c r="H20" s="43">
        <v>6</v>
      </c>
      <c r="I20" s="43">
        <v>10</v>
      </c>
      <c r="J20" s="44"/>
      <c r="K20" s="43"/>
      <c r="L20" s="55">
        <f t="shared" si="0"/>
        <v>74</v>
      </c>
    </row>
    <row r="21" spans="1:12" ht="12.95" customHeight="1">
      <c r="A21" s="35" t="s">
        <v>50</v>
      </c>
      <c r="B21" s="44">
        <v>5</v>
      </c>
      <c r="C21" s="43">
        <v>2</v>
      </c>
      <c r="D21" s="43">
        <v>4</v>
      </c>
      <c r="E21" s="44">
        <v>5</v>
      </c>
      <c r="F21" s="43"/>
      <c r="G21" s="43">
        <v>3</v>
      </c>
      <c r="H21" s="43">
        <v>2</v>
      </c>
      <c r="I21" s="43">
        <v>4</v>
      </c>
      <c r="J21" s="44"/>
      <c r="K21" s="43"/>
      <c r="L21" s="55">
        <f t="shared" si="0"/>
        <v>25</v>
      </c>
    </row>
    <row r="22" spans="1:12" ht="12.95" customHeight="1">
      <c r="A22" s="35" t="s">
        <v>51</v>
      </c>
      <c r="B22" s="44">
        <v>16</v>
      </c>
      <c r="C22" s="43">
        <v>18</v>
      </c>
      <c r="D22" s="43">
        <v>15</v>
      </c>
      <c r="E22" s="44">
        <v>11</v>
      </c>
      <c r="F22" s="43">
        <v>9</v>
      </c>
      <c r="G22" s="43">
        <v>24</v>
      </c>
      <c r="H22" s="43">
        <v>10</v>
      </c>
      <c r="I22" s="43">
        <v>14</v>
      </c>
      <c r="J22" s="44"/>
      <c r="K22" s="43"/>
      <c r="L22" s="55">
        <f t="shared" si="0"/>
        <v>117</v>
      </c>
    </row>
    <row r="23" spans="1:12" ht="12.95" customHeight="1">
      <c r="A23" s="35" t="s">
        <v>52</v>
      </c>
      <c r="B23" s="44">
        <v>30</v>
      </c>
      <c r="C23" s="43">
        <v>20</v>
      </c>
      <c r="D23" s="43">
        <v>20</v>
      </c>
      <c r="E23" s="44">
        <v>21</v>
      </c>
      <c r="F23" s="43">
        <v>18</v>
      </c>
      <c r="G23" s="43">
        <v>24</v>
      </c>
      <c r="H23" s="43">
        <v>16</v>
      </c>
      <c r="I23" s="43">
        <v>27</v>
      </c>
      <c r="J23" s="44"/>
      <c r="K23" s="43"/>
      <c r="L23" s="55">
        <f t="shared" si="0"/>
        <v>176</v>
      </c>
    </row>
    <row r="24" spans="1:12" ht="12.95" customHeight="1">
      <c r="A24" s="35" t="s">
        <v>147</v>
      </c>
      <c r="B24" s="44"/>
      <c r="C24" s="43"/>
      <c r="D24" s="43"/>
      <c r="E24" s="44"/>
      <c r="F24" s="43"/>
      <c r="G24" s="43"/>
      <c r="H24" s="43"/>
      <c r="I24" s="43"/>
      <c r="J24" s="44"/>
      <c r="K24" s="43"/>
      <c r="L24" s="55">
        <f t="shared" si="0"/>
        <v>0</v>
      </c>
    </row>
    <row r="25" spans="1:12" ht="12.95" customHeight="1">
      <c r="A25" s="35" t="s">
        <v>53</v>
      </c>
      <c r="B25" s="44">
        <v>4</v>
      </c>
      <c r="C25" s="43">
        <v>6</v>
      </c>
      <c r="D25" s="43">
        <v>3</v>
      </c>
      <c r="E25" s="44">
        <v>9</v>
      </c>
      <c r="F25" s="43">
        <v>7</v>
      </c>
      <c r="G25" s="43">
        <v>6</v>
      </c>
      <c r="H25" s="43">
        <v>6</v>
      </c>
      <c r="I25" s="43">
        <v>4</v>
      </c>
      <c r="J25" s="44"/>
      <c r="K25" s="43"/>
      <c r="L25" s="55">
        <f t="shared" si="0"/>
        <v>45</v>
      </c>
    </row>
    <row r="26" spans="1:12" ht="12.95" customHeight="1">
      <c r="A26" s="35" t="s">
        <v>54</v>
      </c>
      <c r="B26" s="44">
        <v>4</v>
      </c>
      <c r="C26" s="43">
        <v>4</v>
      </c>
      <c r="D26" s="43">
        <v>7</v>
      </c>
      <c r="E26" s="44">
        <v>2</v>
      </c>
      <c r="F26" s="43">
        <v>2</v>
      </c>
      <c r="G26" s="43">
        <v>5</v>
      </c>
      <c r="H26" s="43">
        <v>3</v>
      </c>
      <c r="I26" s="43">
        <v>6</v>
      </c>
      <c r="J26" s="44"/>
      <c r="K26" s="43"/>
      <c r="L26" s="55">
        <f t="shared" si="0"/>
        <v>33</v>
      </c>
    </row>
    <row r="27" spans="1:12" ht="12.95" customHeight="1">
      <c r="A27" s="35" t="s">
        <v>55</v>
      </c>
      <c r="B27" s="44">
        <v>11</v>
      </c>
      <c r="C27" s="43">
        <v>5</v>
      </c>
      <c r="D27" s="43">
        <v>12</v>
      </c>
      <c r="E27" s="44">
        <v>6</v>
      </c>
      <c r="F27" s="43">
        <v>9</v>
      </c>
      <c r="G27" s="43">
        <v>10</v>
      </c>
      <c r="H27" s="43">
        <v>5</v>
      </c>
      <c r="I27" s="43">
        <v>5</v>
      </c>
      <c r="J27" s="44"/>
      <c r="K27" s="43"/>
      <c r="L27" s="55">
        <f t="shared" si="0"/>
        <v>63</v>
      </c>
    </row>
    <row r="28" spans="1:12" ht="12.95" customHeight="1">
      <c r="A28" s="35" t="s">
        <v>56</v>
      </c>
      <c r="B28" s="44">
        <v>28</v>
      </c>
      <c r="C28" s="43">
        <v>27</v>
      </c>
      <c r="D28" s="43">
        <v>26</v>
      </c>
      <c r="E28" s="44">
        <v>24</v>
      </c>
      <c r="F28" s="43">
        <v>22</v>
      </c>
      <c r="G28" s="43">
        <v>27</v>
      </c>
      <c r="H28" s="43">
        <v>28</v>
      </c>
      <c r="I28" s="43">
        <v>20</v>
      </c>
      <c r="J28" s="44"/>
      <c r="K28" s="43"/>
      <c r="L28" s="55">
        <f t="shared" si="0"/>
        <v>202</v>
      </c>
    </row>
    <row r="29" spans="1:12" ht="12.95" customHeight="1">
      <c r="A29" s="35" t="s">
        <v>57</v>
      </c>
      <c r="B29" s="44">
        <v>1</v>
      </c>
      <c r="C29" s="43"/>
      <c r="D29" s="43">
        <v>6</v>
      </c>
      <c r="E29" s="44">
        <v>2</v>
      </c>
      <c r="F29" s="43">
        <v>6</v>
      </c>
      <c r="G29" s="43">
        <v>6</v>
      </c>
      <c r="H29" s="43">
        <v>2</v>
      </c>
      <c r="I29" s="43">
        <v>3</v>
      </c>
      <c r="J29" s="44"/>
      <c r="K29" s="43"/>
      <c r="L29" s="55">
        <f t="shared" si="0"/>
        <v>26</v>
      </c>
    </row>
    <row r="30" spans="1:12" ht="12.95" customHeight="1">
      <c r="A30" s="35" t="s">
        <v>58</v>
      </c>
      <c r="B30" s="44">
        <v>10</v>
      </c>
      <c r="C30" s="43">
        <v>8</v>
      </c>
      <c r="D30" s="43">
        <v>8</v>
      </c>
      <c r="E30" s="44">
        <v>5</v>
      </c>
      <c r="F30" s="43">
        <v>2</v>
      </c>
      <c r="G30" s="43">
        <v>11</v>
      </c>
      <c r="H30" s="43">
        <v>4</v>
      </c>
      <c r="I30" s="43">
        <v>4</v>
      </c>
      <c r="J30" s="44"/>
      <c r="K30" s="43"/>
      <c r="L30" s="55">
        <f t="shared" si="0"/>
        <v>52</v>
      </c>
    </row>
    <row r="31" spans="1:12" ht="12.95" customHeight="1">
      <c r="A31" s="35" t="s">
        <v>59</v>
      </c>
      <c r="B31" s="44"/>
      <c r="C31" s="43"/>
      <c r="D31" s="43"/>
      <c r="E31" s="44"/>
      <c r="F31" s="43"/>
      <c r="G31" s="43"/>
      <c r="H31" s="43"/>
      <c r="I31" s="43"/>
      <c r="J31" s="44"/>
      <c r="K31" s="43"/>
      <c r="L31" s="55">
        <f t="shared" si="0"/>
        <v>0</v>
      </c>
    </row>
    <row r="32" spans="1:12" ht="12.95" customHeight="1">
      <c r="A32" s="35" t="s">
        <v>60</v>
      </c>
      <c r="B32" s="44">
        <v>4</v>
      </c>
      <c r="C32" s="43">
        <v>3</v>
      </c>
      <c r="D32" s="43">
        <v>1</v>
      </c>
      <c r="E32" s="44">
        <v>8</v>
      </c>
      <c r="F32" s="43">
        <v>9</v>
      </c>
      <c r="G32" s="43">
        <v>6</v>
      </c>
      <c r="H32" s="43">
        <v>3</v>
      </c>
      <c r="I32" s="43">
        <v>7</v>
      </c>
      <c r="J32" s="44"/>
      <c r="K32" s="43"/>
      <c r="L32" s="55">
        <f t="shared" si="0"/>
        <v>41</v>
      </c>
    </row>
    <row r="33" spans="1:12" ht="12.95" customHeight="1">
      <c r="A33" s="35" t="s">
        <v>61</v>
      </c>
      <c r="B33" s="44">
        <v>10</v>
      </c>
      <c r="C33" s="43">
        <v>16</v>
      </c>
      <c r="D33" s="43">
        <v>10</v>
      </c>
      <c r="E33" s="44">
        <v>11</v>
      </c>
      <c r="F33" s="43">
        <v>14</v>
      </c>
      <c r="G33" s="43">
        <v>13</v>
      </c>
      <c r="H33" s="43">
        <v>14</v>
      </c>
      <c r="I33" s="43">
        <v>13</v>
      </c>
      <c r="J33" s="44"/>
      <c r="K33" s="43"/>
      <c r="L33" s="55">
        <f t="shared" si="0"/>
        <v>101</v>
      </c>
    </row>
    <row r="34" spans="1:12" ht="12.95" customHeight="1">
      <c r="A34" s="35" t="s">
        <v>62</v>
      </c>
      <c r="B34" s="44">
        <v>8</v>
      </c>
      <c r="C34" s="43">
        <v>2</v>
      </c>
      <c r="D34" s="43">
        <v>6</v>
      </c>
      <c r="E34" s="44">
        <v>7</v>
      </c>
      <c r="F34" s="43">
        <v>4</v>
      </c>
      <c r="G34" s="43">
        <v>3</v>
      </c>
      <c r="H34" s="43">
        <v>3</v>
      </c>
      <c r="I34" s="43">
        <v>10</v>
      </c>
      <c r="J34" s="44"/>
      <c r="K34" s="43"/>
      <c r="L34" s="55">
        <f t="shared" si="0"/>
        <v>43</v>
      </c>
    </row>
    <row r="35" spans="1:12" ht="12.95" customHeight="1">
      <c r="A35" s="35" t="s">
        <v>63</v>
      </c>
      <c r="B35" s="44">
        <v>17</v>
      </c>
      <c r="C35" s="43">
        <v>12</v>
      </c>
      <c r="D35" s="43">
        <v>10</v>
      </c>
      <c r="E35" s="44">
        <v>13</v>
      </c>
      <c r="F35" s="43">
        <v>20</v>
      </c>
      <c r="G35" s="43">
        <v>10</v>
      </c>
      <c r="H35" s="43">
        <v>16</v>
      </c>
      <c r="I35" s="43">
        <v>10</v>
      </c>
      <c r="J35" s="44"/>
      <c r="K35" s="43"/>
      <c r="L35" s="55">
        <f t="shared" si="0"/>
        <v>108</v>
      </c>
    </row>
    <row r="36" spans="1:12" ht="12.95" customHeight="1">
      <c r="A36" s="35" t="s">
        <v>64</v>
      </c>
      <c r="B36" s="44">
        <v>11</v>
      </c>
      <c r="C36" s="43">
        <v>14</v>
      </c>
      <c r="D36" s="43">
        <v>9</v>
      </c>
      <c r="E36" s="44">
        <v>9</v>
      </c>
      <c r="F36" s="43">
        <v>9</v>
      </c>
      <c r="G36" s="43">
        <v>11</v>
      </c>
      <c r="H36" s="43">
        <v>9</v>
      </c>
      <c r="I36" s="43">
        <v>6</v>
      </c>
      <c r="J36" s="44"/>
      <c r="K36" s="43"/>
      <c r="L36" s="55">
        <f t="shared" si="0"/>
        <v>78</v>
      </c>
    </row>
    <row r="37" spans="1:12" ht="12.95" customHeight="1">
      <c r="A37" s="35" t="s">
        <v>143</v>
      </c>
      <c r="B37" s="44">
        <v>14</v>
      </c>
      <c r="C37" s="43">
        <v>8</v>
      </c>
      <c r="D37" s="43">
        <v>6</v>
      </c>
      <c r="E37" s="44">
        <v>5</v>
      </c>
      <c r="F37" s="43">
        <v>5</v>
      </c>
      <c r="G37" s="43">
        <v>6</v>
      </c>
      <c r="H37" s="43">
        <v>7</v>
      </c>
      <c r="I37" s="43">
        <v>10</v>
      </c>
      <c r="J37" s="44"/>
      <c r="K37" s="43"/>
      <c r="L37" s="55">
        <f t="shared" si="0"/>
        <v>61</v>
      </c>
    </row>
    <row r="38" spans="1:12" ht="12.95" customHeight="1">
      <c r="A38" s="35" t="s">
        <v>65</v>
      </c>
      <c r="B38" s="44"/>
      <c r="C38" s="43"/>
      <c r="D38" s="43"/>
      <c r="E38" s="44"/>
      <c r="F38" s="43"/>
      <c r="G38" s="43"/>
      <c r="H38" s="43"/>
      <c r="I38" s="43"/>
      <c r="J38" s="44"/>
      <c r="K38" s="43"/>
      <c r="L38" s="55">
        <f t="shared" si="0"/>
        <v>0</v>
      </c>
    </row>
    <row r="39" spans="1:12" ht="12.95" customHeight="1">
      <c r="A39" s="35" t="s">
        <v>66</v>
      </c>
      <c r="B39" s="44">
        <v>21</v>
      </c>
      <c r="C39" s="43">
        <v>17</v>
      </c>
      <c r="D39" s="43">
        <v>28</v>
      </c>
      <c r="E39" s="44">
        <v>11</v>
      </c>
      <c r="F39" s="43">
        <v>15</v>
      </c>
      <c r="G39" s="43">
        <v>19</v>
      </c>
      <c r="H39" s="43">
        <v>22</v>
      </c>
      <c r="I39" s="43">
        <v>14</v>
      </c>
      <c r="J39" s="44"/>
      <c r="K39" s="43"/>
      <c r="L39" s="55">
        <f t="shared" si="0"/>
        <v>147</v>
      </c>
    </row>
    <row r="40" spans="1:12" ht="12.95" customHeight="1">
      <c r="A40" s="35" t="s">
        <v>67</v>
      </c>
      <c r="B40" s="44">
        <v>6</v>
      </c>
      <c r="C40" s="43">
        <v>5</v>
      </c>
      <c r="D40" s="43">
        <v>4</v>
      </c>
      <c r="E40" s="44">
        <v>1</v>
      </c>
      <c r="F40" s="43">
        <v>4</v>
      </c>
      <c r="G40" s="43"/>
      <c r="H40" s="43"/>
      <c r="I40" s="43">
        <v>1</v>
      </c>
      <c r="J40" s="44"/>
      <c r="K40" s="43"/>
      <c r="L40" s="55">
        <f t="shared" si="0"/>
        <v>21</v>
      </c>
    </row>
    <row r="41" spans="1:12" ht="12.95" customHeight="1">
      <c r="A41" s="35" t="s">
        <v>68</v>
      </c>
      <c r="B41" s="44">
        <v>24</v>
      </c>
      <c r="C41" s="43">
        <v>18</v>
      </c>
      <c r="D41" s="43">
        <v>18</v>
      </c>
      <c r="E41" s="44">
        <v>26</v>
      </c>
      <c r="F41" s="43">
        <v>18</v>
      </c>
      <c r="G41" s="43">
        <v>23</v>
      </c>
      <c r="H41" s="43">
        <v>15</v>
      </c>
      <c r="I41" s="43">
        <v>11</v>
      </c>
      <c r="J41" s="44"/>
      <c r="K41" s="43"/>
      <c r="L41" s="55">
        <f t="shared" si="0"/>
        <v>153</v>
      </c>
    </row>
    <row r="42" spans="1:12" ht="12.95" customHeight="1">
      <c r="A42" s="35" t="s">
        <v>69</v>
      </c>
      <c r="B42" s="44">
        <v>3</v>
      </c>
      <c r="C42" s="43">
        <v>5</v>
      </c>
      <c r="D42" s="43">
        <v>8</v>
      </c>
      <c r="E42" s="44">
        <v>4</v>
      </c>
      <c r="F42" s="43">
        <v>5</v>
      </c>
      <c r="G42" s="43">
        <v>5</v>
      </c>
      <c r="H42" s="43">
        <v>4</v>
      </c>
      <c r="I42" s="43">
        <v>5</v>
      </c>
      <c r="J42" s="44"/>
      <c r="K42" s="43"/>
      <c r="L42" s="55">
        <f t="shared" si="0"/>
        <v>39</v>
      </c>
    </row>
    <row r="43" spans="1:12" ht="12.95" customHeight="1">
      <c r="A43" s="35" t="s">
        <v>70</v>
      </c>
      <c r="B43" s="44">
        <v>22</v>
      </c>
      <c r="C43" s="43">
        <v>6</v>
      </c>
      <c r="D43" s="43">
        <v>12</v>
      </c>
      <c r="E43" s="44">
        <v>4</v>
      </c>
      <c r="F43" s="43">
        <v>9</v>
      </c>
      <c r="G43" s="43">
        <v>6</v>
      </c>
      <c r="H43" s="43">
        <v>8</v>
      </c>
      <c r="I43" s="43">
        <v>1</v>
      </c>
      <c r="J43" s="44"/>
      <c r="K43" s="43"/>
      <c r="L43" s="55">
        <f t="shared" si="0"/>
        <v>68</v>
      </c>
    </row>
    <row r="44" spans="1:12" ht="12.95" customHeight="1">
      <c r="A44" s="35" t="s">
        <v>71</v>
      </c>
      <c r="B44" s="44">
        <v>25</v>
      </c>
      <c r="C44" s="43">
        <v>25</v>
      </c>
      <c r="D44" s="43">
        <v>19</v>
      </c>
      <c r="E44" s="44">
        <v>22</v>
      </c>
      <c r="F44" s="43">
        <v>21</v>
      </c>
      <c r="G44" s="43">
        <v>21</v>
      </c>
      <c r="H44" s="43">
        <v>23</v>
      </c>
      <c r="I44" s="43">
        <v>19</v>
      </c>
      <c r="J44" s="44"/>
      <c r="K44" s="43"/>
      <c r="L44" s="55">
        <f t="shared" si="0"/>
        <v>175</v>
      </c>
    </row>
    <row r="45" spans="1:12" ht="12.95" customHeight="1">
      <c r="A45" s="35" t="s">
        <v>72</v>
      </c>
      <c r="B45" s="44">
        <v>15</v>
      </c>
      <c r="C45" s="43">
        <v>10</v>
      </c>
      <c r="D45" s="43">
        <v>9</v>
      </c>
      <c r="E45" s="44">
        <v>20</v>
      </c>
      <c r="F45" s="43">
        <v>14</v>
      </c>
      <c r="G45" s="43">
        <v>9</v>
      </c>
      <c r="H45" s="43">
        <v>12</v>
      </c>
      <c r="I45" s="43">
        <v>14</v>
      </c>
      <c r="J45" s="44"/>
      <c r="K45" s="43"/>
      <c r="L45" s="55">
        <f t="shared" si="0"/>
        <v>103</v>
      </c>
    </row>
    <row r="46" spans="1:12" ht="12.95" customHeight="1">
      <c r="A46" s="35" t="s">
        <v>73</v>
      </c>
      <c r="B46" s="44"/>
      <c r="C46" s="43">
        <v>4</v>
      </c>
      <c r="D46" s="43">
        <v>1</v>
      </c>
      <c r="E46" s="44">
        <v>3</v>
      </c>
      <c r="F46" s="43">
        <v>4</v>
      </c>
      <c r="G46" s="43">
        <v>4</v>
      </c>
      <c r="H46" s="43">
        <v>6</v>
      </c>
      <c r="I46" s="43">
        <v>3</v>
      </c>
      <c r="J46" s="44"/>
      <c r="K46" s="43"/>
      <c r="L46" s="55">
        <f t="shared" si="0"/>
        <v>25</v>
      </c>
    </row>
    <row r="47" spans="1:12" ht="12.95" customHeight="1">
      <c r="A47" s="35" t="s">
        <v>74</v>
      </c>
      <c r="B47" s="44">
        <v>8</v>
      </c>
      <c r="C47" s="43">
        <v>6</v>
      </c>
      <c r="D47" s="43">
        <v>11</v>
      </c>
      <c r="E47" s="44">
        <v>10</v>
      </c>
      <c r="F47" s="43">
        <v>9</v>
      </c>
      <c r="G47" s="43">
        <v>6</v>
      </c>
      <c r="H47" s="43">
        <v>10</v>
      </c>
      <c r="I47" s="43">
        <v>5</v>
      </c>
      <c r="J47" s="44"/>
      <c r="K47" s="43"/>
      <c r="L47" s="55">
        <f t="shared" si="0"/>
        <v>65</v>
      </c>
    </row>
    <row r="48" spans="1:12" ht="12.95" customHeight="1">
      <c r="A48" s="35" t="s">
        <v>75</v>
      </c>
      <c r="B48" s="44"/>
      <c r="C48" s="43"/>
      <c r="D48" s="43"/>
      <c r="E48" s="44"/>
      <c r="F48" s="43"/>
      <c r="G48" s="43"/>
      <c r="H48" s="43"/>
      <c r="I48" s="43"/>
      <c r="J48" s="44"/>
      <c r="K48" s="43"/>
      <c r="L48" s="55">
        <f t="shared" si="0"/>
        <v>0</v>
      </c>
    </row>
    <row r="49" spans="1:12" ht="12.95" customHeight="1">
      <c r="A49" s="35" t="s">
        <v>76</v>
      </c>
      <c r="B49" s="44">
        <v>19</v>
      </c>
      <c r="C49" s="43">
        <v>16</v>
      </c>
      <c r="D49" s="43">
        <v>20</v>
      </c>
      <c r="E49" s="44">
        <v>23</v>
      </c>
      <c r="F49" s="43">
        <v>22</v>
      </c>
      <c r="G49" s="43">
        <v>25</v>
      </c>
      <c r="H49" s="43">
        <v>29</v>
      </c>
      <c r="I49" s="43">
        <v>24</v>
      </c>
      <c r="J49" s="44"/>
      <c r="K49" s="43"/>
      <c r="L49" s="55">
        <f t="shared" si="0"/>
        <v>178</v>
      </c>
    </row>
    <row r="50" spans="1:12" ht="12.95" customHeight="1">
      <c r="A50" s="35" t="s">
        <v>77</v>
      </c>
      <c r="B50" s="44">
        <v>5</v>
      </c>
      <c r="C50" s="43">
        <v>2</v>
      </c>
      <c r="D50" s="43">
        <v>2</v>
      </c>
      <c r="E50" s="44">
        <v>4</v>
      </c>
      <c r="F50" s="43">
        <v>4</v>
      </c>
      <c r="G50" s="43">
        <v>2</v>
      </c>
      <c r="H50" s="43"/>
      <c r="I50" s="43">
        <v>9</v>
      </c>
      <c r="J50" s="44"/>
      <c r="K50" s="43"/>
      <c r="L50" s="55">
        <f t="shared" si="0"/>
        <v>28</v>
      </c>
    </row>
    <row r="51" spans="1:12" ht="12.95" customHeight="1">
      <c r="A51" s="35" t="s">
        <v>78</v>
      </c>
      <c r="B51" s="44">
        <v>17</v>
      </c>
      <c r="C51" s="43">
        <v>11</v>
      </c>
      <c r="D51" s="43">
        <v>14</v>
      </c>
      <c r="E51" s="44"/>
      <c r="F51" s="43"/>
      <c r="G51" s="43"/>
      <c r="H51" s="43"/>
      <c r="I51" s="43"/>
      <c r="J51" s="44"/>
      <c r="K51" s="43"/>
      <c r="L51" s="55">
        <f t="shared" si="0"/>
        <v>42</v>
      </c>
    </row>
    <row r="52" spans="1:12" ht="12.95" customHeight="1">
      <c r="A52" s="35" t="s">
        <v>140</v>
      </c>
      <c r="B52" s="44">
        <v>34</v>
      </c>
      <c r="C52" s="43">
        <v>13</v>
      </c>
      <c r="D52" s="43">
        <v>20</v>
      </c>
      <c r="E52" s="44">
        <v>23</v>
      </c>
      <c r="F52" s="43">
        <v>17</v>
      </c>
      <c r="G52" s="43">
        <v>15</v>
      </c>
      <c r="H52" s="43">
        <v>11</v>
      </c>
      <c r="I52" s="43">
        <v>26</v>
      </c>
      <c r="J52" s="44"/>
      <c r="K52" s="43"/>
      <c r="L52" s="55">
        <f t="shared" si="0"/>
        <v>159</v>
      </c>
    </row>
    <row r="53" spans="1:12" ht="12.95" customHeight="1">
      <c r="A53" s="35" t="s">
        <v>141</v>
      </c>
      <c r="B53" s="44"/>
      <c r="C53" s="43"/>
      <c r="D53" s="43"/>
      <c r="E53" s="44">
        <v>21</v>
      </c>
      <c r="F53" s="43">
        <v>11</v>
      </c>
      <c r="G53" s="43">
        <v>13</v>
      </c>
      <c r="H53" s="43">
        <v>26</v>
      </c>
      <c r="I53" s="43">
        <v>20</v>
      </c>
      <c r="J53" s="44"/>
      <c r="K53" s="43"/>
      <c r="L53" s="55">
        <f t="shared" si="0"/>
        <v>91</v>
      </c>
    </row>
    <row r="54" spans="1:12" ht="12.95" customHeight="1">
      <c r="A54" s="35" t="s">
        <v>142</v>
      </c>
      <c r="B54" s="44">
        <v>14</v>
      </c>
      <c r="C54" s="43">
        <v>10</v>
      </c>
      <c r="D54" s="43">
        <v>14</v>
      </c>
      <c r="E54" s="44">
        <v>12</v>
      </c>
      <c r="F54" s="43">
        <v>10</v>
      </c>
      <c r="G54" s="43">
        <v>14</v>
      </c>
      <c r="H54" s="43">
        <v>9</v>
      </c>
      <c r="I54" s="43">
        <v>12</v>
      </c>
      <c r="J54" s="44"/>
      <c r="K54" s="43"/>
      <c r="L54" s="55">
        <f t="shared" si="0"/>
        <v>95</v>
      </c>
    </row>
    <row r="55" spans="1:12" ht="12.95" customHeight="1">
      <c r="A55" s="35" t="s">
        <v>79</v>
      </c>
      <c r="B55" s="44"/>
      <c r="C55" s="43"/>
      <c r="D55" s="43"/>
      <c r="E55" s="44"/>
      <c r="F55" s="43"/>
      <c r="G55" s="43"/>
      <c r="H55" s="43"/>
      <c r="I55" s="43"/>
      <c r="J55" s="44"/>
      <c r="K55" s="43"/>
      <c r="L55" s="55">
        <f t="shared" si="0"/>
        <v>0</v>
      </c>
    </row>
    <row r="56" spans="1:12" ht="12.95" customHeight="1">
      <c r="A56" s="35" t="s">
        <v>80</v>
      </c>
      <c r="B56" s="44">
        <v>33</v>
      </c>
      <c r="C56" s="43">
        <v>16</v>
      </c>
      <c r="D56" s="43">
        <v>10</v>
      </c>
      <c r="E56" s="44">
        <v>25</v>
      </c>
      <c r="F56" s="43">
        <v>23</v>
      </c>
      <c r="G56" s="43">
        <v>26</v>
      </c>
      <c r="H56" s="43">
        <v>14</v>
      </c>
      <c r="I56" s="43">
        <v>23</v>
      </c>
      <c r="J56" s="44"/>
      <c r="K56" s="43"/>
      <c r="L56" s="55">
        <f t="shared" si="0"/>
        <v>170</v>
      </c>
    </row>
    <row r="57" spans="1:12" ht="12.95" customHeight="1">
      <c r="A57" s="35" t="s">
        <v>81</v>
      </c>
      <c r="B57" s="44">
        <v>15</v>
      </c>
      <c r="C57" s="43">
        <v>12</v>
      </c>
      <c r="D57" s="43">
        <v>6</v>
      </c>
      <c r="E57" s="44">
        <v>11</v>
      </c>
      <c r="F57" s="43">
        <v>21</v>
      </c>
      <c r="G57" s="43">
        <v>14</v>
      </c>
      <c r="H57" s="43">
        <v>19</v>
      </c>
      <c r="I57" s="43">
        <v>23</v>
      </c>
      <c r="J57" s="44"/>
      <c r="K57" s="43"/>
      <c r="L57" s="55">
        <f t="shared" si="0"/>
        <v>121</v>
      </c>
    </row>
    <row r="58" spans="1:12" ht="12.95" customHeight="1">
      <c r="A58" s="35" t="s">
        <v>144</v>
      </c>
      <c r="B58" s="44">
        <v>5</v>
      </c>
      <c r="C58" s="43">
        <v>9</v>
      </c>
      <c r="D58" s="43">
        <v>7</v>
      </c>
      <c r="E58" s="44">
        <v>14</v>
      </c>
      <c r="F58" s="43">
        <v>12</v>
      </c>
      <c r="G58" s="43">
        <v>11</v>
      </c>
      <c r="H58" s="43">
        <v>7</v>
      </c>
      <c r="I58" s="43">
        <v>10</v>
      </c>
      <c r="J58" s="44"/>
      <c r="K58" s="43"/>
      <c r="L58" s="55">
        <f t="shared" si="0"/>
        <v>75</v>
      </c>
    </row>
    <row r="59" spans="1:12" ht="12.95" customHeight="1">
      <c r="A59" s="35" t="s">
        <v>82</v>
      </c>
      <c r="B59" s="44">
        <v>12</v>
      </c>
      <c r="C59" s="43">
        <v>6</v>
      </c>
      <c r="D59" s="43">
        <v>6</v>
      </c>
      <c r="E59" s="44">
        <v>11</v>
      </c>
      <c r="F59" s="43">
        <v>8</v>
      </c>
      <c r="G59" s="43">
        <v>5</v>
      </c>
      <c r="H59" s="43">
        <v>14</v>
      </c>
      <c r="I59" s="43">
        <v>8</v>
      </c>
      <c r="J59" s="44"/>
      <c r="K59" s="43"/>
      <c r="L59" s="55">
        <f t="shared" si="0"/>
        <v>70</v>
      </c>
    </row>
    <row r="60" spans="1:12" ht="12.95" customHeight="1">
      <c r="A60" s="35" t="s">
        <v>83</v>
      </c>
      <c r="B60" s="45"/>
      <c r="C60" s="46"/>
      <c r="D60" s="46"/>
      <c r="E60" s="45"/>
      <c r="F60" s="46"/>
      <c r="G60" s="46"/>
      <c r="H60" s="46"/>
      <c r="I60" s="46"/>
      <c r="J60" s="45"/>
      <c r="K60" s="46"/>
      <c r="L60" s="55">
        <f t="shared" si="0"/>
        <v>0</v>
      </c>
    </row>
    <row r="61" spans="1:12" ht="12.95" customHeight="1">
      <c r="A61" s="35" t="s">
        <v>84</v>
      </c>
      <c r="B61" s="44">
        <v>21</v>
      </c>
      <c r="C61" s="43">
        <v>8</v>
      </c>
      <c r="D61" s="43">
        <v>10</v>
      </c>
      <c r="E61" s="44">
        <v>6</v>
      </c>
      <c r="F61" s="43">
        <v>14</v>
      </c>
      <c r="G61" s="43">
        <v>8</v>
      </c>
      <c r="H61" s="43">
        <v>10</v>
      </c>
      <c r="I61" s="43">
        <v>10</v>
      </c>
      <c r="J61" s="44"/>
      <c r="K61" s="43"/>
      <c r="L61" s="55">
        <f t="shared" si="0"/>
        <v>87</v>
      </c>
    </row>
    <row r="62" spans="1:12" ht="12.95" customHeight="1">
      <c r="A62" s="35" t="s">
        <v>85</v>
      </c>
      <c r="B62" s="44">
        <v>1</v>
      </c>
      <c r="C62" s="43">
        <v>2</v>
      </c>
      <c r="D62" s="43">
        <v>1</v>
      </c>
      <c r="E62" s="44">
        <v>2</v>
      </c>
      <c r="F62" s="43">
        <v>2</v>
      </c>
      <c r="G62" s="43">
        <v>4</v>
      </c>
      <c r="H62" s="43">
        <v>1</v>
      </c>
      <c r="I62" s="43">
        <v>7</v>
      </c>
      <c r="J62" s="44"/>
      <c r="K62" s="43"/>
      <c r="L62" s="55">
        <f t="shared" si="0"/>
        <v>20</v>
      </c>
    </row>
    <row r="63" spans="1:12" ht="12.95" customHeight="1">
      <c r="A63" s="35" t="s">
        <v>86</v>
      </c>
      <c r="B63" s="44">
        <v>19</v>
      </c>
      <c r="C63" s="43">
        <v>12</v>
      </c>
      <c r="D63" s="43">
        <v>9</v>
      </c>
      <c r="E63" s="44">
        <v>9</v>
      </c>
      <c r="F63" s="43">
        <v>13</v>
      </c>
      <c r="G63" s="43">
        <v>9</v>
      </c>
      <c r="H63" s="43">
        <v>7</v>
      </c>
      <c r="I63" s="43">
        <v>19</v>
      </c>
      <c r="J63" s="44"/>
      <c r="K63" s="43"/>
      <c r="L63" s="55">
        <f t="shared" si="0"/>
        <v>97</v>
      </c>
    </row>
    <row r="64" spans="1:12" ht="12.95" customHeight="1">
      <c r="A64" s="35" t="s">
        <v>125</v>
      </c>
      <c r="B64" s="45"/>
      <c r="C64" s="46"/>
      <c r="D64" s="46"/>
      <c r="E64" s="45"/>
      <c r="F64" s="46"/>
      <c r="G64" s="46"/>
      <c r="H64" s="46"/>
      <c r="I64" s="46"/>
      <c r="J64" s="45"/>
      <c r="K64" s="46"/>
      <c r="L64" s="55">
        <f t="shared" si="0"/>
        <v>0</v>
      </c>
    </row>
    <row r="65" spans="1:12" ht="12.95" customHeight="1">
      <c r="A65" s="35" t="s">
        <v>87</v>
      </c>
      <c r="B65" s="44">
        <v>18</v>
      </c>
      <c r="C65" s="43">
        <v>19</v>
      </c>
      <c r="D65" s="43">
        <v>14</v>
      </c>
      <c r="E65" s="44">
        <v>10</v>
      </c>
      <c r="F65" s="43">
        <v>20</v>
      </c>
      <c r="G65" s="43">
        <v>14</v>
      </c>
      <c r="H65" s="43">
        <v>10</v>
      </c>
      <c r="I65" s="43">
        <v>9</v>
      </c>
      <c r="J65" s="44"/>
      <c r="K65" s="43"/>
      <c r="L65" s="55">
        <f t="shared" si="0"/>
        <v>114</v>
      </c>
    </row>
    <row r="66" spans="1:12" ht="12.95" customHeight="1">
      <c r="A66" s="35" t="s">
        <v>88</v>
      </c>
      <c r="B66" s="44"/>
      <c r="C66" s="43"/>
      <c r="D66" s="43"/>
      <c r="E66" s="44">
        <v>5</v>
      </c>
      <c r="F66" s="43">
        <v>2</v>
      </c>
      <c r="G66" s="43">
        <v>11</v>
      </c>
      <c r="H66" s="43">
        <v>6</v>
      </c>
      <c r="I66" s="43">
        <v>4</v>
      </c>
      <c r="J66" s="44"/>
      <c r="K66" s="43"/>
      <c r="L66" s="55">
        <f t="shared" si="0"/>
        <v>28</v>
      </c>
    </row>
    <row r="67" spans="1:12" ht="12.95" customHeight="1">
      <c r="A67" s="35" t="s">
        <v>89</v>
      </c>
      <c r="B67" s="44">
        <v>3</v>
      </c>
      <c r="C67" s="43">
        <v>4</v>
      </c>
      <c r="D67" s="43">
        <v>2</v>
      </c>
      <c r="E67" s="44">
        <v>6</v>
      </c>
      <c r="F67" s="43">
        <v>3</v>
      </c>
      <c r="G67" s="43">
        <v>4</v>
      </c>
      <c r="H67" s="43">
        <v>5</v>
      </c>
      <c r="I67" s="43">
        <v>4</v>
      </c>
      <c r="J67" s="44"/>
      <c r="K67" s="43"/>
      <c r="L67" s="55">
        <f t="shared" ref="L67:L105" si="1">SUM(B67:K67)</f>
        <v>31</v>
      </c>
    </row>
    <row r="68" spans="1:12" ht="12.95" customHeight="1">
      <c r="A68" s="35" t="s">
        <v>90</v>
      </c>
      <c r="B68" s="44">
        <v>7</v>
      </c>
      <c r="C68" s="43">
        <v>9</v>
      </c>
      <c r="D68" s="43">
        <v>8</v>
      </c>
      <c r="E68" s="44">
        <v>7</v>
      </c>
      <c r="F68" s="43">
        <v>11</v>
      </c>
      <c r="G68" s="43">
        <v>10</v>
      </c>
      <c r="H68" s="43">
        <v>13</v>
      </c>
      <c r="I68" s="43">
        <v>10</v>
      </c>
      <c r="J68" s="44"/>
      <c r="K68" s="43"/>
      <c r="L68" s="55">
        <f t="shared" si="1"/>
        <v>75</v>
      </c>
    </row>
    <row r="69" spans="1:12" ht="12.95" customHeight="1">
      <c r="A69" s="35" t="s">
        <v>91</v>
      </c>
      <c r="B69" s="44">
        <v>9</v>
      </c>
      <c r="C69" s="43">
        <v>8</v>
      </c>
      <c r="D69" s="43">
        <v>7</v>
      </c>
      <c r="E69" s="44">
        <v>8</v>
      </c>
      <c r="F69" s="43">
        <v>9</v>
      </c>
      <c r="G69" s="43">
        <v>13</v>
      </c>
      <c r="H69" s="43">
        <v>6</v>
      </c>
      <c r="I69" s="43">
        <v>10</v>
      </c>
      <c r="J69" s="44"/>
      <c r="K69" s="43"/>
      <c r="L69" s="55">
        <f t="shared" si="1"/>
        <v>70</v>
      </c>
    </row>
    <row r="70" spans="1:12" ht="12.95" customHeight="1">
      <c r="A70" s="35" t="s">
        <v>92</v>
      </c>
      <c r="B70" s="44">
        <v>12</v>
      </c>
      <c r="C70" s="43">
        <v>15</v>
      </c>
      <c r="D70" s="43">
        <v>8</v>
      </c>
      <c r="E70" s="44">
        <v>13</v>
      </c>
      <c r="F70" s="43">
        <v>11</v>
      </c>
      <c r="G70" s="43">
        <v>8</v>
      </c>
      <c r="H70" s="43">
        <v>16</v>
      </c>
      <c r="I70" s="43">
        <v>11</v>
      </c>
      <c r="J70" s="44"/>
      <c r="K70" s="43"/>
      <c r="L70" s="55">
        <f t="shared" si="1"/>
        <v>94</v>
      </c>
    </row>
    <row r="71" spans="1:12" ht="12.95" customHeight="1">
      <c r="A71" s="35" t="s">
        <v>93</v>
      </c>
      <c r="B71" s="44">
        <v>3</v>
      </c>
      <c r="C71" s="43">
        <v>1</v>
      </c>
      <c r="D71" s="43">
        <v>1</v>
      </c>
      <c r="E71" s="44">
        <v>2</v>
      </c>
      <c r="F71" s="43"/>
      <c r="G71" s="43"/>
      <c r="H71" s="43">
        <v>1</v>
      </c>
      <c r="I71" s="43">
        <v>3</v>
      </c>
      <c r="J71" s="44"/>
      <c r="K71" s="43"/>
      <c r="L71" s="55">
        <f t="shared" si="1"/>
        <v>11</v>
      </c>
    </row>
    <row r="72" spans="1:12" ht="12.95" customHeight="1">
      <c r="A72" s="35" t="s">
        <v>94</v>
      </c>
      <c r="B72" s="44">
        <v>5</v>
      </c>
      <c r="C72" s="43">
        <v>4</v>
      </c>
      <c r="D72" s="43">
        <v>3</v>
      </c>
      <c r="E72" s="44">
        <v>3</v>
      </c>
      <c r="F72" s="43">
        <v>3</v>
      </c>
      <c r="G72" s="43">
        <v>3</v>
      </c>
      <c r="H72" s="43">
        <v>2</v>
      </c>
      <c r="I72" s="43">
        <v>3</v>
      </c>
      <c r="J72" s="44"/>
      <c r="K72" s="43"/>
      <c r="L72" s="55">
        <f t="shared" si="1"/>
        <v>26</v>
      </c>
    </row>
    <row r="73" spans="1:12" ht="12.95" customHeight="1">
      <c r="A73" s="35" t="s">
        <v>95</v>
      </c>
      <c r="B73" s="44">
        <v>1</v>
      </c>
      <c r="C73" s="43"/>
      <c r="D73" s="43"/>
      <c r="E73" s="44">
        <v>1</v>
      </c>
      <c r="F73" s="43">
        <v>5</v>
      </c>
      <c r="G73" s="43"/>
      <c r="H73" s="43">
        <v>2</v>
      </c>
      <c r="I73" s="43">
        <v>4</v>
      </c>
      <c r="J73" s="44"/>
      <c r="K73" s="43"/>
      <c r="L73" s="55">
        <f t="shared" si="1"/>
        <v>13</v>
      </c>
    </row>
    <row r="74" spans="1:12" ht="12.95" customHeight="1">
      <c r="A74" s="35" t="s">
        <v>96</v>
      </c>
      <c r="B74" s="44">
        <v>11</v>
      </c>
      <c r="C74" s="43">
        <v>12</v>
      </c>
      <c r="D74" s="43">
        <v>7</v>
      </c>
      <c r="E74" s="44">
        <v>3</v>
      </c>
      <c r="F74" s="43">
        <v>12</v>
      </c>
      <c r="G74" s="43">
        <v>9</v>
      </c>
      <c r="H74" s="43">
        <v>7</v>
      </c>
      <c r="I74" s="43">
        <v>8</v>
      </c>
      <c r="J74" s="44"/>
      <c r="K74" s="43"/>
      <c r="L74" s="55">
        <f t="shared" si="1"/>
        <v>69</v>
      </c>
    </row>
    <row r="75" spans="1:12" ht="12.95" customHeight="1">
      <c r="A75" s="35" t="s">
        <v>97</v>
      </c>
      <c r="B75" s="44">
        <v>10</v>
      </c>
      <c r="C75" s="43">
        <v>7</v>
      </c>
      <c r="D75" s="43">
        <v>7</v>
      </c>
      <c r="E75" s="44">
        <v>8</v>
      </c>
      <c r="F75" s="43">
        <v>11</v>
      </c>
      <c r="G75" s="43">
        <v>10</v>
      </c>
      <c r="H75" s="43">
        <v>5</v>
      </c>
      <c r="I75" s="43">
        <v>10</v>
      </c>
      <c r="J75" s="44"/>
      <c r="K75" s="43"/>
      <c r="L75" s="55">
        <f t="shared" si="1"/>
        <v>68</v>
      </c>
    </row>
    <row r="76" spans="1:12" ht="12.95" customHeight="1">
      <c r="A76" s="35" t="s">
        <v>126</v>
      </c>
      <c r="B76" s="44">
        <v>14</v>
      </c>
      <c r="C76" s="43">
        <v>6</v>
      </c>
      <c r="D76" s="43">
        <v>7</v>
      </c>
      <c r="E76" s="44">
        <v>9</v>
      </c>
      <c r="F76" s="43">
        <v>6</v>
      </c>
      <c r="G76" s="43">
        <v>8</v>
      </c>
      <c r="H76" s="43">
        <v>8</v>
      </c>
      <c r="I76" s="43">
        <v>6</v>
      </c>
      <c r="J76" s="44"/>
      <c r="K76" s="43"/>
      <c r="L76" s="55">
        <f t="shared" si="1"/>
        <v>64</v>
      </c>
    </row>
    <row r="77" spans="1:12" ht="12.95" customHeight="1">
      <c r="A77" s="35" t="s">
        <v>98</v>
      </c>
      <c r="B77" s="44">
        <v>8</v>
      </c>
      <c r="C77" s="43">
        <v>9</v>
      </c>
      <c r="D77" s="43">
        <v>14</v>
      </c>
      <c r="E77" s="44">
        <v>14</v>
      </c>
      <c r="F77" s="43">
        <v>14</v>
      </c>
      <c r="G77" s="43">
        <v>12</v>
      </c>
      <c r="H77" s="43">
        <v>13</v>
      </c>
      <c r="I77" s="43">
        <v>18</v>
      </c>
      <c r="J77" s="44"/>
      <c r="K77" s="43"/>
      <c r="L77" s="55">
        <f t="shared" si="1"/>
        <v>102</v>
      </c>
    </row>
    <row r="78" spans="1:12" ht="12.95" customHeight="1">
      <c r="A78" s="35" t="s">
        <v>99</v>
      </c>
      <c r="B78" s="44">
        <v>3</v>
      </c>
      <c r="C78" s="43">
        <v>3</v>
      </c>
      <c r="D78" s="43">
        <v>2</v>
      </c>
      <c r="E78" s="44">
        <v>1</v>
      </c>
      <c r="F78" s="43">
        <v>2</v>
      </c>
      <c r="G78" s="43">
        <v>1</v>
      </c>
      <c r="H78" s="43">
        <v>2</v>
      </c>
      <c r="I78" s="43"/>
      <c r="J78" s="44"/>
      <c r="K78" s="43"/>
      <c r="L78" s="55">
        <f t="shared" si="1"/>
        <v>14</v>
      </c>
    </row>
    <row r="79" spans="1:12" ht="12.95" customHeight="1">
      <c r="A79" s="35" t="s">
        <v>100</v>
      </c>
      <c r="B79" s="44">
        <v>14</v>
      </c>
      <c r="C79" s="43">
        <v>5</v>
      </c>
      <c r="D79" s="43">
        <v>6</v>
      </c>
      <c r="E79" s="44">
        <v>10</v>
      </c>
      <c r="F79" s="43">
        <v>10</v>
      </c>
      <c r="G79" s="43">
        <v>4</v>
      </c>
      <c r="H79" s="43">
        <v>12</v>
      </c>
      <c r="I79" s="43">
        <v>15</v>
      </c>
      <c r="J79" s="44"/>
      <c r="K79" s="43"/>
      <c r="L79" s="55">
        <f t="shared" si="1"/>
        <v>76</v>
      </c>
    </row>
    <row r="80" spans="1:12" ht="12.95" customHeight="1">
      <c r="A80" s="35" t="s">
        <v>101</v>
      </c>
      <c r="B80" s="44">
        <v>9</v>
      </c>
      <c r="C80" s="43">
        <v>4</v>
      </c>
      <c r="D80" s="43">
        <v>5</v>
      </c>
      <c r="E80" s="44">
        <v>2</v>
      </c>
      <c r="F80" s="43">
        <v>1</v>
      </c>
      <c r="G80" s="43">
        <v>2</v>
      </c>
      <c r="H80" s="43">
        <v>1</v>
      </c>
      <c r="I80" s="43">
        <v>1</v>
      </c>
      <c r="J80" s="44"/>
      <c r="K80" s="43"/>
      <c r="L80" s="55">
        <f t="shared" si="1"/>
        <v>25</v>
      </c>
    </row>
    <row r="81" spans="1:12" ht="12.95" customHeight="1">
      <c r="A81" s="35" t="s">
        <v>102</v>
      </c>
      <c r="B81" s="44">
        <v>43</v>
      </c>
      <c r="C81" s="43">
        <v>26</v>
      </c>
      <c r="D81" s="43">
        <v>24</v>
      </c>
      <c r="E81" s="44">
        <v>26</v>
      </c>
      <c r="F81" s="43">
        <v>35</v>
      </c>
      <c r="G81" s="43">
        <v>23</v>
      </c>
      <c r="H81" s="43">
        <v>38</v>
      </c>
      <c r="I81" s="43">
        <v>41</v>
      </c>
      <c r="J81" s="44"/>
      <c r="K81" s="43"/>
      <c r="L81" s="55">
        <f t="shared" si="1"/>
        <v>256</v>
      </c>
    </row>
    <row r="82" spans="1:12" ht="12.95" customHeight="1">
      <c r="A82" s="35" t="s">
        <v>103</v>
      </c>
      <c r="B82" s="45"/>
      <c r="C82" s="46"/>
      <c r="D82" s="46"/>
      <c r="E82" s="45"/>
      <c r="F82" s="46"/>
      <c r="G82" s="46"/>
      <c r="H82" s="46"/>
      <c r="I82" s="46"/>
      <c r="J82" s="45"/>
      <c r="K82" s="46"/>
      <c r="L82" s="55">
        <f t="shared" si="1"/>
        <v>0</v>
      </c>
    </row>
    <row r="83" spans="1:12" ht="12.95" customHeight="1">
      <c r="A83" s="35" t="s">
        <v>104</v>
      </c>
      <c r="B83" s="45"/>
      <c r="C83" s="46"/>
      <c r="D83" s="46"/>
      <c r="E83" s="45"/>
      <c r="F83" s="46"/>
      <c r="G83" s="46"/>
      <c r="H83" s="46"/>
      <c r="I83" s="46"/>
      <c r="J83" s="45"/>
      <c r="K83" s="46"/>
      <c r="L83" s="55">
        <f t="shared" si="1"/>
        <v>0</v>
      </c>
    </row>
    <row r="84" spans="1:12" ht="12.95" customHeight="1">
      <c r="A84" s="35" t="s">
        <v>105</v>
      </c>
      <c r="B84" s="44">
        <v>7</v>
      </c>
      <c r="C84" s="43">
        <v>9</v>
      </c>
      <c r="D84" s="43">
        <v>5</v>
      </c>
      <c r="E84" s="44">
        <v>6</v>
      </c>
      <c r="F84" s="43">
        <v>8</v>
      </c>
      <c r="G84" s="43">
        <v>4</v>
      </c>
      <c r="H84" s="43">
        <v>8</v>
      </c>
      <c r="I84" s="43">
        <v>3</v>
      </c>
      <c r="J84" s="44"/>
      <c r="K84" s="43"/>
      <c r="L84" s="55">
        <f t="shared" si="1"/>
        <v>50</v>
      </c>
    </row>
    <row r="85" spans="1:12" ht="12.95" customHeight="1">
      <c r="A85" s="35" t="s">
        <v>106</v>
      </c>
      <c r="B85" s="44">
        <v>3</v>
      </c>
      <c r="C85" s="43">
        <v>3</v>
      </c>
      <c r="D85" s="43">
        <v>5</v>
      </c>
      <c r="E85" s="44">
        <v>7</v>
      </c>
      <c r="F85" s="43"/>
      <c r="G85" s="43"/>
      <c r="H85" s="43"/>
      <c r="I85" s="43"/>
      <c r="J85" s="44"/>
      <c r="K85" s="43"/>
      <c r="L85" s="55">
        <f t="shared" si="1"/>
        <v>18</v>
      </c>
    </row>
    <row r="86" spans="1:12" ht="12.95" customHeight="1">
      <c r="A86" s="35" t="s">
        <v>107</v>
      </c>
      <c r="B86" s="44">
        <v>5</v>
      </c>
      <c r="C86" s="43">
        <v>4</v>
      </c>
      <c r="D86" s="43">
        <v>1</v>
      </c>
      <c r="E86" s="44">
        <v>3</v>
      </c>
      <c r="F86" s="43">
        <v>2</v>
      </c>
      <c r="G86" s="43">
        <v>4</v>
      </c>
      <c r="H86" s="43">
        <v>1</v>
      </c>
      <c r="I86" s="43">
        <v>1</v>
      </c>
      <c r="J86" s="44"/>
      <c r="K86" s="43"/>
      <c r="L86" s="55">
        <f t="shared" si="1"/>
        <v>21</v>
      </c>
    </row>
    <row r="87" spans="1:12" ht="12.95" customHeight="1">
      <c r="A87" s="35" t="s">
        <v>108</v>
      </c>
      <c r="B87" s="44">
        <v>11</v>
      </c>
      <c r="C87" s="43">
        <v>10</v>
      </c>
      <c r="D87" s="43">
        <v>14</v>
      </c>
      <c r="E87" s="44">
        <v>10</v>
      </c>
      <c r="F87" s="43">
        <v>10</v>
      </c>
      <c r="G87" s="43">
        <v>10</v>
      </c>
      <c r="H87" s="43">
        <v>7</v>
      </c>
      <c r="I87" s="43">
        <v>5</v>
      </c>
      <c r="J87" s="44"/>
      <c r="K87" s="43"/>
      <c r="L87" s="55">
        <f t="shared" si="1"/>
        <v>77</v>
      </c>
    </row>
    <row r="88" spans="1:12" ht="12.95" customHeight="1">
      <c r="A88" s="35" t="s">
        <v>109</v>
      </c>
      <c r="B88" s="44">
        <v>1</v>
      </c>
      <c r="C88" s="43">
        <v>4</v>
      </c>
      <c r="D88" s="43">
        <v>5</v>
      </c>
      <c r="E88" s="44">
        <v>5</v>
      </c>
      <c r="F88" s="43">
        <v>4</v>
      </c>
      <c r="G88" s="43">
        <v>4</v>
      </c>
      <c r="H88" s="43">
        <v>10</v>
      </c>
      <c r="I88" s="43">
        <v>6</v>
      </c>
      <c r="J88" s="44"/>
      <c r="K88" s="43"/>
      <c r="L88" s="55">
        <f t="shared" si="1"/>
        <v>39</v>
      </c>
    </row>
    <row r="89" spans="1:12" ht="12.95" customHeight="1">
      <c r="A89" s="35" t="s">
        <v>110</v>
      </c>
      <c r="B89" s="44">
        <v>9</v>
      </c>
      <c r="C89" s="43">
        <v>11</v>
      </c>
      <c r="D89" s="43">
        <v>6</v>
      </c>
      <c r="E89" s="44">
        <v>5</v>
      </c>
      <c r="F89" s="43">
        <v>4</v>
      </c>
      <c r="G89" s="43">
        <v>6</v>
      </c>
      <c r="H89" s="43">
        <v>5</v>
      </c>
      <c r="I89" s="43">
        <v>6</v>
      </c>
      <c r="J89" s="44"/>
      <c r="K89" s="43"/>
      <c r="L89" s="55">
        <f t="shared" si="1"/>
        <v>52</v>
      </c>
    </row>
    <row r="90" spans="1:12" ht="12.95" customHeight="1">
      <c r="A90" s="35" t="s">
        <v>111</v>
      </c>
      <c r="B90" s="44">
        <v>11</v>
      </c>
      <c r="C90" s="43">
        <v>22</v>
      </c>
      <c r="D90" s="43">
        <v>14</v>
      </c>
      <c r="E90" s="44">
        <v>14</v>
      </c>
      <c r="F90" s="43">
        <v>17</v>
      </c>
      <c r="G90" s="43">
        <v>12</v>
      </c>
      <c r="H90" s="43">
        <v>16</v>
      </c>
      <c r="I90" s="43">
        <v>10</v>
      </c>
      <c r="J90" s="44"/>
      <c r="K90" s="43"/>
      <c r="L90" s="55">
        <f t="shared" si="1"/>
        <v>116</v>
      </c>
    </row>
    <row r="91" spans="1:12" ht="12.95" customHeight="1">
      <c r="A91" s="35" t="s">
        <v>32</v>
      </c>
      <c r="B91" s="44">
        <v>5</v>
      </c>
      <c r="C91" s="43">
        <v>2</v>
      </c>
      <c r="D91" s="43">
        <v>6</v>
      </c>
      <c r="E91" s="44">
        <v>4</v>
      </c>
      <c r="F91" s="43">
        <v>3</v>
      </c>
      <c r="G91" s="43">
        <v>9</v>
      </c>
      <c r="H91" s="43"/>
      <c r="I91" s="43">
        <v>6</v>
      </c>
      <c r="J91" s="44"/>
      <c r="K91" s="43"/>
      <c r="L91" s="55">
        <f t="shared" si="1"/>
        <v>35</v>
      </c>
    </row>
    <row r="92" spans="1:12" ht="12.95" customHeight="1">
      <c r="A92" s="35" t="s">
        <v>112</v>
      </c>
      <c r="B92" s="44">
        <v>15</v>
      </c>
      <c r="C92" s="43">
        <v>8</v>
      </c>
      <c r="D92" s="43">
        <v>12</v>
      </c>
      <c r="E92" s="44">
        <v>5</v>
      </c>
      <c r="F92" s="43">
        <v>6</v>
      </c>
      <c r="G92" s="43">
        <v>7</v>
      </c>
      <c r="H92" s="43">
        <v>10</v>
      </c>
      <c r="I92" s="43">
        <v>3</v>
      </c>
      <c r="J92" s="44"/>
      <c r="K92" s="43"/>
      <c r="L92" s="55">
        <f t="shared" si="1"/>
        <v>66</v>
      </c>
    </row>
    <row r="93" spans="1:12" ht="12.95" customHeight="1">
      <c r="A93" s="35" t="s">
        <v>113</v>
      </c>
      <c r="B93" s="44">
        <v>6</v>
      </c>
      <c r="C93" s="43">
        <v>4</v>
      </c>
      <c r="D93" s="43">
        <v>9</v>
      </c>
      <c r="E93" s="44">
        <v>8</v>
      </c>
      <c r="F93" s="43">
        <v>4</v>
      </c>
      <c r="G93" s="43">
        <v>6</v>
      </c>
      <c r="H93" s="43">
        <v>15</v>
      </c>
      <c r="I93" s="43">
        <v>3</v>
      </c>
      <c r="J93" s="44"/>
      <c r="K93" s="43"/>
      <c r="L93" s="55">
        <f t="shared" si="1"/>
        <v>55</v>
      </c>
    </row>
    <row r="94" spans="1:12" ht="12.95" customHeight="1">
      <c r="A94" s="35" t="s">
        <v>114</v>
      </c>
      <c r="B94" s="44">
        <v>6</v>
      </c>
      <c r="C94" s="43">
        <v>3</v>
      </c>
      <c r="D94" s="43">
        <v>4</v>
      </c>
      <c r="E94" s="44">
        <v>4</v>
      </c>
      <c r="F94" s="43">
        <v>4</v>
      </c>
      <c r="G94" s="43">
        <v>1</v>
      </c>
      <c r="H94" s="43">
        <v>6</v>
      </c>
      <c r="I94" s="43">
        <v>2</v>
      </c>
      <c r="J94" s="44"/>
      <c r="K94" s="43"/>
      <c r="L94" s="55">
        <f t="shared" si="1"/>
        <v>30</v>
      </c>
    </row>
    <row r="95" spans="1:12" ht="12.95" customHeight="1">
      <c r="A95" s="35" t="s">
        <v>115</v>
      </c>
      <c r="B95" s="44">
        <v>38</v>
      </c>
      <c r="C95" s="43">
        <v>37</v>
      </c>
      <c r="D95" s="43">
        <v>44</v>
      </c>
      <c r="E95" s="44">
        <v>35</v>
      </c>
      <c r="F95" s="43">
        <v>46</v>
      </c>
      <c r="G95" s="43">
        <v>40</v>
      </c>
      <c r="H95" s="43">
        <v>59</v>
      </c>
      <c r="I95" s="43">
        <v>44</v>
      </c>
      <c r="J95" s="44"/>
      <c r="K95" s="43"/>
      <c r="L95" s="55">
        <f t="shared" si="1"/>
        <v>343</v>
      </c>
    </row>
    <row r="96" spans="1:12" ht="12.95" customHeight="1">
      <c r="A96" s="35" t="s">
        <v>124</v>
      </c>
      <c r="B96" s="45"/>
      <c r="C96" s="46"/>
      <c r="D96" s="46"/>
      <c r="E96" s="45"/>
      <c r="F96" s="46"/>
      <c r="G96" s="46"/>
      <c r="H96" s="46"/>
      <c r="I96" s="46"/>
      <c r="J96" s="45"/>
      <c r="K96" s="46"/>
      <c r="L96" s="55">
        <f t="shared" si="1"/>
        <v>0</v>
      </c>
    </row>
    <row r="97" spans="1:13" ht="12.95" customHeight="1">
      <c r="A97" s="35" t="s">
        <v>116</v>
      </c>
      <c r="B97" s="44">
        <v>17</v>
      </c>
      <c r="C97" s="43">
        <v>12</v>
      </c>
      <c r="D97" s="43">
        <v>16</v>
      </c>
      <c r="E97" s="44">
        <v>9</v>
      </c>
      <c r="F97" s="43">
        <v>11</v>
      </c>
      <c r="G97" s="43">
        <v>8</v>
      </c>
      <c r="H97" s="43">
        <v>14</v>
      </c>
      <c r="I97" s="43">
        <v>13</v>
      </c>
      <c r="J97" s="44"/>
      <c r="K97" s="43"/>
      <c r="L97" s="55">
        <f t="shared" si="1"/>
        <v>100</v>
      </c>
    </row>
    <row r="98" spans="1:13" ht="12.95" customHeight="1">
      <c r="A98" s="35" t="s">
        <v>117</v>
      </c>
      <c r="B98" s="44">
        <v>11</v>
      </c>
      <c r="C98" s="43">
        <v>1</v>
      </c>
      <c r="D98" s="43">
        <v>6</v>
      </c>
      <c r="E98" s="44">
        <v>4</v>
      </c>
      <c r="F98" s="43">
        <v>5</v>
      </c>
      <c r="G98" s="43">
        <v>4</v>
      </c>
      <c r="H98" s="43">
        <v>9</v>
      </c>
      <c r="I98" s="43">
        <v>3</v>
      </c>
      <c r="J98" s="44"/>
      <c r="K98" s="43"/>
      <c r="L98" s="55">
        <f t="shared" si="1"/>
        <v>43</v>
      </c>
    </row>
    <row r="99" spans="1:13" ht="12.95" customHeight="1">
      <c r="A99" s="35" t="s">
        <v>145</v>
      </c>
      <c r="B99" s="44">
        <v>12</v>
      </c>
      <c r="C99" s="43">
        <v>5</v>
      </c>
      <c r="D99" s="43">
        <v>2</v>
      </c>
      <c r="E99" s="44">
        <v>4</v>
      </c>
      <c r="F99" s="43">
        <v>7</v>
      </c>
      <c r="G99" s="43">
        <v>8</v>
      </c>
      <c r="H99" s="43">
        <v>5</v>
      </c>
      <c r="I99" s="43">
        <v>11</v>
      </c>
      <c r="J99" s="44"/>
      <c r="K99" s="43"/>
      <c r="L99" s="55">
        <f t="shared" si="1"/>
        <v>54</v>
      </c>
    </row>
    <row r="100" spans="1:13" ht="12.95" customHeight="1">
      <c r="A100" s="35" t="s">
        <v>118</v>
      </c>
      <c r="B100" s="44">
        <v>15</v>
      </c>
      <c r="C100" s="43">
        <v>5</v>
      </c>
      <c r="D100" s="43">
        <v>11</v>
      </c>
      <c r="E100" s="44">
        <v>12</v>
      </c>
      <c r="F100" s="43">
        <v>7</v>
      </c>
      <c r="G100" s="43">
        <v>12</v>
      </c>
      <c r="H100" s="43">
        <v>12</v>
      </c>
      <c r="I100" s="43">
        <v>12</v>
      </c>
      <c r="J100" s="44"/>
      <c r="K100" s="43"/>
      <c r="L100" s="55">
        <f t="shared" si="1"/>
        <v>86</v>
      </c>
    </row>
    <row r="101" spans="1:13" ht="12.95" customHeight="1">
      <c r="A101" s="35" t="s">
        <v>119</v>
      </c>
      <c r="B101" s="44">
        <v>12</v>
      </c>
      <c r="C101" s="43">
        <v>7</v>
      </c>
      <c r="D101" s="43">
        <v>7</v>
      </c>
      <c r="E101" s="44">
        <v>8</v>
      </c>
      <c r="F101" s="43">
        <v>10</v>
      </c>
      <c r="G101" s="43">
        <v>6</v>
      </c>
      <c r="H101" s="43">
        <v>12</v>
      </c>
      <c r="I101" s="43">
        <v>9</v>
      </c>
      <c r="J101" s="44"/>
      <c r="K101" s="43"/>
      <c r="L101" s="55">
        <f t="shared" si="1"/>
        <v>71</v>
      </c>
    </row>
    <row r="102" spans="1:13" ht="12.95" customHeight="1">
      <c r="A102" s="35" t="s">
        <v>120</v>
      </c>
      <c r="B102" s="44">
        <v>13</v>
      </c>
      <c r="C102" s="43">
        <v>12</v>
      </c>
      <c r="D102" s="43">
        <v>9</v>
      </c>
      <c r="E102" s="44">
        <v>11</v>
      </c>
      <c r="F102" s="43">
        <v>15</v>
      </c>
      <c r="G102" s="43">
        <v>12</v>
      </c>
      <c r="H102" s="43">
        <v>12</v>
      </c>
      <c r="I102" s="43">
        <v>13</v>
      </c>
      <c r="J102" s="44"/>
      <c r="K102" s="43"/>
      <c r="L102" s="55">
        <f t="shared" si="1"/>
        <v>97</v>
      </c>
    </row>
    <row r="103" spans="1:13" ht="12.95" customHeight="1">
      <c r="A103" s="35" t="s">
        <v>121</v>
      </c>
      <c r="B103" s="44">
        <v>9</v>
      </c>
      <c r="C103" s="43">
        <v>5</v>
      </c>
      <c r="D103" s="43">
        <v>11</v>
      </c>
      <c r="E103" s="44">
        <v>4</v>
      </c>
      <c r="F103" s="43">
        <v>8</v>
      </c>
      <c r="G103" s="43">
        <v>7</v>
      </c>
      <c r="H103" s="43">
        <v>9</v>
      </c>
      <c r="I103" s="43">
        <v>11</v>
      </c>
      <c r="J103" s="44"/>
      <c r="K103" s="43"/>
      <c r="L103" s="55">
        <f t="shared" si="1"/>
        <v>64</v>
      </c>
    </row>
    <row r="104" spans="1:13" ht="12.95" customHeight="1">
      <c r="A104" s="35" t="s">
        <v>122</v>
      </c>
      <c r="B104" s="44">
        <v>38</v>
      </c>
      <c r="C104" s="43">
        <v>19</v>
      </c>
      <c r="D104" s="43">
        <v>22</v>
      </c>
      <c r="E104" s="44">
        <v>19</v>
      </c>
      <c r="F104" s="43">
        <v>23</v>
      </c>
      <c r="G104" s="43">
        <v>18</v>
      </c>
      <c r="H104" s="43">
        <v>18</v>
      </c>
      <c r="I104" s="43">
        <v>20</v>
      </c>
      <c r="J104" s="44"/>
      <c r="K104" s="43"/>
      <c r="L104" s="55">
        <f t="shared" si="1"/>
        <v>177</v>
      </c>
    </row>
    <row r="105" spans="1:13" ht="12.95" customHeight="1">
      <c r="A105" s="35" t="s">
        <v>123</v>
      </c>
      <c r="B105" s="44">
        <v>3</v>
      </c>
      <c r="C105" s="43">
        <v>2</v>
      </c>
      <c r="D105" s="43">
        <v>6</v>
      </c>
      <c r="E105" s="44">
        <v>3</v>
      </c>
      <c r="F105" s="43">
        <v>1</v>
      </c>
      <c r="G105" s="43">
        <v>6</v>
      </c>
      <c r="H105" s="43">
        <v>9</v>
      </c>
      <c r="I105" s="43">
        <v>3</v>
      </c>
      <c r="J105" s="44"/>
      <c r="K105" s="43"/>
      <c r="L105" s="55">
        <f t="shared" si="1"/>
        <v>33</v>
      </c>
    </row>
    <row r="106" spans="1:13">
      <c r="B106" s="57">
        <f>SUM(B2:B105)</f>
        <v>1225</v>
      </c>
      <c r="C106" s="57">
        <f t="shared" ref="C106:L106" si="2">SUM(C2:C105)</f>
        <v>895</v>
      </c>
      <c r="D106" s="57">
        <f t="shared" si="2"/>
        <v>898</v>
      </c>
      <c r="E106" s="57">
        <f t="shared" si="2"/>
        <v>951</v>
      </c>
      <c r="F106" s="57">
        <f t="shared" si="2"/>
        <v>956</v>
      </c>
      <c r="G106" s="57">
        <f t="shared" si="2"/>
        <v>971</v>
      </c>
      <c r="H106" s="57">
        <f t="shared" si="2"/>
        <v>988</v>
      </c>
      <c r="I106" s="57">
        <f t="shared" si="2"/>
        <v>1014</v>
      </c>
      <c r="J106" s="57">
        <f t="shared" si="2"/>
        <v>0</v>
      </c>
      <c r="K106" s="57">
        <f t="shared" si="2"/>
        <v>12</v>
      </c>
      <c r="L106" s="57">
        <f t="shared" si="2"/>
        <v>7910</v>
      </c>
      <c r="M106" s="58">
        <f>SUM(L2:L105)</f>
        <v>7910</v>
      </c>
    </row>
  </sheetData>
  <pageMargins left="0.70866141732283472" right="0.70866141732283472" top="0.74803149606299213" bottom="0.35433070866141736" header="0.31496062992125984" footer="0.31496062992125984"/>
  <pageSetup paperSize="9" scale="4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>
  <sheetPr>
    <pageSetUpPr fitToPage="1"/>
  </sheetPr>
  <dimension ref="A1:M106"/>
  <sheetViews>
    <sheetView showGridLines="0" workbookViewId="0">
      <selection activeCell="L1" sqref="L1:L1048576"/>
    </sheetView>
  </sheetViews>
  <sheetFormatPr baseColWidth="10" defaultRowHeight="12.95" customHeight="1"/>
  <cols>
    <col min="1" max="1" width="38.7109375" customWidth="1"/>
    <col min="12" max="12" width="11.42578125" style="56"/>
  </cols>
  <sheetData>
    <row r="1" spans="1:12" s="1" customFormat="1" ht="12.95" customHeight="1">
      <c r="A1" s="36" t="s">
        <v>136</v>
      </c>
      <c r="B1" s="37" t="s">
        <v>1</v>
      </c>
      <c r="C1" s="18" t="s">
        <v>2</v>
      </c>
      <c r="D1" s="18" t="s">
        <v>3</v>
      </c>
      <c r="E1" s="38" t="s">
        <v>4</v>
      </c>
      <c r="F1" s="39" t="s">
        <v>5</v>
      </c>
      <c r="G1" s="39" t="s">
        <v>6</v>
      </c>
      <c r="H1" s="39" t="s">
        <v>7</v>
      </c>
      <c r="I1" s="39" t="s">
        <v>8</v>
      </c>
      <c r="J1" s="37" t="s">
        <v>30</v>
      </c>
      <c r="K1" s="39" t="s">
        <v>31</v>
      </c>
      <c r="L1" s="54" t="s">
        <v>127</v>
      </c>
    </row>
    <row r="2" spans="1:12" ht="12.95" customHeight="1">
      <c r="A2" s="35" t="s">
        <v>33</v>
      </c>
      <c r="B2" s="42">
        <v>9</v>
      </c>
      <c r="C2" s="43">
        <v>3</v>
      </c>
      <c r="D2" s="43">
        <v>7</v>
      </c>
      <c r="E2" s="44">
        <v>7</v>
      </c>
      <c r="F2" s="43">
        <v>8</v>
      </c>
      <c r="G2" s="43">
        <v>9</v>
      </c>
      <c r="H2" s="43">
        <v>6</v>
      </c>
      <c r="I2" s="43">
        <v>2</v>
      </c>
      <c r="J2" s="44"/>
      <c r="K2" s="43"/>
      <c r="L2" s="55">
        <f>SUM(B2:K2)</f>
        <v>51</v>
      </c>
    </row>
    <row r="3" spans="1:12" ht="12.95" customHeight="1">
      <c r="A3" s="35" t="s">
        <v>34</v>
      </c>
      <c r="B3" s="44">
        <v>11</v>
      </c>
      <c r="C3" s="43">
        <v>10</v>
      </c>
      <c r="D3" s="43">
        <v>8</v>
      </c>
      <c r="E3" s="44">
        <v>14</v>
      </c>
      <c r="F3" s="43">
        <v>17</v>
      </c>
      <c r="G3" s="43">
        <v>11</v>
      </c>
      <c r="H3" s="43">
        <v>15</v>
      </c>
      <c r="I3" s="43">
        <v>9</v>
      </c>
      <c r="J3" s="44"/>
      <c r="K3" s="43"/>
      <c r="L3" s="55">
        <f t="shared" ref="L3:L66" si="0">SUM(B3:K3)</f>
        <v>95</v>
      </c>
    </row>
    <row r="4" spans="1:12" ht="12.95" customHeight="1">
      <c r="A4" s="35" t="s">
        <v>36</v>
      </c>
      <c r="B4" s="44">
        <v>25</v>
      </c>
      <c r="C4" s="43">
        <v>21</v>
      </c>
      <c r="D4" s="43">
        <v>15</v>
      </c>
      <c r="E4" s="44">
        <v>24</v>
      </c>
      <c r="F4" s="43">
        <v>23</v>
      </c>
      <c r="G4" s="43">
        <v>24</v>
      </c>
      <c r="H4" s="43">
        <v>23</v>
      </c>
      <c r="I4" s="43">
        <v>28</v>
      </c>
      <c r="J4" s="44"/>
      <c r="K4" s="43"/>
      <c r="L4" s="55">
        <f t="shared" si="0"/>
        <v>183</v>
      </c>
    </row>
    <row r="5" spans="1:12" ht="12.95" customHeight="1">
      <c r="A5" s="35" t="s">
        <v>35</v>
      </c>
      <c r="B5" s="44">
        <v>11</v>
      </c>
      <c r="C5" s="43">
        <v>7</v>
      </c>
      <c r="D5" s="43">
        <v>5</v>
      </c>
      <c r="E5" s="44">
        <v>7</v>
      </c>
      <c r="F5" s="43">
        <v>6</v>
      </c>
      <c r="G5" s="43">
        <v>3</v>
      </c>
      <c r="H5" s="43">
        <v>5</v>
      </c>
      <c r="I5" s="43">
        <v>6</v>
      </c>
      <c r="J5" s="44"/>
      <c r="K5" s="43">
        <v>12</v>
      </c>
      <c r="L5" s="55">
        <f t="shared" si="0"/>
        <v>62</v>
      </c>
    </row>
    <row r="6" spans="1:12" ht="12.95" customHeight="1">
      <c r="A6" s="35" t="s">
        <v>148</v>
      </c>
      <c r="B6" s="44">
        <v>14</v>
      </c>
      <c r="C6" s="43">
        <v>16</v>
      </c>
      <c r="D6" s="43">
        <v>10</v>
      </c>
      <c r="E6" s="44">
        <v>15</v>
      </c>
      <c r="F6" s="43">
        <v>12</v>
      </c>
      <c r="G6" s="43">
        <v>9</v>
      </c>
      <c r="H6" s="43">
        <v>16</v>
      </c>
      <c r="I6" s="43">
        <v>8</v>
      </c>
      <c r="J6" s="44"/>
      <c r="K6" s="43"/>
      <c r="L6" s="55">
        <f t="shared" si="0"/>
        <v>100</v>
      </c>
    </row>
    <row r="7" spans="1:12" ht="12.95" customHeight="1">
      <c r="A7" s="35" t="s">
        <v>37</v>
      </c>
      <c r="B7" s="47"/>
      <c r="C7" s="48"/>
      <c r="D7" s="48"/>
      <c r="E7" s="47"/>
      <c r="F7" s="48"/>
      <c r="G7" s="48"/>
      <c r="H7" s="48"/>
      <c r="I7" s="48"/>
      <c r="J7" s="47"/>
      <c r="K7" s="48"/>
      <c r="L7" s="55">
        <f t="shared" si="0"/>
        <v>0</v>
      </c>
    </row>
    <row r="8" spans="1:12" ht="12.95" customHeight="1">
      <c r="A8" s="35" t="s">
        <v>38</v>
      </c>
      <c r="B8" s="44">
        <v>15</v>
      </c>
      <c r="C8" s="43">
        <v>6</v>
      </c>
      <c r="D8" s="43">
        <v>19</v>
      </c>
      <c r="E8" s="44">
        <v>11</v>
      </c>
      <c r="F8" s="43">
        <v>14</v>
      </c>
      <c r="G8" s="43">
        <v>13</v>
      </c>
      <c r="H8" s="43">
        <v>9</v>
      </c>
      <c r="I8" s="43">
        <v>16</v>
      </c>
      <c r="J8" s="44"/>
      <c r="K8" s="43"/>
      <c r="L8" s="55">
        <f t="shared" si="0"/>
        <v>103</v>
      </c>
    </row>
    <row r="9" spans="1:12" ht="12.95" customHeight="1">
      <c r="A9" s="35" t="s">
        <v>39</v>
      </c>
      <c r="B9" s="44">
        <v>3</v>
      </c>
      <c r="C9" s="43">
        <v>3</v>
      </c>
      <c r="D9" s="43">
        <v>2</v>
      </c>
      <c r="E9" s="44">
        <v>4</v>
      </c>
      <c r="F9" s="43">
        <v>3</v>
      </c>
      <c r="G9" s="43">
        <v>1</v>
      </c>
      <c r="H9" s="43">
        <v>2</v>
      </c>
      <c r="I9" s="43">
        <v>3</v>
      </c>
      <c r="J9" s="44"/>
      <c r="K9" s="43"/>
      <c r="L9" s="55">
        <f t="shared" si="0"/>
        <v>21</v>
      </c>
    </row>
    <row r="10" spans="1:12" ht="12.95" customHeight="1">
      <c r="A10" s="35" t="s">
        <v>40</v>
      </c>
      <c r="B10" s="47"/>
      <c r="C10" s="48"/>
      <c r="D10" s="48"/>
      <c r="E10" s="47"/>
      <c r="F10" s="48"/>
      <c r="G10" s="48"/>
      <c r="H10" s="48"/>
      <c r="I10" s="48"/>
      <c r="J10" s="47"/>
      <c r="K10" s="48"/>
      <c r="L10" s="55">
        <f t="shared" si="0"/>
        <v>0</v>
      </c>
    </row>
    <row r="11" spans="1:12" ht="12.95" customHeight="1">
      <c r="A11" s="35" t="s">
        <v>41</v>
      </c>
      <c r="B11" s="44">
        <v>39</v>
      </c>
      <c r="C11" s="43">
        <v>28</v>
      </c>
      <c r="D11" s="43">
        <v>32</v>
      </c>
      <c r="E11" s="44">
        <v>30</v>
      </c>
      <c r="F11" s="43">
        <v>29</v>
      </c>
      <c r="G11" s="43">
        <v>32</v>
      </c>
      <c r="H11" s="43">
        <v>37</v>
      </c>
      <c r="I11" s="43">
        <v>40</v>
      </c>
      <c r="J11" s="44"/>
      <c r="K11" s="43"/>
      <c r="L11" s="55">
        <f t="shared" si="0"/>
        <v>267</v>
      </c>
    </row>
    <row r="12" spans="1:12" ht="12.95" customHeight="1">
      <c r="A12" s="35" t="s">
        <v>42</v>
      </c>
      <c r="B12" s="44">
        <v>23</v>
      </c>
      <c r="C12" s="43">
        <v>27</v>
      </c>
      <c r="D12" s="43">
        <v>27</v>
      </c>
      <c r="E12" s="44">
        <v>24</v>
      </c>
      <c r="F12" s="43">
        <v>32</v>
      </c>
      <c r="G12" s="43">
        <v>38</v>
      </c>
      <c r="H12" s="43">
        <v>36</v>
      </c>
      <c r="I12" s="43">
        <v>24</v>
      </c>
      <c r="J12" s="44"/>
      <c r="K12" s="43"/>
      <c r="L12" s="55">
        <f t="shared" si="0"/>
        <v>231</v>
      </c>
    </row>
    <row r="13" spans="1:12" ht="12.95" customHeight="1">
      <c r="A13" s="35" t="s">
        <v>43</v>
      </c>
      <c r="B13" s="44">
        <v>5</v>
      </c>
      <c r="C13" s="43">
        <v>1</v>
      </c>
      <c r="D13" s="43">
        <v>5</v>
      </c>
      <c r="E13" s="44">
        <v>1</v>
      </c>
      <c r="F13" s="43">
        <v>1</v>
      </c>
      <c r="G13" s="43"/>
      <c r="H13" s="43">
        <v>2</v>
      </c>
      <c r="I13" s="43">
        <v>5</v>
      </c>
      <c r="J13" s="44"/>
      <c r="K13" s="43"/>
      <c r="L13" s="55">
        <f t="shared" si="0"/>
        <v>20</v>
      </c>
    </row>
    <row r="14" spans="1:12" ht="12.95" customHeight="1">
      <c r="A14" s="35" t="s">
        <v>146</v>
      </c>
      <c r="B14" s="44">
        <v>36</v>
      </c>
      <c r="C14" s="43">
        <v>21</v>
      </c>
      <c r="D14" s="43">
        <v>17</v>
      </c>
      <c r="E14" s="44">
        <v>19</v>
      </c>
      <c r="F14" s="43">
        <v>30</v>
      </c>
      <c r="G14" s="43">
        <v>18</v>
      </c>
      <c r="H14" s="43">
        <v>27</v>
      </c>
      <c r="I14" s="43">
        <v>28</v>
      </c>
      <c r="J14" s="44"/>
      <c r="K14" s="43"/>
      <c r="L14" s="55">
        <f t="shared" si="0"/>
        <v>196</v>
      </c>
    </row>
    <row r="15" spans="1:12" ht="12.95" customHeight="1">
      <c r="A15" s="35" t="s">
        <v>44</v>
      </c>
      <c r="B15" s="44">
        <v>25</v>
      </c>
      <c r="C15" s="43">
        <v>25</v>
      </c>
      <c r="D15" s="43">
        <v>22</v>
      </c>
      <c r="E15" s="44">
        <v>27</v>
      </c>
      <c r="F15" s="43">
        <v>27</v>
      </c>
      <c r="G15" s="43">
        <v>31</v>
      </c>
      <c r="H15" s="43">
        <v>32</v>
      </c>
      <c r="I15" s="43">
        <v>34</v>
      </c>
      <c r="J15" s="44"/>
      <c r="K15" s="43"/>
      <c r="L15" s="55">
        <f t="shared" si="0"/>
        <v>223</v>
      </c>
    </row>
    <row r="16" spans="1:12" ht="12.95" customHeight="1">
      <c r="A16" s="35" t="s">
        <v>45</v>
      </c>
      <c r="B16" s="44">
        <v>1</v>
      </c>
      <c r="C16" s="43">
        <v>4</v>
      </c>
      <c r="D16" s="43">
        <v>4</v>
      </c>
      <c r="E16" s="44">
        <v>3</v>
      </c>
      <c r="F16" s="43">
        <v>4</v>
      </c>
      <c r="G16" s="43">
        <v>2</v>
      </c>
      <c r="H16" s="43">
        <v>3</v>
      </c>
      <c r="I16" s="43">
        <v>1</v>
      </c>
      <c r="J16" s="44"/>
      <c r="K16" s="43"/>
      <c r="L16" s="55">
        <f t="shared" si="0"/>
        <v>22</v>
      </c>
    </row>
    <row r="17" spans="1:12" ht="12.95" customHeight="1">
      <c r="A17" s="35" t="s">
        <v>46</v>
      </c>
      <c r="B17" s="44">
        <v>19</v>
      </c>
      <c r="C17" s="43">
        <v>16</v>
      </c>
      <c r="D17" s="43">
        <v>11</v>
      </c>
      <c r="E17" s="44">
        <v>12</v>
      </c>
      <c r="F17" s="43">
        <v>22</v>
      </c>
      <c r="G17" s="43">
        <v>10</v>
      </c>
      <c r="H17" s="43">
        <v>14</v>
      </c>
      <c r="I17" s="43">
        <v>15</v>
      </c>
      <c r="J17" s="44"/>
      <c r="K17" s="43"/>
      <c r="L17" s="55">
        <f t="shared" si="0"/>
        <v>119</v>
      </c>
    </row>
    <row r="18" spans="1:12" ht="12.95" customHeight="1">
      <c r="A18" s="35" t="s">
        <v>47</v>
      </c>
      <c r="B18" s="44">
        <v>20</v>
      </c>
      <c r="C18" s="43">
        <v>17</v>
      </c>
      <c r="D18" s="43">
        <v>6</v>
      </c>
      <c r="E18" s="44">
        <v>8</v>
      </c>
      <c r="F18" s="43">
        <v>15</v>
      </c>
      <c r="G18" s="43">
        <v>12</v>
      </c>
      <c r="H18" s="43">
        <v>15</v>
      </c>
      <c r="I18" s="43">
        <v>14</v>
      </c>
      <c r="J18" s="44"/>
      <c r="K18" s="43"/>
      <c r="L18" s="55">
        <f t="shared" si="0"/>
        <v>107</v>
      </c>
    </row>
    <row r="19" spans="1:12" ht="12.95" customHeight="1">
      <c r="A19" s="35" t="s">
        <v>48</v>
      </c>
      <c r="B19" s="44">
        <v>4</v>
      </c>
      <c r="C19" s="43">
        <v>5</v>
      </c>
      <c r="D19" s="43">
        <v>1</v>
      </c>
      <c r="E19" s="44">
        <v>6</v>
      </c>
      <c r="F19" s="43">
        <v>3</v>
      </c>
      <c r="G19" s="43">
        <v>5</v>
      </c>
      <c r="H19" s="43">
        <v>8</v>
      </c>
      <c r="I19" s="43">
        <v>4</v>
      </c>
      <c r="J19" s="44"/>
      <c r="K19" s="43"/>
      <c r="L19" s="55">
        <f t="shared" si="0"/>
        <v>36</v>
      </c>
    </row>
    <row r="20" spans="1:12" ht="12.95" customHeight="1">
      <c r="A20" s="35" t="s">
        <v>49</v>
      </c>
      <c r="B20" s="44">
        <v>12</v>
      </c>
      <c r="C20" s="43">
        <v>8</v>
      </c>
      <c r="D20" s="43">
        <v>10</v>
      </c>
      <c r="E20" s="44">
        <v>9</v>
      </c>
      <c r="F20" s="43">
        <v>5</v>
      </c>
      <c r="G20" s="43">
        <v>11</v>
      </c>
      <c r="H20" s="43">
        <v>10</v>
      </c>
      <c r="I20" s="43">
        <v>6</v>
      </c>
      <c r="J20" s="44"/>
      <c r="K20" s="43"/>
      <c r="L20" s="55">
        <f t="shared" si="0"/>
        <v>71</v>
      </c>
    </row>
    <row r="21" spans="1:12" ht="12.95" customHeight="1">
      <c r="A21" s="35" t="s">
        <v>50</v>
      </c>
      <c r="B21" s="44">
        <v>5</v>
      </c>
      <c r="C21" s="43">
        <v>3</v>
      </c>
      <c r="D21" s="43">
        <v>2</v>
      </c>
      <c r="E21" s="44">
        <v>4</v>
      </c>
      <c r="F21" s="43">
        <v>5</v>
      </c>
      <c r="G21" s="43"/>
      <c r="H21" s="43">
        <v>3</v>
      </c>
      <c r="I21" s="43">
        <v>2</v>
      </c>
      <c r="J21" s="44"/>
      <c r="K21" s="43"/>
      <c r="L21" s="55">
        <f t="shared" si="0"/>
        <v>24</v>
      </c>
    </row>
    <row r="22" spans="1:12" ht="12.95" customHeight="1">
      <c r="A22" s="35" t="s">
        <v>51</v>
      </c>
      <c r="B22" s="44">
        <v>22</v>
      </c>
      <c r="C22" s="43">
        <v>9</v>
      </c>
      <c r="D22" s="43">
        <v>15</v>
      </c>
      <c r="E22" s="44">
        <v>18</v>
      </c>
      <c r="F22" s="43">
        <v>13</v>
      </c>
      <c r="G22" s="43">
        <v>8</v>
      </c>
      <c r="H22" s="43">
        <v>22</v>
      </c>
      <c r="I22" s="43">
        <v>6</v>
      </c>
      <c r="J22" s="44"/>
      <c r="K22" s="43"/>
      <c r="L22" s="55">
        <f t="shared" si="0"/>
        <v>113</v>
      </c>
    </row>
    <row r="23" spans="1:12" ht="12.95" customHeight="1">
      <c r="A23" s="35" t="s">
        <v>52</v>
      </c>
      <c r="B23" s="44">
        <v>36</v>
      </c>
      <c r="C23" s="43">
        <v>19</v>
      </c>
      <c r="D23" s="43">
        <v>20</v>
      </c>
      <c r="E23" s="44">
        <v>20</v>
      </c>
      <c r="F23" s="43">
        <v>25</v>
      </c>
      <c r="G23" s="43">
        <v>16</v>
      </c>
      <c r="H23" s="43">
        <v>24</v>
      </c>
      <c r="I23" s="43">
        <v>17</v>
      </c>
      <c r="J23" s="44"/>
      <c r="K23" s="43"/>
      <c r="L23" s="55">
        <f t="shared" si="0"/>
        <v>177</v>
      </c>
    </row>
    <row r="24" spans="1:12" ht="12.95" customHeight="1">
      <c r="A24" s="35" t="s">
        <v>147</v>
      </c>
      <c r="B24" s="47"/>
      <c r="C24" s="48"/>
      <c r="D24" s="48"/>
      <c r="E24" s="47"/>
      <c r="F24" s="48"/>
      <c r="G24" s="48"/>
      <c r="H24" s="48"/>
      <c r="I24" s="48"/>
      <c r="J24" s="47"/>
      <c r="K24" s="48"/>
      <c r="L24" s="55">
        <f t="shared" si="0"/>
        <v>0</v>
      </c>
    </row>
    <row r="25" spans="1:12" ht="12.95" customHeight="1">
      <c r="A25" s="35" t="s">
        <v>53</v>
      </c>
      <c r="B25" s="44">
        <v>8</v>
      </c>
      <c r="C25" s="43">
        <v>2</v>
      </c>
      <c r="D25" s="43">
        <v>6</v>
      </c>
      <c r="E25" s="44">
        <v>3</v>
      </c>
      <c r="F25" s="43">
        <v>9</v>
      </c>
      <c r="G25" s="43">
        <v>7</v>
      </c>
      <c r="H25" s="43">
        <v>4</v>
      </c>
      <c r="I25" s="43">
        <v>4</v>
      </c>
      <c r="J25" s="44"/>
      <c r="K25" s="43"/>
      <c r="L25" s="55">
        <f t="shared" si="0"/>
        <v>43</v>
      </c>
    </row>
    <row r="26" spans="1:12" ht="12.95" customHeight="1">
      <c r="A26" s="35" t="s">
        <v>54</v>
      </c>
      <c r="B26" s="44">
        <v>2</v>
      </c>
      <c r="C26" s="43">
        <v>4</v>
      </c>
      <c r="D26" s="43">
        <v>3</v>
      </c>
      <c r="E26" s="44">
        <v>6</v>
      </c>
      <c r="F26" s="43">
        <v>2</v>
      </c>
      <c r="G26" s="43">
        <v>2</v>
      </c>
      <c r="H26" s="43">
        <v>4</v>
      </c>
      <c r="I26" s="43">
        <v>3</v>
      </c>
      <c r="J26" s="44"/>
      <c r="K26" s="43"/>
      <c r="L26" s="55">
        <f t="shared" si="0"/>
        <v>26</v>
      </c>
    </row>
    <row r="27" spans="1:12" ht="12.95" customHeight="1">
      <c r="A27" s="35" t="s">
        <v>55</v>
      </c>
      <c r="B27" s="44">
        <v>11</v>
      </c>
      <c r="C27" s="43">
        <v>7</v>
      </c>
      <c r="D27" s="43">
        <v>5</v>
      </c>
      <c r="E27" s="44">
        <v>8</v>
      </c>
      <c r="F27" s="43">
        <v>6</v>
      </c>
      <c r="G27" s="43">
        <v>9</v>
      </c>
      <c r="H27" s="43">
        <v>10</v>
      </c>
      <c r="I27" s="43">
        <v>5</v>
      </c>
      <c r="J27" s="44"/>
      <c r="K27" s="43"/>
      <c r="L27" s="55">
        <f t="shared" si="0"/>
        <v>61</v>
      </c>
    </row>
    <row r="28" spans="1:12" ht="12.95" customHeight="1">
      <c r="A28" s="35" t="s">
        <v>56</v>
      </c>
      <c r="B28" s="44">
        <v>26</v>
      </c>
      <c r="C28" s="43">
        <v>18</v>
      </c>
      <c r="D28" s="43">
        <v>28</v>
      </c>
      <c r="E28" s="44">
        <v>26</v>
      </c>
      <c r="F28" s="43">
        <v>27</v>
      </c>
      <c r="G28" s="43">
        <v>25</v>
      </c>
      <c r="H28" s="43">
        <v>27</v>
      </c>
      <c r="I28" s="43">
        <v>29</v>
      </c>
      <c r="J28" s="44"/>
      <c r="K28" s="43"/>
      <c r="L28" s="55">
        <f t="shared" si="0"/>
        <v>206</v>
      </c>
    </row>
    <row r="29" spans="1:12" ht="12.95" customHeight="1">
      <c r="A29" s="35" t="s">
        <v>57</v>
      </c>
      <c r="B29" s="44">
        <v>2</v>
      </c>
      <c r="C29" s="43"/>
      <c r="D29" s="43">
        <v>1</v>
      </c>
      <c r="E29" s="44">
        <v>8</v>
      </c>
      <c r="F29" s="43">
        <v>2</v>
      </c>
      <c r="G29" s="43">
        <v>5</v>
      </c>
      <c r="H29" s="43">
        <v>5</v>
      </c>
      <c r="I29" s="43">
        <v>3</v>
      </c>
      <c r="J29" s="44"/>
      <c r="K29" s="43"/>
      <c r="L29" s="55">
        <f t="shared" si="0"/>
        <v>26</v>
      </c>
    </row>
    <row r="30" spans="1:12" ht="12.95" customHeight="1">
      <c r="A30" s="35" t="s">
        <v>58</v>
      </c>
      <c r="B30" s="44">
        <v>9</v>
      </c>
      <c r="C30" s="43">
        <v>5</v>
      </c>
      <c r="D30" s="43">
        <v>9</v>
      </c>
      <c r="E30" s="44">
        <v>11</v>
      </c>
      <c r="F30" s="43">
        <v>3</v>
      </c>
      <c r="G30" s="43">
        <v>2</v>
      </c>
      <c r="H30" s="43">
        <v>11</v>
      </c>
      <c r="I30" s="43">
        <v>5</v>
      </c>
      <c r="J30" s="44"/>
      <c r="K30" s="43"/>
      <c r="L30" s="55">
        <f t="shared" si="0"/>
        <v>55</v>
      </c>
    </row>
    <row r="31" spans="1:12" ht="12.95" customHeight="1">
      <c r="A31" s="35" t="s">
        <v>59</v>
      </c>
      <c r="B31" s="47"/>
      <c r="C31" s="48"/>
      <c r="D31" s="48"/>
      <c r="E31" s="47"/>
      <c r="F31" s="48"/>
      <c r="G31" s="48"/>
      <c r="H31" s="48"/>
      <c r="I31" s="48"/>
      <c r="J31" s="47"/>
      <c r="K31" s="48"/>
      <c r="L31" s="55">
        <f t="shared" si="0"/>
        <v>0</v>
      </c>
    </row>
    <row r="32" spans="1:12" ht="12.95" customHeight="1">
      <c r="A32" s="35" t="s">
        <v>60</v>
      </c>
      <c r="B32" s="44">
        <v>7</v>
      </c>
      <c r="C32" s="43">
        <v>4</v>
      </c>
      <c r="D32" s="43">
        <v>2</v>
      </c>
      <c r="E32" s="44"/>
      <c r="F32" s="43">
        <v>8</v>
      </c>
      <c r="G32" s="43">
        <v>9</v>
      </c>
      <c r="H32" s="43">
        <v>5</v>
      </c>
      <c r="I32" s="43">
        <v>5</v>
      </c>
      <c r="J32" s="44"/>
      <c r="K32" s="43"/>
      <c r="L32" s="55">
        <f t="shared" si="0"/>
        <v>40</v>
      </c>
    </row>
    <row r="33" spans="1:12" ht="12.95" customHeight="1">
      <c r="A33" s="35" t="s">
        <v>61</v>
      </c>
      <c r="B33" s="44">
        <v>13</v>
      </c>
      <c r="C33" s="43">
        <v>7</v>
      </c>
      <c r="D33" s="43">
        <v>18</v>
      </c>
      <c r="E33" s="44">
        <v>12</v>
      </c>
      <c r="F33" s="43">
        <v>12</v>
      </c>
      <c r="G33" s="43">
        <v>9</v>
      </c>
      <c r="H33" s="43">
        <v>15</v>
      </c>
      <c r="I33" s="43">
        <v>14</v>
      </c>
      <c r="J33" s="44"/>
      <c r="K33" s="43"/>
      <c r="L33" s="55">
        <f t="shared" si="0"/>
        <v>100</v>
      </c>
    </row>
    <row r="34" spans="1:12" ht="12.95" customHeight="1">
      <c r="A34" s="35" t="s">
        <v>62</v>
      </c>
      <c r="B34" s="44">
        <v>10</v>
      </c>
      <c r="C34" s="43">
        <v>5</v>
      </c>
      <c r="D34" s="43">
        <v>3</v>
      </c>
      <c r="E34" s="44">
        <v>7</v>
      </c>
      <c r="F34" s="43">
        <v>8</v>
      </c>
      <c r="G34" s="43">
        <v>4</v>
      </c>
      <c r="H34" s="43">
        <v>1</v>
      </c>
      <c r="I34" s="43">
        <v>5</v>
      </c>
      <c r="J34" s="44"/>
      <c r="K34" s="43"/>
      <c r="L34" s="55">
        <f t="shared" si="0"/>
        <v>43</v>
      </c>
    </row>
    <row r="35" spans="1:12" ht="12.95" customHeight="1">
      <c r="A35" s="35" t="s">
        <v>63</v>
      </c>
      <c r="B35" s="44">
        <v>14</v>
      </c>
      <c r="C35" s="43">
        <v>11</v>
      </c>
      <c r="D35" s="43">
        <v>12</v>
      </c>
      <c r="E35" s="44">
        <v>9</v>
      </c>
      <c r="F35" s="43">
        <v>14</v>
      </c>
      <c r="G35" s="43">
        <v>20</v>
      </c>
      <c r="H35" s="43">
        <v>10</v>
      </c>
      <c r="I35" s="43">
        <v>17</v>
      </c>
      <c r="J35" s="44"/>
      <c r="K35" s="43"/>
      <c r="L35" s="55">
        <f t="shared" si="0"/>
        <v>107</v>
      </c>
    </row>
    <row r="36" spans="1:12" ht="12.95" customHeight="1">
      <c r="A36" s="35" t="s">
        <v>64</v>
      </c>
      <c r="B36" s="44">
        <v>15</v>
      </c>
      <c r="C36" s="43">
        <v>7</v>
      </c>
      <c r="D36" s="43">
        <v>14</v>
      </c>
      <c r="E36" s="44">
        <v>10</v>
      </c>
      <c r="F36" s="43">
        <v>9</v>
      </c>
      <c r="G36" s="43">
        <v>9</v>
      </c>
      <c r="H36" s="43">
        <v>11</v>
      </c>
      <c r="I36" s="43">
        <v>9</v>
      </c>
      <c r="J36" s="44"/>
      <c r="K36" s="43"/>
      <c r="L36" s="55">
        <f t="shared" si="0"/>
        <v>84</v>
      </c>
    </row>
    <row r="37" spans="1:12" ht="12.95" customHeight="1">
      <c r="A37" s="35" t="s">
        <v>143</v>
      </c>
      <c r="B37" s="44">
        <v>11</v>
      </c>
      <c r="C37" s="43">
        <v>12</v>
      </c>
      <c r="D37" s="43">
        <v>10</v>
      </c>
      <c r="E37" s="44">
        <v>6</v>
      </c>
      <c r="F37" s="43">
        <v>7</v>
      </c>
      <c r="G37" s="43">
        <v>7</v>
      </c>
      <c r="H37" s="43">
        <v>4</v>
      </c>
      <c r="I37" s="43">
        <v>7</v>
      </c>
      <c r="J37" s="44"/>
      <c r="K37" s="43"/>
      <c r="L37" s="55">
        <f t="shared" si="0"/>
        <v>64</v>
      </c>
    </row>
    <row r="38" spans="1:12" ht="12.95" customHeight="1">
      <c r="A38" s="35" t="s">
        <v>65</v>
      </c>
      <c r="B38" s="44"/>
      <c r="C38" s="43"/>
      <c r="D38" s="43"/>
      <c r="E38" s="44"/>
      <c r="F38" s="43"/>
      <c r="G38" s="43"/>
      <c r="H38" s="43"/>
      <c r="I38" s="43"/>
      <c r="J38" s="44"/>
      <c r="K38" s="43"/>
      <c r="L38" s="55">
        <f t="shared" si="0"/>
        <v>0</v>
      </c>
    </row>
    <row r="39" spans="1:12" ht="12.95" customHeight="1">
      <c r="A39" s="35" t="s">
        <v>66</v>
      </c>
      <c r="B39" s="44">
        <v>22</v>
      </c>
      <c r="C39" s="43">
        <v>9</v>
      </c>
      <c r="D39" s="43">
        <v>19</v>
      </c>
      <c r="E39" s="44">
        <v>29</v>
      </c>
      <c r="F39" s="43">
        <v>13</v>
      </c>
      <c r="G39" s="43">
        <v>16</v>
      </c>
      <c r="H39" s="43">
        <v>23</v>
      </c>
      <c r="I39" s="43">
        <v>27</v>
      </c>
      <c r="J39" s="44"/>
      <c r="K39" s="43"/>
      <c r="L39" s="55">
        <f t="shared" si="0"/>
        <v>158</v>
      </c>
    </row>
    <row r="40" spans="1:12" ht="12.95" customHeight="1">
      <c r="A40" s="35" t="s">
        <v>67</v>
      </c>
      <c r="B40" s="44">
        <v>10</v>
      </c>
      <c r="C40" s="43">
        <v>6</v>
      </c>
      <c r="D40" s="43">
        <v>4</v>
      </c>
      <c r="E40" s="44">
        <v>1</v>
      </c>
      <c r="F40" s="43">
        <v>4</v>
      </c>
      <c r="G40" s="43"/>
      <c r="H40" s="43"/>
      <c r="I40" s="43"/>
      <c r="J40" s="44"/>
      <c r="K40" s="43"/>
      <c r="L40" s="55">
        <f t="shared" si="0"/>
        <v>25</v>
      </c>
    </row>
    <row r="41" spans="1:12" ht="12.95" customHeight="1">
      <c r="A41" s="35" t="s">
        <v>68</v>
      </c>
      <c r="B41" s="44">
        <v>42</v>
      </c>
      <c r="C41" s="43">
        <v>17</v>
      </c>
      <c r="D41" s="43">
        <v>17</v>
      </c>
      <c r="E41" s="44">
        <v>24</v>
      </c>
      <c r="F41" s="43">
        <v>26</v>
      </c>
      <c r="G41" s="43">
        <v>19</v>
      </c>
      <c r="H41" s="43">
        <v>23</v>
      </c>
      <c r="I41" s="43">
        <v>14</v>
      </c>
      <c r="J41" s="44"/>
      <c r="K41" s="43"/>
      <c r="L41" s="55">
        <f t="shared" si="0"/>
        <v>182</v>
      </c>
    </row>
    <row r="42" spans="1:12" ht="12.95" customHeight="1">
      <c r="A42" s="35" t="s">
        <v>69</v>
      </c>
      <c r="B42" s="44">
        <v>6</v>
      </c>
      <c r="C42" s="43">
        <v>3</v>
      </c>
      <c r="D42" s="43">
        <v>5</v>
      </c>
      <c r="E42" s="44">
        <v>6</v>
      </c>
      <c r="F42" s="43">
        <v>5</v>
      </c>
      <c r="G42" s="43">
        <v>6</v>
      </c>
      <c r="H42" s="43">
        <v>3</v>
      </c>
      <c r="I42" s="43">
        <v>2</v>
      </c>
      <c r="J42" s="44"/>
      <c r="K42" s="43"/>
      <c r="L42" s="55">
        <f t="shared" si="0"/>
        <v>36</v>
      </c>
    </row>
    <row r="43" spans="1:12" ht="12.95" customHeight="1">
      <c r="A43" s="35" t="s">
        <v>70</v>
      </c>
      <c r="B43" s="44">
        <v>12</v>
      </c>
      <c r="C43" s="43">
        <v>18</v>
      </c>
      <c r="D43" s="43">
        <v>4</v>
      </c>
      <c r="E43" s="44">
        <v>13</v>
      </c>
      <c r="F43" s="43">
        <v>3</v>
      </c>
      <c r="G43" s="43">
        <v>8</v>
      </c>
      <c r="H43" s="43">
        <v>4</v>
      </c>
      <c r="I43" s="43">
        <v>7</v>
      </c>
      <c r="J43" s="44"/>
      <c r="K43" s="43"/>
      <c r="L43" s="55">
        <f t="shared" si="0"/>
        <v>69</v>
      </c>
    </row>
    <row r="44" spans="1:12" ht="12.95" customHeight="1">
      <c r="A44" s="35" t="s">
        <v>71</v>
      </c>
      <c r="B44" s="44">
        <v>28</v>
      </c>
      <c r="C44" s="43">
        <v>17</v>
      </c>
      <c r="D44" s="43">
        <v>19</v>
      </c>
      <c r="E44" s="44">
        <v>18</v>
      </c>
      <c r="F44" s="43">
        <v>21</v>
      </c>
      <c r="G44" s="43">
        <v>20</v>
      </c>
      <c r="H44" s="43">
        <v>23</v>
      </c>
      <c r="I44" s="43">
        <v>22</v>
      </c>
      <c r="J44" s="44"/>
      <c r="K44" s="43"/>
      <c r="L44" s="55">
        <f t="shared" si="0"/>
        <v>168</v>
      </c>
    </row>
    <row r="45" spans="1:12" ht="12.95" customHeight="1">
      <c r="A45" s="35" t="s">
        <v>72</v>
      </c>
      <c r="B45" s="44">
        <v>17</v>
      </c>
      <c r="C45" s="43">
        <v>12</v>
      </c>
      <c r="D45" s="43">
        <v>8</v>
      </c>
      <c r="E45" s="44">
        <v>13</v>
      </c>
      <c r="F45" s="43">
        <v>17</v>
      </c>
      <c r="G45" s="43">
        <v>15</v>
      </c>
      <c r="H45" s="43">
        <v>8</v>
      </c>
      <c r="I45" s="43">
        <v>12</v>
      </c>
      <c r="J45" s="44"/>
      <c r="K45" s="43"/>
      <c r="L45" s="55">
        <f t="shared" si="0"/>
        <v>102</v>
      </c>
    </row>
    <row r="46" spans="1:12" ht="12.95" customHeight="1">
      <c r="A46" s="35" t="s">
        <v>73</v>
      </c>
      <c r="B46" s="47"/>
      <c r="C46" s="48"/>
      <c r="D46" s="48"/>
      <c r="E46" s="47"/>
      <c r="F46" s="48"/>
      <c r="G46" s="48"/>
      <c r="H46" s="48"/>
      <c r="I46" s="48"/>
      <c r="J46" s="47"/>
      <c r="K46" s="48"/>
      <c r="L46" s="55">
        <f t="shared" si="0"/>
        <v>0</v>
      </c>
    </row>
    <row r="47" spans="1:12" ht="12.95" customHeight="1">
      <c r="A47" s="35" t="s">
        <v>74</v>
      </c>
      <c r="B47" s="44">
        <v>8</v>
      </c>
      <c r="C47" s="43">
        <v>10</v>
      </c>
      <c r="D47" s="43">
        <v>5</v>
      </c>
      <c r="E47" s="44">
        <v>13</v>
      </c>
      <c r="F47" s="43">
        <v>9</v>
      </c>
      <c r="G47" s="43">
        <v>6</v>
      </c>
      <c r="H47" s="43">
        <v>7</v>
      </c>
      <c r="I47" s="43">
        <v>7</v>
      </c>
      <c r="J47" s="44"/>
      <c r="K47" s="43"/>
      <c r="L47" s="55">
        <f t="shared" si="0"/>
        <v>65</v>
      </c>
    </row>
    <row r="48" spans="1:12" ht="12.95" customHeight="1">
      <c r="A48" s="35" t="s">
        <v>75</v>
      </c>
      <c r="B48" s="47"/>
      <c r="C48" s="48"/>
      <c r="D48" s="48"/>
      <c r="E48" s="47"/>
      <c r="F48" s="48"/>
      <c r="G48" s="48"/>
      <c r="H48" s="48"/>
      <c r="I48" s="48"/>
      <c r="J48" s="47"/>
      <c r="K48" s="48"/>
      <c r="L48" s="55">
        <f t="shared" si="0"/>
        <v>0</v>
      </c>
    </row>
    <row r="49" spans="1:12" ht="12.95" customHeight="1">
      <c r="A49" s="35" t="s">
        <v>76</v>
      </c>
      <c r="B49" s="44">
        <v>30</v>
      </c>
      <c r="C49" s="43">
        <v>17</v>
      </c>
      <c r="D49" s="43">
        <v>17</v>
      </c>
      <c r="E49" s="44">
        <v>19</v>
      </c>
      <c r="F49" s="43">
        <v>24</v>
      </c>
      <c r="G49" s="43">
        <v>22</v>
      </c>
      <c r="H49" s="43">
        <v>26</v>
      </c>
      <c r="I49" s="43">
        <v>25</v>
      </c>
      <c r="J49" s="44"/>
      <c r="K49" s="43"/>
      <c r="L49" s="55">
        <f t="shared" si="0"/>
        <v>180</v>
      </c>
    </row>
    <row r="50" spans="1:12" ht="12.95" customHeight="1">
      <c r="A50" s="35" t="s">
        <v>77</v>
      </c>
      <c r="B50" s="44">
        <v>7</v>
      </c>
      <c r="C50" s="43">
        <v>3</v>
      </c>
      <c r="D50" s="43">
        <v>2</v>
      </c>
      <c r="E50" s="44">
        <v>2</v>
      </c>
      <c r="F50" s="43">
        <v>3</v>
      </c>
      <c r="G50" s="43">
        <v>3</v>
      </c>
      <c r="H50" s="43">
        <v>2</v>
      </c>
      <c r="I50" s="43"/>
      <c r="J50" s="44"/>
      <c r="K50" s="43"/>
      <c r="L50" s="55">
        <f t="shared" si="0"/>
        <v>22</v>
      </c>
    </row>
    <row r="51" spans="1:12" ht="12.95" customHeight="1">
      <c r="A51" s="35" t="s">
        <v>78</v>
      </c>
      <c r="B51" s="44">
        <v>13</v>
      </c>
      <c r="C51" s="43">
        <v>9</v>
      </c>
      <c r="D51" s="43">
        <v>8</v>
      </c>
      <c r="E51" s="44"/>
      <c r="F51" s="43"/>
      <c r="G51" s="43"/>
      <c r="H51" s="43"/>
      <c r="I51" s="43"/>
      <c r="J51" s="44"/>
      <c r="K51" s="43"/>
      <c r="L51" s="55">
        <f t="shared" si="0"/>
        <v>30</v>
      </c>
    </row>
    <row r="52" spans="1:12" ht="12.95" customHeight="1">
      <c r="A52" s="35" t="s">
        <v>140</v>
      </c>
      <c r="B52" s="44">
        <v>30</v>
      </c>
      <c r="C52" s="43">
        <v>19</v>
      </c>
      <c r="D52" s="43">
        <v>15</v>
      </c>
      <c r="E52" s="44">
        <v>18</v>
      </c>
      <c r="F52" s="43">
        <v>22</v>
      </c>
      <c r="G52" s="43">
        <v>15</v>
      </c>
      <c r="H52" s="43">
        <v>14</v>
      </c>
      <c r="I52" s="43">
        <v>12</v>
      </c>
      <c r="J52" s="44"/>
      <c r="K52" s="43"/>
      <c r="L52" s="55">
        <f t="shared" si="0"/>
        <v>145</v>
      </c>
    </row>
    <row r="53" spans="1:12" ht="12.95" customHeight="1">
      <c r="A53" s="35" t="s">
        <v>141</v>
      </c>
      <c r="B53" s="44"/>
      <c r="C53" s="43"/>
      <c r="D53" s="43"/>
      <c r="E53" s="44">
        <v>15</v>
      </c>
      <c r="F53" s="43">
        <v>20</v>
      </c>
      <c r="G53" s="43">
        <v>9</v>
      </c>
      <c r="H53" s="43">
        <v>14</v>
      </c>
      <c r="I53" s="43">
        <v>29</v>
      </c>
      <c r="J53" s="44"/>
      <c r="K53" s="43"/>
      <c r="L53" s="55">
        <f t="shared" si="0"/>
        <v>87</v>
      </c>
    </row>
    <row r="54" spans="1:12" ht="12.95" customHeight="1">
      <c r="A54" s="35" t="s">
        <v>142</v>
      </c>
      <c r="B54" s="44">
        <v>20</v>
      </c>
      <c r="C54" s="43">
        <v>11</v>
      </c>
      <c r="D54" s="43">
        <v>11</v>
      </c>
      <c r="E54" s="44">
        <v>12</v>
      </c>
      <c r="F54" s="43">
        <v>17</v>
      </c>
      <c r="G54" s="43">
        <v>8</v>
      </c>
      <c r="H54" s="43">
        <v>14</v>
      </c>
      <c r="I54" s="43">
        <v>9</v>
      </c>
      <c r="J54" s="44"/>
      <c r="K54" s="43"/>
      <c r="L54" s="55">
        <f t="shared" si="0"/>
        <v>102</v>
      </c>
    </row>
    <row r="55" spans="1:12" ht="12.95" customHeight="1">
      <c r="A55" s="35" t="s">
        <v>79</v>
      </c>
      <c r="B55" s="47"/>
      <c r="C55" s="48"/>
      <c r="D55" s="48"/>
      <c r="E55" s="47"/>
      <c r="F55" s="48"/>
      <c r="G55" s="48"/>
      <c r="H55" s="48"/>
      <c r="I55" s="48"/>
      <c r="J55" s="47"/>
      <c r="K55" s="48"/>
      <c r="L55" s="55">
        <f t="shared" si="0"/>
        <v>0</v>
      </c>
    </row>
    <row r="56" spans="1:12" ht="12.95" customHeight="1">
      <c r="A56" s="35" t="s">
        <v>80</v>
      </c>
      <c r="B56" s="44">
        <v>30</v>
      </c>
      <c r="C56" s="43">
        <v>21</v>
      </c>
      <c r="D56" s="43">
        <v>14</v>
      </c>
      <c r="E56" s="44">
        <v>16</v>
      </c>
      <c r="F56" s="43">
        <v>28</v>
      </c>
      <c r="G56" s="43">
        <v>24</v>
      </c>
      <c r="H56" s="43">
        <v>26</v>
      </c>
      <c r="I56" s="43">
        <v>14</v>
      </c>
      <c r="J56" s="44"/>
      <c r="K56" s="43"/>
      <c r="L56" s="55">
        <f t="shared" si="0"/>
        <v>173</v>
      </c>
    </row>
    <row r="57" spans="1:12" ht="12.95" customHeight="1">
      <c r="A57" s="35" t="s">
        <v>81</v>
      </c>
      <c r="B57" s="44">
        <v>13</v>
      </c>
      <c r="C57" s="43">
        <v>10</v>
      </c>
      <c r="D57" s="43">
        <v>12</v>
      </c>
      <c r="E57" s="44">
        <v>7</v>
      </c>
      <c r="F57" s="43">
        <v>11</v>
      </c>
      <c r="G57" s="43">
        <v>22</v>
      </c>
      <c r="H57" s="43">
        <v>17</v>
      </c>
      <c r="I57" s="43">
        <v>25</v>
      </c>
      <c r="J57" s="44"/>
      <c r="K57" s="43"/>
      <c r="L57" s="55">
        <f t="shared" si="0"/>
        <v>117</v>
      </c>
    </row>
    <row r="58" spans="1:12" ht="12.95" customHeight="1">
      <c r="A58" s="35" t="s">
        <v>144</v>
      </c>
      <c r="B58" s="44">
        <v>8</v>
      </c>
      <c r="C58" s="43">
        <v>5</v>
      </c>
      <c r="D58" s="43">
        <v>9</v>
      </c>
      <c r="E58" s="44">
        <v>8</v>
      </c>
      <c r="F58" s="43">
        <v>17</v>
      </c>
      <c r="G58" s="43">
        <v>11</v>
      </c>
      <c r="H58" s="43">
        <v>11</v>
      </c>
      <c r="I58" s="43">
        <v>8</v>
      </c>
      <c r="J58" s="44"/>
      <c r="K58" s="43"/>
      <c r="L58" s="55">
        <f t="shared" si="0"/>
        <v>77</v>
      </c>
    </row>
    <row r="59" spans="1:12" ht="12.95" customHeight="1">
      <c r="A59" s="35" t="s">
        <v>82</v>
      </c>
      <c r="B59" s="44">
        <v>11</v>
      </c>
      <c r="C59" s="43">
        <v>6</v>
      </c>
      <c r="D59" s="43">
        <v>6</v>
      </c>
      <c r="E59" s="44">
        <v>6</v>
      </c>
      <c r="F59" s="43">
        <v>10</v>
      </c>
      <c r="G59" s="43">
        <v>8</v>
      </c>
      <c r="H59" s="43">
        <v>3</v>
      </c>
      <c r="I59" s="43">
        <v>16</v>
      </c>
      <c r="J59" s="44"/>
      <c r="K59" s="43"/>
      <c r="L59" s="55">
        <f t="shared" si="0"/>
        <v>66</v>
      </c>
    </row>
    <row r="60" spans="1:12" ht="12.95" customHeight="1">
      <c r="A60" s="35" t="s">
        <v>83</v>
      </c>
      <c r="B60" s="47"/>
      <c r="C60" s="48"/>
      <c r="D60" s="48"/>
      <c r="E60" s="47"/>
      <c r="F60" s="48"/>
      <c r="G60" s="48"/>
      <c r="H60" s="48"/>
      <c r="I60" s="48"/>
      <c r="J60" s="47"/>
      <c r="K60" s="48"/>
      <c r="L60" s="55">
        <f t="shared" si="0"/>
        <v>0</v>
      </c>
    </row>
    <row r="61" spans="1:12" ht="12.95" customHeight="1">
      <c r="A61" s="35" t="s">
        <v>84</v>
      </c>
      <c r="B61" s="44">
        <v>16</v>
      </c>
      <c r="C61" s="43">
        <v>8</v>
      </c>
      <c r="D61" s="43">
        <v>7</v>
      </c>
      <c r="E61" s="44">
        <v>11</v>
      </c>
      <c r="F61" s="43">
        <v>4</v>
      </c>
      <c r="G61" s="43">
        <v>12</v>
      </c>
      <c r="H61" s="43">
        <v>7</v>
      </c>
      <c r="I61" s="43">
        <v>8</v>
      </c>
      <c r="J61" s="44"/>
      <c r="K61" s="43"/>
      <c r="L61" s="55">
        <f t="shared" si="0"/>
        <v>73</v>
      </c>
    </row>
    <row r="62" spans="1:12" ht="12.95" customHeight="1">
      <c r="A62" s="35" t="s">
        <v>85</v>
      </c>
      <c r="B62" s="47"/>
      <c r="C62" s="48"/>
      <c r="D62" s="48"/>
      <c r="E62" s="47"/>
      <c r="F62" s="48"/>
      <c r="G62" s="48"/>
      <c r="H62" s="48"/>
      <c r="I62" s="48"/>
      <c r="J62" s="47"/>
      <c r="K62" s="48"/>
      <c r="L62" s="55">
        <f t="shared" si="0"/>
        <v>0</v>
      </c>
    </row>
    <row r="63" spans="1:12" ht="12.95" customHeight="1">
      <c r="A63" s="35" t="s">
        <v>86</v>
      </c>
      <c r="B63" s="44">
        <v>11</v>
      </c>
      <c r="C63" s="43">
        <v>11</v>
      </c>
      <c r="D63" s="43">
        <v>12</v>
      </c>
      <c r="E63" s="44">
        <v>10</v>
      </c>
      <c r="F63" s="43">
        <v>8</v>
      </c>
      <c r="G63" s="43">
        <v>11</v>
      </c>
      <c r="H63" s="43">
        <v>9</v>
      </c>
      <c r="I63" s="43">
        <v>5</v>
      </c>
      <c r="J63" s="44"/>
      <c r="K63" s="43"/>
      <c r="L63" s="55">
        <f t="shared" si="0"/>
        <v>77</v>
      </c>
    </row>
    <row r="64" spans="1:12" ht="12.95" customHeight="1">
      <c r="A64" s="35" t="s">
        <v>125</v>
      </c>
      <c r="B64" s="47"/>
      <c r="C64" s="48"/>
      <c r="D64" s="48"/>
      <c r="E64" s="47"/>
      <c r="F64" s="48"/>
      <c r="G64" s="48"/>
      <c r="H64" s="48"/>
      <c r="I64" s="48"/>
      <c r="J64" s="47"/>
      <c r="K64" s="48"/>
      <c r="L64" s="55">
        <f t="shared" si="0"/>
        <v>0</v>
      </c>
    </row>
    <row r="65" spans="1:12" ht="12.95" customHeight="1">
      <c r="A65" s="35" t="s">
        <v>87</v>
      </c>
      <c r="B65" s="44">
        <v>20</v>
      </c>
      <c r="C65" s="43">
        <v>13</v>
      </c>
      <c r="D65" s="43">
        <v>19</v>
      </c>
      <c r="E65" s="44">
        <v>13</v>
      </c>
      <c r="F65" s="43">
        <v>12</v>
      </c>
      <c r="G65" s="43">
        <v>23</v>
      </c>
      <c r="H65" s="43">
        <v>15</v>
      </c>
      <c r="I65" s="43">
        <v>8</v>
      </c>
      <c r="J65" s="44"/>
      <c r="K65" s="43"/>
      <c r="L65" s="55">
        <f t="shared" si="0"/>
        <v>123</v>
      </c>
    </row>
    <row r="66" spans="1:12" ht="12.95" customHeight="1">
      <c r="A66" s="35" t="s">
        <v>88</v>
      </c>
      <c r="B66" s="44"/>
      <c r="C66" s="43"/>
      <c r="D66" s="43"/>
      <c r="E66" s="44">
        <v>4</v>
      </c>
      <c r="F66" s="43">
        <v>6</v>
      </c>
      <c r="G66" s="43">
        <v>3</v>
      </c>
      <c r="H66" s="43">
        <v>11</v>
      </c>
      <c r="I66" s="43">
        <v>7</v>
      </c>
      <c r="J66" s="44"/>
      <c r="K66" s="43"/>
      <c r="L66" s="55">
        <f t="shared" si="0"/>
        <v>31</v>
      </c>
    </row>
    <row r="67" spans="1:12" ht="12.95" customHeight="1">
      <c r="A67" s="35" t="s">
        <v>89</v>
      </c>
      <c r="B67" s="44">
        <v>7</v>
      </c>
      <c r="C67" s="43">
        <v>2</v>
      </c>
      <c r="D67" s="43">
        <v>4</v>
      </c>
      <c r="E67" s="44">
        <v>2</v>
      </c>
      <c r="F67" s="43">
        <v>6</v>
      </c>
      <c r="G67" s="43">
        <v>6</v>
      </c>
      <c r="H67" s="43">
        <v>5</v>
      </c>
      <c r="I67" s="43">
        <v>2</v>
      </c>
      <c r="J67" s="44"/>
      <c r="K67" s="43"/>
      <c r="L67" s="55">
        <f t="shared" ref="L67:L105" si="1">SUM(B67:K67)</f>
        <v>34</v>
      </c>
    </row>
    <row r="68" spans="1:12" ht="12.95" customHeight="1">
      <c r="A68" s="35" t="s">
        <v>90</v>
      </c>
      <c r="B68" s="44">
        <v>10</v>
      </c>
      <c r="C68" s="43">
        <v>6</v>
      </c>
      <c r="D68" s="43">
        <v>8</v>
      </c>
      <c r="E68" s="44">
        <v>8</v>
      </c>
      <c r="F68" s="43">
        <v>7</v>
      </c>
      <c r="G68" s="43">
        <v>10</v>
      </c>
      <c r="H68" s="43">
        <v>10</v>
      </c>
      <c r="I68" s="43">
        <v>11</v>
      </c>
      <c r="J68" s="44"/>
      <c r="K68" s="43"/>
      <c r="L68" s="55">
        <f t="shared" si="1"/>
        <v>70</v>
      </c>
    </row>
    <row r="69" spans="1:12" ht="12.95" customHeight="1">
      <c r="A69" s="35" t="s">
        <v>91</v>
      </c>
      <c r="B69" s="44">
        <v>8</v>
      </c>
      <c r="C69" s="43">
        <v>9</v>
      </c>
      <c r="D69" s="43">
        <v>7</v>
      </c>
      <c r="E69" s="44">
        <v>7</v>
      </c>
      <c r="F69" s="43">
        <v>6</v>
      </c>
      <c r="G69" s="43">
        <v>7</v>
      </c>
      <c r="H69" s="43">
        <v>14</v>
      </c>
      <c r="I69" s="43">
        <v>6</v>
      </c>
      <c r="J69" s="44"/>
      <c r="K69" s="43"/>
      <c r="L69" s="55">
        <f t="shared" si="1"/>
        <v>64</v>
      </c>
    </row>
    <row r="70" spans="1:12" ht="12.95" customHeight="1">
      <c r="A70" s="35" t="s">
        <v>92</v>
      </c>
      <c r="B70" s="44">
        <v>14</v>
      </c>
      <c r="C70" s="43">
        <v>10</v>
      </c>
      <c r="D70" s="43">
        <v>16</v>
      </c>
      <c r="E70" s="44">
        <v>8</v>
      </c>
      <c r="F70" s="43">
        <v>13</v>
      </c>
      <c r="G70" s="43">
        <v>11</v>
      </c>
      <c r="H70" s="43">
        <v>7</v>
      </c>
      <c r="I70" s="43">
        <v>15</v>
      </c>
      <c r="J70" s="44"/>
      <c r="K70" s="43"/>
      <c r="L70" s="55">
        <f t="shared" si="1"/>
        <v>94</v>
      </c>
    </row>
    <row r="71" spans="1:12" ht="12.95" customHeight="1">
      <c r="A71" s="35" t="s">
        <v>93</v>
      </c>
      <c r="B71" s="44">
        <v>2</v>
      </c>
      <c r="C71" s="43">
        <v>1</v>
      </c>
      <c r="D71" s="43">
        <v>1</v>
      </c>
      <c r="E71" s="44"/>
      <c r="F71" s="43">
        <v>6</v>
      </c>
      <c r="G71" s="43"/>
      <c r="H71" s="43"/>
      <c r="I71" s="43">
        <v>1</v>
      </c>
      <c r="J71" s="44"/>
      <c r="K71" s="43"/>
      <c r="L71" s="55">
        <f t="shared" si="1"/>
        <v>11</v>
      </c>
    </row>
    <row r="72" spans="1:12" ht="12.95" customHeight="1">
      <c r="A72" s="35" t="s">
        <v>94</v>
      </c>
      <c r="B72" s="44">
        <v>5</v>
      </c>
      <c r="C72" s="43">
        <v>5</v>
      </c>
      <c r="D72" s="43">
        <v>5</v>
      </c>
      <c r="E72" s="44">
        <v>3</v>
      </c>
      <c r="F72" s="43">
        <v>3</v>
      </c>
      <c r="G72" s="43">
        <v>3</v>
      </c>
      <c r="H72" s="43">
        <v>3</v>
      </c>
      <c r="I72" s="43">
        <v>2</v>
      </c>
      <c r="J72" s="44"/>
      <c r="K72" s="43"/>
      <c r="L72" s="55">
        <f t="shared" si="1"/>
        <v>29</v>
      </c>
    </row>
    <row r="73" spans="1:12" ht="12.95" customHeight="1">
      <c r="A73" s="35" t="s">
        <v>95</v>
      </c>
      <c r="B73" s="44"/>
      <c r="C73" s="43">
        <v>1</v>
      </c>
      <c r="D73" s="43"/>
      <c r="E73" s="44"/>
      <c r="F73" s="43">
        <v>1</v>
      </c>
      <c r="G73" s="43">
        <v>6</v>
      </c>
      <c r="H73" s="43"/>
      <c r="I73" s="43">
        <v>3</v>
      </c>
      <c r="J73" s="44"/>
      <c r="K73" s="43"/>
      <c r="L73" s="55">
        <f t="shared" si="1"/>
        <v>11</v>
      </c>
    </row>
    <row r="74" spans="1:12" ht="12.95" customHeight="1">
      <c r="A74" s="35" t="s">
        <v>96</v>
      </c>
      <c r="B74" s="44">
        <v>14</v>
      </c>
      <c r="C74" s="43">
        <v>5</v>
      </c>
      <c r="D74" s="43">
        <v>10</v>
      </c>
      <c r="E74" s="44">
        <v>9</v>
      </c>
      <c r="F74" s="43">
        <v>3</v>
      </c>
      <c r="G74" s="43">
        <v>12</v>
      </c>
      <c r="H74" s="43">
        <v>7</v>
      </c>
      <c r="I74" s="43">
        <v>6</v>
      </c>
      <c r="J74" s="44"/>
      <c r="K74" s="43"/>
      <c r="L74" s="55">
        <f t="shared" si="1"/>
        <v>66</v>
      </c>
    </row>
    <row r="75" spans="1:12" ht="12.95" customHeight="1">
      <c r="A75" s="35" t="s">
        <v>97</v>
      </c>
      <c r="B75" s="44">
        <v>10</v>
      </c>
      <c r="C75" s="43">
        <v>8</v>
      </c>
      <c r="D75" s="43">
        <v>6</v>
      </c>
      <c r="E75" s="44">
        <v>5</v>
      </c>
      <c r="F75" s="43">
        <v>7</v>
      </c>
      <c r="G75" s="43">
        <v>9</v>
      </c>
      <c r="H75" s="43">
        <v>10</v>
      </c>
      <c r="I75" s="43">
        <v>4</v>
      </c>
      <c r="J75" s="44"/>
      <c r="K75" s="43"/>
      <c r="L75" s="55">
        <f t="shared" si="1"/>
        <v>59</v>
      </c>
    </row>
    <row r="76" spans="1:12" ht="12.95" customHeight="1">
      <c r="A76" s="35" t="s">
        <v>126</v>
      </c>
      <c r="B76" s="44">
        <v>15</v>
      </c>
      <c r="C76" s="43">
        <v>7</v>
      </c>
      <c r="D76" s="43">
        <v>8</v>
      </c>
      <c r="E76" s="44">
        <v>6</v>
      </c>
      <c r="F76" s="43">
        <v>7</v>
      </c>
      <c r="G76" s="43">
        <v>5</v>
      </c>
      <c r="H76" s="43">
        <v>8</v>
      </c>
      <c r="I76" s="43">
        <v>8</v>
      </c>
      <c r="J76" s="44"/>
      <c r="K76" s="43"/>
      <c r="L76" s="55">
        <f t="shared" si="1"/>
        <v>64</v>
      </c>
    </row>
    <row r="77" spans="1:12" ht="12.95" customHeight="1">
      <c r="A77" s="35" t="s">
        <v>98</v>
      </c>
      <c r="B77" s="44">
        <v>20</v>
      </c>
      <c r="C77" s="43">
        <v>6</v>
      </c>
      <c r="D77" s="43">
        <v>9</v>
      </c>
      <c r="E77" s="44">
        <v>15</v>
      </c>
      <c r="F77" s="43">
        <v>15</v>
      </c>
      <c r="G77" s="43">
        <v>13</v>
      </c>
      <c r="H77" s="43">
        <v>12</v>
      </c>
      <c r="I77" s="43">
        <v>12</v>
      </c>
      <c r="J77" s="44"/>
      <c r="K77" s="43"/>
      <c r="L77" s="55">
        <f t="shared" si="1"/>
        <v>102</v>
      </c>
    </row>
    <row r="78" spans="1:12" ht="12.95" customHeight="1">
      <c r="A78" s="35" t="s">
        <v>99</v>
      </c>
      <c r="B78" s="44">
        <v>1</v>
      </c>
      <c r="C78" s="43">
        <v>3</v>
      </c>
      <c r="D78" s="43">
        <v>2</v>
      </c>
      <c r="E78" s="44">
        <v>2</v>
      </c>
      <c r="F78" s="43">
        <v>1</v>
      </c>
      <c r="G78" s="43">
        <v>3</v>
      </c>
      <c r="H78" s="43">
        <v>2</v>
      </c>
      <c r="I78" s="43">
        <v>3</v>
      </c>
      <c r="J78" s="44"/>
      <c r="K78" s="43"/>
      <c r="L78" s="55">
        <f t="shared" si="1"/>
        <v>17</v>
      </c>
    </row>
    <row r="79" spans="1:12" ht="12.95" customHeight="1">
      <c r="A79" s="35" t="s">
        <v>100</v>
      </c>
      <c r="B79" s="44">
        <v>4</v>
      </c>
      <c r="C79" s="43">
        <v>6</v>
      </c>
      <c r="D79" s="43">
        <v>3</v>
      </c>
      <c r="E79" s="44">
        <v>10</v>
      </c>
      <c r="F79" s="43">
        <v>11</v>
      </c>
      <c r="G79" s="43">
        <v>11</v>
      </c>
      <c r="H79" s="43">
        <v>4</v>
      </c>
      <c r="I79" s="43">
        <v>12</v>
      </c>
      <c r="J79" s="44"/>
      <c r="K79" s="43"/>
      <c r="L79" s="55">
        <f t="shared" si="1"/>
        <v>61</v>
      </c>
    </row>
    <row r="80" spans="1:12" ht="12.95" customHeight="1">
      <c r="A80" s="35" t="s">
        <v>101</v>
      </c>
      <c r="B80" s="44">
        <v>9</v>
      </c>
      <c r="C80" s="43">
        <v>6</v>
      </c>
      <c r="D80" s="43">
        <v>5</v>
      </c>
      <c r="E80" s="44">
        <v>6</v>
      </c>
      <c r="F80" s="43">
        <v>2</v>
      </c>
      <c r="G80" s="43">
        <v>2</v>
      </c>
      <c r="H80" s="43">
        <v>3</v>
      </c>
      <c r="I80" s="43">
        <v>4</v>
      </c>
      <c r="J80" s="44"/>
      <c r="K80" s="43"/>
      <c r="L80" s="55">
        <f t="shared" si="1"/>
        <v>37</v>
      </c>
    </row>
    <row r="81" spans="1:12" ht="12.95" customHeight="1">
      <c r="A81" s="35" t="s">
        <v>102</v>
      </c>
      <c r="B81" s="44">
        <v>44</v>
      </c>
      <c r="C81" s="43">
        <v>28</v>
      </c>
      <c r="D81" s="43">
        <v>26</v>
      </c>
      <c r="E81" s="44">
        <v>26</v>
      </c>
      <c r="F81" s="43">
        <v>22</v>
      </c>
      <c r="G81" s="43">
        <v>35</v>
      </c>
      <c r="H81" s="43">
        <v>20</v>
      </c>
      <c r="I81" s="43">
        <v>35</v>
      </c>
      <c r="J81" s="44"/>
      <c r="K81" s="43"/>
      <c r="L81" s="55">
        <f t="shared" si="1"/>
        <v>236</v>
      </c>
    </row>
    <row r="82" spans="1:12" ht="12.95" customHeight="1">
      <c r="A82" s="35" t="s">
        <v>103</v>
      </c>
      <c r="B82" s="47"/>
      <c r="C82" s="48"/>
      <c r="D82" s="48"/>
      <c r="E82" s="47"/>
      <c r="F82" s="48"/>
      <c r="G82" s="48"/>
      <c r="H82" s="48"/>
      <c r="I82" s="48"/>
      <c r="J82" s="47"/>
      <c r="K82" s="48"/>
      <c r="L82" s="55">
        <f t="shared" si="1"/>
        <v>0</v>
      </c>
    </row>
    <row r="83" spans="1:12" ht="12.95" customHeight="1">
      <c r="A83" s="35" t="s">
        <v>104</v>
      </c>
      <c r="B83" s="47"/>
      <c r="C83" s="48"/>
      <c r="D83" s="48"/>
      <c r="E83" s="47"/>
      <c r="F83" s="48"/>
      <c r="G83" s="48"/>
      <c r="H83" s="48"/>
      <c r="I83" s="48"/>
      <c r="J83" s="47"/>
      <c r="K83" s="48"/>
      <c r="L83" s="55">
        <f t="shared" si="1"/>
        <v>0</v>
      </c>
    </row>
    <row r="84" spans="1:12" ht="12.95" customHeight="1">
      <c r="A84" s="35" t="s">
        <v>105</v>
      </c>
      <c r="B84" s="44">
        <v>7</v>
      </c>
      <c r="C84" s="43">
        <v>8</v>
      </c>
      <c r="D84" s="43">
        <v>8</v>
      </c>
      <c r="E84" s="44">
        <v>6</v>
      </c>
      <c r="F84" s="43">
        <v>6</v>
      </c>
      <c r="G84" s="43">
        <v>8</v>
      </c>
      <c r="H84" s="43">
        <v>4</v>
      </c>
      <c r="I84" s="43">
        <v>8</v>
      </c>
      <c r="J84" s="44"/>
      <c r="K84" s="43"/>
      <c r="L84" s="55">
        <f t="shared" si="1"/>
        <v>55</v>
      </c>
    </row>
    <row r="85" spans="1:12" ht="12.95" customHeight="1">
      <c r="A85" s="35" t="s">
        <v>106</v>
      </c>
      <c r="B85" s="44">
        <v>5</v>
      </c>
      <c r="C85" s="43">
        <v>2</v>
      </c>
      <c r="D85" s="43">
        <v>3</v>
      </c>
      <c r="E85" s="44">
        <v>6</v>
      </c>
      <c r="F85" s="43"/>
      <c r="G85" s="43"/>
      <c r="H85" s="43"/>
      <c r="I85" s="43"/>
      <c r="J85" s="44"/>
      <c r="K85" s="43"/>
      <c r="L85" s="55">
        <f t="shared" si="1"/>
        <v>16</v>
      </c>
    </row>
    <row r="86" spans="1:12" ht="12.95" customHeight="1">
      <c r="A86" s="35" t="s">
        <v>107</v>
      </c>
      <c r="B86" s="44">
        <v>2</v>
      </c>
      <c r="C86" s="43">
        <v>2</v>
      </c>
      <c r="D86" s="43">
        <v>3</v>
      </c>
      <c r="E86" s="44">
        <v>1</v>
      </c>
      <c r="F86" s="43">
        <v>2</v>
      </c>
      <c r="G86" s="43">
        <v>1</v>
      </c>
      <c r="H86" s="43">
        <v>3</v>
      </c>
      <c r="I86" s="43">
        <v>1</v>
      </c>
      <c r="J86" s="44"/>
      <c r="K86" s="43"/>
      <c r="L86" s="55">
        <f t="shared" si="1"/>
        <v>15</v>
      </c>
    </row>
    <row r="87" spans="1:12" ht="12.95" customHeight="1">
      <c r="A87" s="35" t="s">
        <v>108</v>
      </c>
      <c r="B87" s="44">
        <v>11</v>
      </c>
      <c r="C87" s="43">
        <v>7</v>
      </c>
      <c r="D87" s="43">
        <v>11</v>
      </c>
      <c r="E87" s="44">
        <v>15</v>
      </c>
      <c r="F87" s="43">
        <v>13</v>
      </c>
      <c r="G87" s="43">
        <v>9</v>
      </c>
      <c r="H87" s="43">
        <v>12</v>
      </c>
      <c r="I87" s="43">
        <v>10</v>
      </c>
      <c r="J87" s="44"/>
      <c r="K87" s="43"/>
      <c r="L87" s="55">
        <f t="shared" si="1"/>
        <v>88</v>
      </c>
    </row>
    <row r="88" spans="1:12" ht="12.95" customHeight="1">
      <c r="A88" s="35" t="s">
        <v>109</v>
      </c>
      <c r="B88" s="44">
        <v>1</v>
      </c>
      <c r="C88" s="43">
        <v>1</v>
      </c>
      <c r="D88" s="43">
        <v>5</v>
      </c>
      <c r="E88" s="44">
        <v>6</v>
      </c>
      <c r="F88" s="43">
        <v>5</v>
      </c>
      <c r="G88" s="43">
        <v>4</v>
      </c>
      <c r="H88" s="43">
        <v>4</v>
      </c>
      <c r="I88" s="43">
        <v>10</v>
      </c>
      <c r="J88" s="44"/>
      <c r="K88" s="43"/>
      <c r="L88" s="55">
        <f t="shared" si="1"/>
        <v>36</v>
      </c>
    </row>
    <row r="89" spans="1:12" ht="12.95" customHeight="1">
      <c r="A89" s="35" t="s">
        <v>110</v>
      </c>
      <c r="B89" s="44">
        <v>7</v>
      </c>
      <c r="C89" s="43">
        <v>8</v>
      </c>
      <c r="D89" s="43">
        <v>11</v>
      </c>
      <c r="E89" s="44">
        <v>7</v>
      </c>
      <c r="F89" s="43">
        <v>5</v>
      </c>
      <c r="G89" s="43">
        <v>7</v>
      </c>
      <c r="H89" s="43">
        <v>5</v>
      </c>
      <c r="I89" s="43">
        <v>7</v>
      </c>
      <c r="J89" s="44"/>
      <c r="K89" s="43"/>
      <c r="L89" s="55">
        <f t="shared" si="1"/>
        <v>57</v>
      </c>
    </row>
    <row r="90" spans="1:12" ht="12.95" customHeight="1">
      <c r="A90" s="35" t="s">
        <v>111</v>
      </c>
      <c r="B90" s="44">
        <v>25</v>
      </c>
      <c r="C90" s="43">
        <v>4</v>
      </c>
      <c r="D90" s="43">
        <v>21</v>
      </c>
      <c r="E90" s="44">
        <v>13</v>
      </c>
      <c r="F90" s="43">
        <v>14</v>
      </c>
      <c r="G90" s="43">
        <v>16</v>
      </c>
      <c r="H90" s="43">
        <v>11</v>
      </c>
      <c r="I90" s="43">
        <v>17</v>
      </c>
      <c r="J90" s="44"/>
      <c r="K90" s="43"/>
      <c r="L90" s="55">
        <f t="shared" si="1"/>
        <v>121</v>
      </c>
    </row>
    <row r="91" spans="1:12" ht="12.95" customHeight="1">
      <c r="A91" s="35" t="s">
        <v>32</v>
      </c>
      <c r="B91" s="44">
        <v>8</v>
      </c>
      <c r="C91" s="43">
        <v>2</v>
      </c>
      <c r="D91" s="43">
        <v>2</v>
      </c>
      <c r="E91" s="44">
        <v>5</v>
      </c>
      <c r="F91" s="43">
        <v>5</v>
      </c>
      <c r="G91" s="43">
        <v>2</v>
      </c>
      <c r="H91" s="43">
        <v>8</v>
      </c>
      <c r="I91" s="43"/>
      <c r="J91" s="44"/>
      <c r="K91" s="43"/>
      <c r="L91" s="55">
        <f t="shared" si="1"/>
        <v>32</v>
      </c>
    </row>
    <row r="92" spans="1:12" ht="12.95" customHeight="1">
      <c r="A92" s="35" t="s">
        <v>112</v>
      </c>
      <c r="B92" s="44">
        <v>16</v>
      </c>
      <c r="C92" s="43">
        <v>8</v>
      </c>
      <c r="D92" s="43">
        <v>8</v>
      </c>
      <c r="E92" s="44">
        <v>10</v>
      </c>
      <c r="F92" s="43">
        <v>7</v>
      </c>
      <c r="G92" s="43">
        <v>6</v>
      </c>
      <c r="H92" s="43">
        <v>4</v>
      </c>
      <c r="I92" s="43">
        <v>8</v>
      </c>
      <c r="J92" s="44"/>
      <c r="K92" s="43"/>
      <c r="L92" s="55">
        <f t="shared" si="1"/>
        <v>67</v>
      </c>
    </row>
    <row r="93" spans="1:12" ht="12.95" customHeight="1">
      <c r="A93" s="35" t="s">
        <v>113</v>
      </c>
      <c r="B93" s="44">
        <v>4</v>
      </c>
      <c r="C93" s="43">
        <v>6</v>
      </c>
      <c r="D93" s="43">
        <v>4</v>
      </c>
      <c r="E93" s="44">
        <v>8</v>
      </c>
      <c r="F93" s="43">
        <v>8</v>
      </c>
      <c r="G93" s="43">
        <v>5</v>
      </c>
      <c r="H93" s="43">
        <v>6</v>
      </c>
      <c r="I93" s="43">
        <v>14</v>
      </c>
      <c r="J93" s="44"/>
      <c r="K93" s="43"/>
      <c r="L93" s="55">
        <f t="shared" si="1"/>
        <v>55</v>
      </c>
    </row>
    <row r="94" spans="1:12" ht="12.95" customHeight="1">
      <c r="A94" s="35" t="s">
        <v>114</v>
      </c>
      <c r="B94" s="44">
        <v>7</v>
      </c>
      <c r="C94" s="43">
        <v>2</v>
      </c>
      <c r="D94" s="43">
        <v>4</v>
      </c>
      <c r="E94" s="44">
        <v>2</v>
      </c>
      <c r="F94" s="43">
        <v>4</v>
      </c>
      <c r="G94" s="43">
        <v>3</v>
      </c>
      <c r="H94" s="43">
        <v>2</v>
      </c>
      <c r="I94" s="43">
        <v>8</v>
      </c>
      <c r="J94" s="44"/>
      <c r="K94" s="43"/>
      <c r="L94" s="55">
        <f t="shared" si="1"/>
        <v>32</v>
      </c>
    </row>
    <row r="95" spans="1:12" ht="12.95" customHeight="1">
      <c r="A95" s="35" t="s">
        <v>115</v>
      </c>
      <c r="B95" s="44">
        <v>40</v>
      </c>
      <c r="C95" s="43">
        <v>30</v>
      </c>
      <c r="D95" s="43">
        <v>39</v>
      </c>
      <c r="E95" s="44">
        <v>46</v>
      </c>
      <c r="F95" s="43">
        <v>38</v>
      </c>
      <c r="G95" s="43">
        <v>49</v>
      </c>
      <c r="H95" s="43">
        <v>38</v>
      </c>
      <c r="I95" s="43">
        <v>60</v>
      </c>
      <c r="J95" s="44"/>
      <c r="K95" s="43"/>
      <c r="L95" s="55">
        <f t="shared" si="1"/>
        <v>340</v>
      </c>
    </row>
    <row r="96" spans="1:12" ht="12.95" customHeight="1">
      <c r="A96" s="35" t="s">
        <v>124</v>
      </c>
      <c r="B96" s="44"/>
      <c r="C96" s="43"/>
      <c r="D96" s="43"/>
      <c r="E96" s="44"/>
      <c r="F96" s="43"/>
      <c r="G96" s="43"/>
      <c r="H96" s="43"/>
      <c r="I96" s="43"/>
      <c r="J96" s="44"/>
      <c r="K96" s="43"/>
      <c r="L96" s="55">
        <f t="shared" si="1"/>
        <v>0</v>
      </c>
    </row>
    <row r="97" spans="1:13" ht="12.95" customHeight="1">
      <c r="A97" s="35" t="s">
        <v>116</v>
      </c>
      <c r="B97" s="44">
        <v>15</v>
      </c>
      <c r="C97" s="43">
        <v>18</v>
      </c>
      <c r="D97" s="43">
        <v>15</v>
      </c>
      <c r="E97" s="44">
        <v>20</v>
      </c>
      <c r="F97" s="43">
        <v>10</v>
      </c>
      <c r="G97" s="43">
        <v>12</v>
      </c>
      <c r="H97" s="43">
        <v>13</v>
      </c>
      <c r="I97" s="43">
        <v>13</v>
      </c>
      <c r="J97" s="44"/>
      <c r="K97" s="43"/>
      <c r="L97" s="55">
        <f t="shared" si="1"/>
        <v>116</v>
      </c>
    </row>
    <row r="98" spans="1:13" ht="12.95" customHeight="1">
      <c r="A98" s="35" t="s">
        <v>117</v>
      </c>
      <c r="B98" s="44">
        <v>7</v>
      </c>
      <c r="C98" s="43">
        <v>6</v>
      </c>
      <c r="D98" s="43">
        <v>3</v>
      </c>
      <c r="E98" s="44">
        <v>6</v>
      </c>
      <c r="F98" s="43">
        <v>5</v>
      </c>
      <c r="G98" s="43">
        <v>5</v>
      </c>
      <c r="H98" s="43">
        <v>5</v>
      </c>
      <c r="I98" s="43">
        <v>9</v>
      </c>
      <c r="J98" s="44"/>
      <c r="K98" s="43"/>
      <c r="L98" s="55">
        <f t="shared" si="1"/>
        <v>46</v>
      </c>
    </row>
    <row r="99" spans="1:13" ht="12.95" customHeight="1">
      <c r="A99" s="35" t="s">
        <v>145</v>
      </c>
      <c r="B99" s="44">
        <v>11</v>
      </c>
      <c r="C99" s="43">
        <v>9</v>
      </c>
      <c r="D99" s="43">
        <v>4</v>
      </c>
      <c r="E99" s="44">
        <v>3</v>
      </c>
      <c r="F99" s="43">
        <v>5</v>
      </c>
      <c r="G99" s="43">
        <v>6</v>
      </c>
      <c r="H99" s="43">
        <v>8</v>
      </c>
      <c r="I99" s="43">
        <v>4</v>
      </c>
      <c r="J99" s="44"/>
      <c r="K99" s="43"/>
      <c r="L99" s="55">
        <f t="shared" si="1"/>
        <v>50</v>
      </c>
    </row>
    <row r="100" spans="1:13" ht="12.95" customHeight="1">
      <c r="A100" s="35" t="s">
        <v>118</v>
      </c>
      <c r="B100" s="44">
        <v>19</v>
      </c>
      <c r="C100" s="43">
        <v>4</v>
      </c>
      <c r="D100" s="43">
        <v>7</v>
      </c>
      <c r="E100" s="44">
        <v>16</v>
      </c>
      <c r="F100" s="43">
        <v>13</v>
      </c>
      <c r="G100" s="43">
        <v>7</v>
      </c>
      <c r="H100" s="43">
        <v>13</v>
      </c>
      <c r="I100" s="43">
        <v>10</v>
      </c>
      <c r="J100" s="44"/>
      <c r="K100" s="43"/>
      <c r="L100" s="55">
        <f t="shared" si="1"/>
        <v>89</v>
      </c>
    </row>
    <row r="101" spans="1:13" ht="12.95" customHeight="1">
      <c r="A101" s="35" t="s">
        <v>119</v>
      </c>
      <c r="B101" s="44">
        <v>8</v>
      </c>
      <c r="C101" s="43">
        <v>8</v>
      </c>
      <c r="D101" s="43">
        <v>5</v>
      </c>
      <c r="E101" s="44">
        <v>8</v>
      </c>
      <c r="F101" s="43">
        <v>9</v>
      </c>
      <c r="G101" s="43">
        <v>10</v>
      </c>
      <c r="H101" s="43">
        <v>8</v>
      </c>
      <c r="I101" s="43">
        <v>8</v>
      </c>
      <c r="J101" s="44"/>
      <c r="K101" s="43"/>
      <c r="L101" s="55">
        <f t="shared" si="1"/>
        <v>64</v>
      </c>
    </row>
    <row r="102" spans="1:13" ht="12.95" customHeight="1">
      <c r="A102" s="35" t="s">
        <v>120</v>
      </c>
      <c r="B102" s="44">
        <v>8</v>
      </c>
      <c r="C102" s="43">
        <v>14</v>
      </c>
      <c r="D102" s="43">
        <v>11</v>
      </c>
      <c r="E102" s="44">
        <v>9</v>
      </c>
      <c r="F102" s="43">
        <v>11</v>
      </c>
      <c r="G102" s="43">
        <v>15</v>
      </c>
      <c r="H102" s="43">
        <v>11</v>
      </c>
      <c r="I102" s="43">
        <v>11</v>
      </c>
      <c r="J102" s="44"/>
      <c r="K102" s="43"/>
      <c r="L102" s="55">
        <f t="shared" si="1"/>
        <v>90</v>
      </c>
    </row>
    <row r="103" spans="1:13" ht="12.95" customHeight="1">
      <c r="A103" s="35" t="s">
        <v>121</v>
      </c>
      <c r="B103" s="44">
        <v>12</v>
      </c>
      <c r="C103" s="43">
        <v>3</v>
      </c>
      <c r="D103" s="43">
        <v>11</v>
      </c>
      <c r="E103" s="44">
        <v>6</v>
      </c>
      <c r="F103" s="43">
        <v>9</v>
      </c>
      <c r="G103" s="43">
        <v>6</v>
      </c>
      <c r="H103" s="43">
        <v>7</v>
      </c>
      <c r="I103" s="43"/>
      <c r="J103" s="44"/>
      <c r="K103" s="43"/>
      <c r="L103" s="55">
        <f t="shared" si="1"/>
        <v>54</v>
      </c>
    </row>
    <row r="104" spans="1:13" ht="12.95" customHeight="1">
      <c r="A104" s="35" t="s">
        <v>122</v>
      </c>
      <c r="B104" s="44">
        <v>42</v>
      </c>
      <c r="C104" s="43">
        <v>23</v>
      </c>
      <c r="D104" s="43">
        <v>19</v>
      </c>
      <c r="E104" s="44">
        <v>22</v>
      </c>
      <c r="F104" s="43">
        <v>15</v>
      </c>
      <c r="G104" s="43">
        <v>24</v>
      </c>
      <c r="H104" s="43">
        <v>17</v>
      </c>
      <c r="I104" s="43">
        <v>19</v>
      </c>
      <c r="J104" s="44"/>
      <c r="K104" s="43"/>
      <c r="L104" s="55">
        <f t="shared" si="1"/>
        <v>181</v>
      </c>
    </row>
    <row r="105" spans="1:13" ht="12.95" customHeight="1">
      <c r="A105" s="35" t="s">
        <v>123</v>
      </c>
      <c r="B105" s="44">
        <v>3</v>
      </c>
      <c r="C105" s="43">
        <v>2</v>
      </c>
      <c r="D105" s="43">
        <v>2</v>
      </c>
      <c r="E105" s="44">
        <v>3</v>
      </c>
      <c r="F105" s="43">
        <v>2</v>
      </c>
      <c r="G105" s="43"/>
      <c r="H105" s="43">
        <v>4</v>
      </c>
      <c r="I105" s="43">
        <v>8</v>
      </c>
      <c r="J105" s="44"/>
      <c r="K105" s="43"/>
      <c r="L105" s="55">
        <f t="shared" si="1"/>
        <v>24</v>
      </c>
    </row>
    <row r="106" spans="1:13" ht="12.95" customHeight="1">
      <c r="B106" s="57">
        <f>SUM(B2:B105)</f>
        <v>1238</v>
      </c>
      <c r="C106" s="57">
        <f t="shared" ref="C106:L106" si="2">SUM(C2:C105)</f>
        <v>826</v>
      </c>
      <c r="D106" s="57">
        <f t="shared" si="2"/>
        <v>868</v>
      </c>
      <c r="E106" s="57">
        <f t="shared" si="2"/>
        <v>952</v>
      </c>
      <c r="F106" s="57">
        <f t="shared" si="2"/>
        <v>977</v>
      </c>
      <c r="G106" s="57">
        <f t="shared" si="2"/>
        <v>950</v>
      </c>
      <c r="H106" s="57">
        <f t="shared" si="2"/>
        <v>964</v>
      </c>
      <c r="I106" s="57">
        <f t="shared" si="2"/>
        <v>980</v>
      </c>
      <c r="J106" s="57">
        <f t="shared" si="2"/>
        <v>0</v>
      </c>
      <c r="K106" s="57">
        <f t="shared" si="2"/>
        <v>12</v>
      </c>
      <c r="L106" s="57">
        <f t="shared" si="2"/>
        <v>7767</v>
      </c>
      <c r="M106" s="58">
        <f>SUM(L2:L105)</f>
        <v>7767</v>
      </c>
    </row>
  </sheetData>
  <pageMargins left="0.70866141732283472" right="0.70866141732283472" top="0.74803149606299213" bottom="0.15748031496062992" header="0.31496062992125984" footer="0.31496062992125984"/>
  <pageSetup paperSize="9" scale="4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>
  <sheetPr>
    <pageSetUpPr fitToPage="1"/>
  </sheetPr>
  <dimension ref="A1:M106"/>
  <sheetViews>
    <sheetView workbookViewId="0">
      <selection activeCell="L1" sqref="L1:L1048576"/>
    </sheetView>
  </sheetViews>
  <sheetFormatPr baseColWidth="10" defaultRowHeight="15"/>
  <cols>
    <col min="1" max="1" width="35.42578125" customWidth="1"/>
    <col min="12" max="12" width="11.42578125" style="56"/>
  </cols>
  <sheetData>
    <row r="1" spans="1:12" s="1" customFormat="1" ht="12.95" customHeight="1">
      <c r="A1" s="53" t="s">
        <v>137</v>
      </c>
      <c r="B1" s="18" t="s">
        <v>1</v>
      </c>
      <c r="C1" s="18" t="s">
        <v>2</v>
      </c>
      <c r="D1" s="18" t="s">
        <v>3</v>
      </c>
      <c r="E1" s="39" t="s">
        <v>4</v>
      </c>
      <c r="F1" s="39" t="s">
        <v>5</v>
      </c>
      <c r="G1" s="39" t="s">
        <v>6</v>
      </c>
      <c r="H1" s="39" t="s">
        <v>7</v>
      </c>
      <c r="I1" s="39" t="s">
        <v>8</v>
      </c>
      <c r="J1" s="18" t="s">
        <v>30</v>
      </c>
      <c r="K1" s="39" t="s">
        <v>31</v>
      </c>
      <c r="L1" s="54" t="s">
        <v>127</v>
      </c>
    </row>
    <row r="2" spans="1:12" ht="12.95" customHeight="1">
      <c r="A2" s="50" t="s">
        <v>33</v>
      </c>
      <c r="B2" s="51">
        <v>15</v>
      </c>
      <c r="C2" s="43">
        <v>3</v>
      </c>
      <c r="D2" s="43">
        <v>3</v>
      </c>
      <c r="E2" s="43">
        <v>8</v>
      </c>
      <c r="F2" s="43">
        <v>7</v>
      </c>
      <c r="G2" s="43">
        <v>8</v>
      </c>
      <c r="H2" s="43">
        <v>8</v>
      </c>
      <c r="I2" s="43">
        <v>5</v>
      </c>
      <c r="J2" s="43"/>
      <c r="K2" s="52"/>
      <c r="L2" s="55">
        <f>SUM(B2:K2)</f>
        <v>57</v>
      </c>
    </row>
    <row r="3" spans="1:12" ht="12.95" customHeight="1">
      <c r="A3" s="50" t="s">
        <v>34</v>
      </c>
      <c r="B3" s="43">
        <v>13</v>
      </c>
      <c r="C3" s="43">
        <v>8</v>
      </c>
      <c r="D3" s="43">
        <v>11</v>
      </c>
      <c r="E3" s="43">
        <v>9</v>
      </c>
      <c r="F3" s="43">
        <v>15</v>
      </c>
      <c r="G3" s="43">
        <v>15</v>
      </c>
      <c r="H3" s="43">
        <v>10</v>
      </c>
      <c r="I3" s="43">
        <v>15</v>
      </c>
      <c r="J3" s="43"/>
      <c r="K3" s="52"/>
      <c r="L3" s="55">
        <f t="shared" ref="L3:L66" si="0">SUM(B3:K3)</f>
        <v>96</v>
      </c>
    </row>
    <row r="4" spans="1:12" ht="12.95" customHeight="1">
      <c r="A4" s="50" t="s">
        <v>36</v>
      </c>
      <c r="B4" s="49"/>
      <c r="C4" s="49"/>
      <c r="D4" s="49"/>
      <c r="E4" s="49"/>
      <c r="F4" s="49"/>
      <c r="G4" s="49"/>
      <c r="H4" s="49"/>
      <c r="I4" s="49"/>
      <c r="J4" s="49"/>
      <c r="K4" s="49"/>
      <c r="L4" s="55">
        <f t="shared" si="0"/>
        <v>0</v>
      </c>
    </row>
    <row r="5" spans="1:12" ht="12.95" customHeight="1">
      <c r="A5" s="50" t="s">
        <v>35</v>
      </c>
      <c r="B5" s="43">
        <v>19</v>
      </c>
      <c r="C5" s="43">
        <v>22</v>
      </c>
      <c r="D5" s="43">
        <v>22</v>
      </c>
      <c r="E5" s="43">
        <v>18</v>
      </c>
      <c r="F5" s="43">
        <v>26</v>
      </c>
      <c r="G5" s="43">
        <v>27</v>
      </c>
      <c r="H5" s="43">
        <v>25</v>
      </c>
      <c r="I5" s="43">
        <v>23</v>
      </c>
      <c r="J5" s="43"/>
      <c r="K5" s="49"/>
      <c r="L5" s="55">
        <f t="shared" si="0"/>
        <v>182</v>
      </c>
    </row>
    <row r="6" spans="1:12" ht="12.95" customHeight="1">
      <c r="A6" s="50" t="s">
        <v>148</v>
      </c>
      <c r="B6" s="43">
        <v>19</v>
      </c>
      <c r="C6" s="43">
        <v>11</v>
      </c>
      <c r="D6" s="43">
        <v>16</v>
      </c>
      <c r="E6" s="43">
        <v>24</v>
      </c>
      <c r="F6" s="43">
        <v>20</v>
      </c>
      <c r="G6" s="43">
        <v>18</v>
      </c>
      <c r="H6" s="43">
        <v>14</v>
      </c>
      <c r="I6" s="43">
        <v>20</v>
      </c>
      <c r="J6" s="43"/>
      <c r="K6" s="43">
        <v>12</v>
      </c>
      <c r="L6" s="55">
        <f t="shared" si="0"/>
        <v>154</v>
      </c>
    </row>
    <row r="7" spans="1:12" ht="12.95" customHeight="1">
      <c r="A7" s="50" t="s">
        <v>37</v>
      </c>
      <c r="B7" s="49"/>
      <c r="C7" s="49"/>
      <c r="D7" s="49"/>
      <c r="E7" s="49"/>
      <c r="F7" s="49"/>
      <c r="G7" s="49"/>
      <c r="H7" s="49"/>
      <c r="I7" s="49"/>
      <c r="J7" s="49"/>
      <c r="K7" s="49"/>
      <c r="L7" s="55">
        <f t="shared" si="0"/>
        <v>0</v>
      </c>
    </row>
    <row r="8" spans="1:12" ht="12.95" customHeight="1">
      <c r="A8" s="50" t="s">
        <v>38</v>
      </c>
      <c r="B8" s="43">
        <v>18</v>
      </c>
      <c r="C8" s="43">
        <v>11</v>
      </c>
      <c r="D8" s="43">
        <v>6</v>
      </c>
      <c r="E8" s="43">
        <v>21</v>
      </c>
      <c r="F8" s="43">
        <v>12</v>
      </c>
      <c r="G8" s="43">
        <v>15</v>
      </c>
      <c r="H8" s="43">
        <v>14</v>
      </c>
      <c r="I8" s="43">
        <v>11</v>
      </c>
      <c r="J8" s="43"/>
      <c r="K8" s="52"/>
      <c r="L8" s="55">
        <f t="shared" si="0"/>
        <v>108</v>
      </c>
    </row>
    <row r="9" spans="1:12" ht="12.95" customHeight="1">
      <c r="A9" s="50" t="s">
        <v>39</v>
      </c>
      <c r="B9" s="43">
        <v>2</v>
      </c>
      <c r="C9" s="43">
        <v>3</v>
      </c>
      <c r="D9" s="43">
        <v>2</v>
      </c>
      <c r="E9" s="43">
        <v>1</v>
      </c>
      <c r="F9" s="43">
        <v>1</v>
      </c>
      <c r="G9" s="43">
        <v>1</v>
      </c>
      <c r="H9" s="43"/>
      <c r="I9" s="43">
        <v>1</v>
      </c>
      <c r="J9" s="43"/>
      <c r="K9" s="52"/>
      <c r="L9" s="55">
        <f t="shared" si="0"/>
        <v>11</v>
      </c>
    </row>
    <row r="10" spans="1:12" ht="12.95" customHeight="1">
      <c r="A10" s="50" t="s">
        <v>40</v>
      </c>
      <c r="B10" s="49"/>
      <c r="C10" s="49"/>
      <c r="D10" s="49"/>
      <c r="E10" s="49"/>
      <c r="F10" s="49"/>
      <c r="G10" s="49"/>
      <c r="H10" s="49"/>
      <c r="I10" s="49"/>
      <c r="J10" s="49"/>
      <c r="K10" s="49"/>
      <c r="L10" s="55">
        <f t="shared" si="0"/>
        <v>0</v>
      </c>
    </row>
    <row r="11" spans="1:12" ht="12.95" customHeight="1">
      <c r="A11" s="50" t="s">
        <v>41</v>
      </c>
      <c r="B11" s="43">
        <v>28</v>
      </c>
      <c r="C11" s="43">
        <v>30</v>
      </c>
      <c r="D11" s="43">
        <v>35</v>
      </c>
      <c r="E11" s="43">
        <v>34</v>
      </c>
      <c r="F11" s="43">
        <v>34</v>
      </c>
      <c r="G11" s="43">
        <v>39</v>
      </c>
      <c r="H11" s="43">
        <v>33</v>
      </c>
      <c r="I11" s="43">
        <v>40</v>
      </c>
      <c r="J11" s="43"/>
      <c r="K11" s="52"/>
      <c r="L11" s="55">
        <f t="shared" si="0"/>
        <v>273</v>
      </c>
    </row>
    <row r="12" spans="1:12" ht="12.95" customHeight="1">
      <c r="A12" s="50" t="s">
        <v>42</v>
      </c>
      <c r="B12" s="43">
        <v>27</v>
      </c>
      <c r="C12" s="43">
        <v>20</v>
      </c>
      <c r="D12" s="43">
        <v>24</v>
      </c>
      <c r="E12" s="43">
        <v>30</v>
      </c>
      <c r="F12" s="43">
        <v>23</v>
      </c>
      <c r="G12" s="43">
        <v>30</v>
      </c>
      <c r="H12" s="43">
        <v>39</v>
      </c>
      <c r="I12" s="43">
        <v>33</v>
      </c>
      <c r="J12" s="43"/>
      <c r="K12" s="52"/>
      <c r="L12" s="55">
        <f t="shared" si="0"/>
        <v>226</v>
      </c>
    </row>
    <row r="13" spans="1:12" ht="12.95" customHeight="1">
      <c r="A13" s="50" t="s">
        <v>43</v>
      </c>
      <c r="B13" s="43">
        <v>7</v>
      </c>
      <c r="C13" s="43"/>
      <c r="D13" s="43">
        <v>3</v>
      </c>
      <c r="E13" s="43">
        <v>3</v>
      </c>
      <c r="F13" s="43"/>
      <c r="G13" s="43">
        <v>1</v>
      </c>
      <c r="H13" s="43">
        <v>2</v>
      </c>
      <c r="I13" s="43"/>
      <c r="J13" s="43"/>
      <c r="K13" s="52"/>
      <c r="L13" s="55">
        <f t="shared" si="0"/>
        <v>16</v>
      </c>
    </row>
    <row r="14" spans="1:12" ht="12.95" customHeight="1">
      <c r="A14" s="50" t="s">
        <v>146</v>
      </c>
      <c r="B14" s="43">
        <v>22</v>
      </c>
      <c r="C14" s="43">
        <v>22</v>
      </c>
      <c r="D14" s="43">
        <v>22</v>
      </c>
      <c r="E14" s="43">
        <v>19</v>
      </c>
      <c r="F14" s="43">
        <v>23</v>
      </c>
      <c r="G14" s="43">
        <v>34</v>
      </c>
      <c r="H14" s="43">
        <v>19</v>
      </c>
      <c r="I14" s="43">
        <v>25</v>
      </c>
      <c r="J14" s="43"/>
      <c r="K14" s="52"/>
      <c r="L14" s="55">
        <f t="shared" si="0"/>
        <v>186</v>
      </c>
    </row>
    <row r="15" spans="1:12" ht="12.95" customHeight="1">
      <c r="A15" s="50" t="s">
        <v>44</v>
      </c>
      <c r="B15" s="43">
        <v>39</v>
      </c>
      <c r="C15" s="43">
        <v>18</v>
      </c>
      <c r="D15" s="43">
        <v>26</v>
      </c>
      <c r="E15" s="43">
        <v>26</v>
      </c>
      <c r="F15" s="43">
        <v>28</v>
      </c>
      <c r="G15" s="43">
        <v>28</v>
      </c>
      <c r="H15" s="43">
        <v>37</v>
      </c>
      <c r="I15" s="43">
        <v>34</v>
      </c>
      <c r="J15" s="43"/>
      <c r="K15" s="52"/>
      <c r="L15" s="55">
        <f t="shared" si="0"/>
        <v>236</v>
      </c>
    </row>
    <row r="16" spans="1:12" ht="12.95" customHeight="1">
      <c r="A16" s="50" t="s">
        <v>45</v>
      </c>
      <c r="B16" s="43">
        <v>5</v>
      </c>
      <c r="C16" s="43">
        <v>2</v>
      </c>
      <c r="D16" s="43">
        <v>3</v>
      </c>
      <c r="E16" s="43">
        <v>5</v>
      </c>
      <c r="F16" s="43">
        <v>2</v>
      </c>
      <c r="G16" s="43">
        <v>5</v>
      </c>
      <c r="H16" s="43">
        <v>2</v>
      </c>
      <c r="I16" s="43">
        <v>2</v>
      </c>
      <c r="J16" s="43"/>
      <c r="K16" s="52"/>
      <c r="L16" s="55">
        <f t="shared" si="0"/>
        <v>26</v>
      </c>
    </row>
    <row r="17" spans="1:12" ht="12.95" customHeight="1">
      <c r="A17" s="50" t="s">
        <v>46</v>
      </c>
      <c r="B17" s="43">
        <v>20</v>
      </c>
      <c r="C17" s="43">
        <v>6</v>
      </c>
      <c r="D17" s="43">
        <v>17</v>
      </c>
      <c r="E17" s="43">
        <v>13</v>
      </c>
      <c r="F17" s="43">
        <v>11</v>
      </c>
      <c r="G17" s="43">
        <v>23</v>
      </c>
      <c r="H17" s="43">
        <v>12</v>
      </c>
      <c r="I17" s="43">
        <v>12</v>
      </c>
      <c r="J17" s="43"/>
      <c r="K17" s="52"/>
      <c r="L17" s="55">
        <f t="shared" si="0"/>
        <v>114</v>
      </c>
    </row>
    <row r="18" spans="1:12" ht="12.95" customHeight="1">
      <c r="A18" s="50" t="s">
        <v>47</v>
      </c>
      <c r="B18" s="43">
        <v>27</v>
      </c>
      <c r="C18" s="43">
        <v>14</v>
      </c>
      <c r="D18" s="43">
        <v>18</v>
      </c>
      <c r="E18" s="43">
        <v>8</v>
      </c>
      <c r="F18" s="43">
        <v>8</v>
      </c>
      <c r="G18" s="43">
        <v>18</v>
      </c>
      <c r="H18" s="43">
        <v>16</v>
      </c>
      <c r="I18" s="43">
        <v>15</v>
      </c>
      <c r="J18" s="43"/>
      <c r="K18" s="52"/>
      <c r="L18" s="55">
        <f t="shared" si="0"/>
        <v>124</v>
      </c>
    </row>
    <row r="19" spans="1:12" ht="12.95" customHeight="1">
      <c r="A19" s="50" t="s">
        <v>48</v>
      </c>
      <c r="B19" s="43">
        <v>5</v>
      </c>
      <c r="C19" s="43">
        <v>2</v>
      </c>
      <c r="D19" s="43">
        <v>6</v>
      </c>
      <c r="E19" s="43">
        <v>2</v>
      </c>
      <c r="F19" s="43">
        <v>6</v>
      </c>
      <c r="G19" s="43">
        <v>3</v>
      </c>
      <c r="H19" s="43">
        <v>5</v>
      </c>
      <c r="I19" s="43">
        <v>8</v>
      </c>
      <c r="J19" s="43"/>
      <c r="K19" s="52"/>
      <c r="L19" s="55">
        <f t="shared" si="0"/>
        <v>37</v>
      </c>
    </row>
    <row r="20" spans="1:12" ht="12.95" customHeight="1">
      <c r="A20" s="50" t="s">
        <v>49</v>
      </c>
      <c r="B20" s="43">
        <v>7</v>
      </c>
      <c r="C20" s="43">
        <v>11</v>
      </c>
      <c r="D20" s="43">
        <v>7</v>
      </c>
      <c r="E20" s="43">
        <v>10</v>
      </c>
      <c r="F20" s="43">
        <v>9</v>
      </c>
      <c r="G20" s="43">
        <v>7</v>
      </c>
      <c r="H20" s="43">
        <v>11</v>
      </c>
      <c r="I20" s="43">
        <v>9</v>
      </c>
      <c r="J20" s="43"/>
      <c r="K20" s="52"/>
      <c r="L20" s="55">
        <f t="shared" si="0"/>
        <v>71</v>
      </c>
    </row>
    <row r="21" spans="1:12" ht="12.95" customHeight="1">
      <c r="A21" s="50" t="s">
        <v>50</v>
      </c>
      <c r="B21" s="43">
        <v>5</v>
      </c>
      <c r="C21" s="43">
        <v>4</v>
      </c>
      <c r="D21" s="43">
        <v>3</v>
      </c>
      <c r="E21" s="43">
        <v>2</v>
      </c>
      <c r="F21" s="43">
        <v>4</v>
      </c>
      <c r="G21" s="43">
        <v>5</v>
      </c>
      <c r="H21" s="43"/>
      <c r="I21" s="43">
        <v>3</v>
      </c>
      <c r="J21" s="43"/>
      <c r="K21" s="52"/>
      <c r="L21" s="55">
        <f t="shared" si="0"/>
        <v>26</v>
      </c>
    </row>
    <row r="22" spans="1:12" ht="12.95" customHeight="1">
      <c r="A22" s="50" t="s">
        <v>51</v>
      </c>
      <c r="B22" s="43">
        <v>17</v>
      </c>
      <c r="C22" s="43">
        <v>14</v>
      </c>
      <c r="D22" s="43">
        <v>11</v>
      </c>
      <c r="E22" s="43">
        <v>14</v>
      </c>
      <c r="F22" s="43">
        <v>17</v>
      </c>
      <c r="G22" s="43">
        <v>13</v>
      </c>
      <c r="H22" s="43">
        <v>10</v>
      </c>
      <c r="I22" s="43">
        <v>17</v>
      </c>
      <c r="J22" s="43"/>
      <c r="K22" s="52"/>
      <c r="L22" s="55">
        <f t="shared" si="0"/>
        <v>113</v>
      </c>
    </row>
    <row r="23" spans="1:12" ht="12.95" customHeight="1">
      <c r="A23" s="50" t="s">
        <v>52</v>
      </c>
      <c r="B23" s="43">
        <v>38</v>
      </c>
      <c r="C23" s="43">
        <v>24</v>
      </c>
      <c r="D23" s="43">
        <v>24</v>
      </c>
      <c r="E23" s="43">
        <v>24</v>
      </c>
      <c r="F23" s="43">
        <v>20</v>
      </c>
      <c r="G23" s="43">
        <v>23</v>
      </c>
      <c r="H23" s="43">
        <v>15</v>
      </c>
      <c r="I23" s="43">
        <v>24</v>
      </c>
      <c r="J23" s="43"/>
      <c r="K23" s="52"/>
      <c r="L23" s="55">
        <f t="shared" si="0"/>
        <v>192</v>
      </c>
    </row>
    <row r="24" spans="1:12" ht="12.95" customHeight="1">
      <c r="A24" s="50" t="s">
        <v>147</v>
      </c>
      <c r="B24" s="49"/>
      <c r="C24" s="49"/>
      <c r="D24" s="49"/>
      <c r="E24" s="49"/>
      <c r="F24" s="49"/>
      <c r="G24" s="49"/>
      <c r="H24" s="49"/>
      <c r="I24" s="49"/>
      <c r="J24" s="49"/>
      <c r="K24" s="49"/>
      <c r="L24" s="55">
        <f t="shared" si="0"/>
        <v>0</v>
      </c>
    </row>
    <row r="25" spans="1:12" ht="12.95" customHeight="1">
      <c r="A25" s="50" t="s">
        <v>53</v>
      </c>
      <c r="B25" s="43">
        <v>10</v>
      </c>
      <c r="C25" s="43">
        <v>3</v>
      </c>
      <c r="D25" s="43">
        <v>3</v>
      </c>
      <c r="E25" s="43">
        <v>6</v>
      </c>
      <c r="F25" s="43">
        <v>4</v>
      </c>
      <c r="G25" s="43">
        <v>11</v>
      </c>
      <c r="H25" s="43">
        <v>6</v>
      </c>
      <c r="I25" s="43">
        <v>4</v>
      </c>
      <c r="J25" s="43"/>
      <c r="K25" s="52"/>
      <c r="L25" s="55">
        <f t="shared" si="0"/>
        <v>47</v>
      </c>
    </row>
    <row r="26" spans="1:12" ht="12.95" customHeight="1">
      <c r="A26" s="50" t="s">
        <v>54</v>
      </c>
      <c r="B26" s="43">
        <v>9</v>
      </c>
      <c r="C26" s="43">
        <v>2</v>
      </c>
      <c r="D26" s="43">
        <v>5</v>
      </c>
      <c r="E26" s="43">
        <v>4</v>
      </c>
      <c r="F26" s="43">
        <v>6</v>
      </c>
      <c r="G26" s="43">
        <v>4</v>
      </c>
      <c r="H26" s="43">
        <v>5</v>
      </c>
      <c r="I26" s="43">
        <v>8</v>
      </c>
      <c r="J26" s="43"/>
      <c r="K26" s="52"/>
      <c r="L26" s="55">
        <f t="shared" si="0"/>
        <v>43</v>
      </c>
    </row>
    <row r="27" spans="1:12" ht="12.95" customHeight="1">
      <c r="A27" s="50" t="s">
        <v>55</v>
      </c>
      <c r="B27" s="43">
        <v>14</v>
      </c>
      <c r="C27" s="43">
        <v>5</v>
      </c>
      <c r="D27" s="43">
        <v>7</v>
      </c>
      <c r="E27" s="43">
        <v>5</v>
      </c>
      <c r="F27" s="43">
        <v>9</v>
      </c>
      <c r="G27" s="43">
        <v>6</v>
      </c>
      <c r="H27" s="43">
        <v>9</v>
      </c>
      <c r="I27" s="43">
        <v>10</v>
      </c>
      <c r="J27" s="43"/>
      <c r="K27" s="52"/>
      <c r="L27" s="55">
        <f t="shared" si="0"/>
        <v>65</v>
      </c>
    </row>
    <row r="28" spans="1:12" ht="12.95" customHeight="1">
      <c r="A28" s="50" t="s">
        <v>56</v>
      </c>
      <c r="B28" s="43">
        <v>32</v>
      </c>
      <c r="C28" s="43">
        <v>16</v>
      </c>
      <c r="D28" s="43">
        <v>20</v>
      </c>
      <c r="E28" s="43">
        <v>28</v>
      </c>
      <c r="F28" s="43">
        <v>28</v>
      </c>
      <c r="G28" s="43">
        <v>27</v>
      </c>
      <c r="H28" s="43">
        <v>22</v>
      </c>
      <c r="I28" s="43">
        <v>29</v>
      </c>
      <c r="J28" s="43"/>
      <c r="K28" s="52"/>
      <c r="L28" s="55">
        <f t="shared" si="0"/>
        <v>202</v>
      </c>
    </row>
    <row r="29" spans="1:12" ht="12.95" customHeight="1">
      <c r="A29" s="50" t="s">
        <v>57</v>
      </c>
      <c r="B29" s="43">
        <v>8</v>
      </c>
      <c r="C29" s="43">
        <v>5</v>
      </c>
      <c r="D29" s="43">
        <v>7</v>
      </c>
      <c r="E29" s="43">
        <v>12</v>
      </c>
      <c r="F29" s="43">
        <v>10</v>
      </c>
      <c r="G29" s="43">
        <v>8</v>
      </c>
      <c r="H29" s="43">
        <v>4</v>
      </c>
      <c r="I29" s="43">
        <v>11</v>
      </c>
      <c r="J29" s="43"/>
      <c r="K29" s="52"/>
      <c r="L29" s="55">
        <f t="shared" si="0"/>
        <v>65</v>
      </c>
    </row>
    <row r="30" spans="1:12" ht="12.95" customHeight="1">
      <c r="A30" s="50" t="s">
        <v>58</v>
      </c>
      <c r="B30" s="43">
        <v>11</v>
      </c>
      <c r="C30" s="43">
        <v>5</v>
      </c>
      <c r="D30" s="43">
        <v>4</v>
      </c>
      <c r="E30" s="43">
        <v>3</v>
      </c>
      <c r="F30" s="43"/>
      <c r="G30" s="43">
        <v>10</v>
      </c>
      <c r="H30" s="43">
        <v>9</v>
      </c>
      <c r="I30" s="43">
        <v>6</v>
      </c>
      <c r="J30" s="49"/>
      <c r="K30" s="49"/>
      <c r="L30" s="55">
        <f t="shared" si="0"/>
        <v>48</v>
      </c>
    </row>
    <row r="31" spans="1:12" ht="12.95" customHeight="1">
      <c r="A31" s="50" t="s">
        <v>59</v>
      </c>
      <c r="B31" s="49"/>
      <c r="C31" s="49"/>
      <c r="D31" s="49"/>
      <c r="E31" s="49"/>
      <c r="F31" s="49"/>
      <c r="G31" s="49"/>
      <c r="H31" s="49"/>
      <c r="I31" s="49"/>
      <c r="J31" s="49"/>
      <c r="K31" s="49"/>
      <c r="L31" s="55">
        <f t="shared" si="0"/>
        <v>0</v>
      </c>
    </row>
    <row r="32" spans="1:12" ht="12.95" customHeight="1">
      <c r="A32" s="50" t="s">
        <v>60</v>
      </c>
      <c r="B32" s="43">
        <v>11</v>
      </c>
      <c r="C32" s="43">
        <v>8</v>
      </c>
      <c r="D32" s="43">
        <v>9</v>
      </c>
      <c r="E32" s="43">
        <v>16</v>
      </c>
      <c r="F32" s="43">
        <v>15</v>
      </c>
      <c r="G32" s="43">
        <v>10</v>
      </c>
      <c r="H32" s="43">
        <v>7</v>
      </c>
      <c r="I32" s="43">
        <v>13</v>
      </c>
      <c r="J32" s="43"/>
      <c r="K32" s="52"/>
      <c r="L32" s="55">
        <f t="shared" si="0"/>
        <v>89</v>
      </c>
    </row>
    <row r="33" spans="1:12" ht="12.95" customHeight="1">
      <c r="A33" s="50" t="s">
        <v>61</v>
      </c>
      <c r="B33" s="43">
        <v>12</v>
      </c>
      <c r="C33" s="43">
        <v>6</v>
      </c>
      <c r="D33" s="43">
        <v>8</v>
      </c>
      <c r="E33" s="43">
        <v>6</v>
      </c>
      <c r="F33" s="43">
        <v>6</v>
      </c>
      <c r="G33" s="43">
        <v>12</v>
      </c>
      <c r="H33" s="43">
        <v>5</v>
      </c>
      <c r="I33" s="43">
        <v>5</v>
      </c>
      <c r="J33" s="43"/>
      <c r="K33" s="52"/>
      <c r="L33" s="55">
        <f t="shared" si="0"/>
        <v>60</v>
      </c>
    </row>
    <row r="34" spans="1:12" ht="12.95" customHeight="1">
      <c r="A34" s="50" t="s">
        <v>62</v>
      </c>
      <c r="B34" s="43">
        <v>2</v>
      </c>
      <c r="C34" s="43">
        <v>3</v>
      </c>
      <c r="D34" s="43">
        <v>1</v>
      </c>
      <c r="E34" s="43">
        <v>1</v>
      </c>
      <c r="F34" s="43">
        <v>6</v>
      </c>
      <c r="G34" s="43">
        <v>2</v>
      </c>
      <c r="H34" s="43">
        <v>6</v>
      </c>
      <c r="I34" s="43">
        <v>8</v>
      </c>
      <c r="J34" s="43"/>
      <c r="K34" s="52"/>
      <c r="L34" s="55">
        <f t="shared" si="0"/>
        <v>29</v>
      </c>
    </row>
    <row r="35" spans="1:12" ht="12.95" customHeight="1">
      <c r="A35" s="50" t="s">
        <v>63</v>
      </c>
      <c r="B35" s="43">
        <v>12</v>
      </c>
      <c r="C35" s="43">
        <v>10</v>
      </c>
      <c r="D35" s="43">
        <v>12</v>
      </c>
      <c r="E35" s="43">
        <v>14</v>
      </c>
      <c r="F35" s="43">
        <v>10</v>
      </c>
      <c r="G35" s="43">
        <v>14</v>
      </c>
      <c r="H35" s="43">
        <v>22</v>
      </c>
      <c r="I35" s="43">
        <v>9</v>
      </c>
      <c r="J35" s="43"/>
      <c r="K35" s="52"/>
      <c r="L35" s="55">
        <f t="shared" si="0"/>
        <v>103</v>
      </c>
    </row>
    <row r="36" spans="1:12" ht="12.95" customHeight="1">
      <c r="A36" s="50" t="s">
        <v>64</v>
      </c>
      <c r="B36" s="43">
        <v>16</v>
      </c>
      <c r="C36" s="43">
        <v>14</v>
      </c>
      <c r="D36" s="43">
        <v>6</v>
      </c>
      <c r="E36" s="43">
        <v>17</v>
      </c>
      <c r="F36" s="43">
        <v>9</v>
      </c>
      <c r="G36" s="43">
        <v>11</v>
      </c>
      <c r="H36" s="43">
        <v>12</v>
      </c>
      <c r="I36" s="43">
        <v>14</v>
      </c>
      <c r="J36" s="43"/>
      <c r="K36" s="52"/>
      <c r="L36" s="55">
        <f t="shared" si="0"/>
        <v>99</v>
      </c>
    </row>
    <row r="37" spans="1:12" ht="12.95" customHeight="1">
      <c r="A37" s="50" t="s">
        <v>143</v>
      </c>
      <c r="B37" s="43">
        <v>13</v>
      </c>
      <c r="C37" s="43">
        <v>4</v>
      </c>
      <c r="D37" s="43">
        <v>12</v>
      </c>
      <c r="E37" s="43">
        <v>10</v>
      </c>
      <c r="F37" s="43">
        <v>5</v>
      </c>
      <c r="G37" s="43">
        <v>7</v>
      </c>
      <c r="H37" s="43">
        <v>5</v>
      </c>
      <c r="I37" s="43">
        <v>6</v>
      </c>
      <c r="J37" s="43"/>
      <c r="K37" s="52"/>
      <c r="L37" s="55">
        <f t="shared" si="0"/>
        <v>62</v>
      </c>
    </row>
    <row r="38" spans="1:12" ht="12.95" customHeight="1">
      <c r="A38" s="50" t="s">
        <v>65</v>
      </c>
      <c r="B38" s="43">
        <v>16</v>
      </c>
      <c r="C38" s="43">
        <v>17</v>
      </c>
      <c r="D38" s="43">
        <v>9</v>
      </c>
      <c r="E38" s="43">
        <v>18</v>
      </c>
      <c r="F38" s="43">
        <v>26</v>
      </c>
      <c r="G38" s="43">
        <v>10</v>
      </c>
      <c r="H38" s="43">
        <v>15</v>
      </c>
      <c r="I38" s="43">
        <v>21</v>
      </c>
      <c r="J38" s="43"/>
      <c r="K38" s="49"/>
      <c r="L38" s="55">
        <f t="shared" si="0"/>
        <v>132</v>
      </c>
    </row>
    <row r="39" spans="1:12" ht="12.95" customHeight="1">
      <c r="A39" s="50" t="s">
        <v>66</v>
      </c>
      <c r="B39" s="49"/>
      <c r="C39" s="49"/>
      <c r="D39" s="49"/>
      <c r="E39" s="49"/>
      <c r="F39" s="49"/>
      <c r="G39" s="49"/>
      <c r="H39" s="49"/>
      <c r="I39" s="49"/>
      <c r="J39" s="49"/>
      <c r="K39" s="49"/>
      <c r="L39" s="55">
        <f t="shared" si="0"/>
        <v>0</v>
      </c>
    </row>
    <row r="40" spans="1:12" ht="12.95" customHeight="1">
      <c r="A40" s="50" t="s">
        <v>67</v>
      </c>
      <c r="B40" s="43">
        <v>5</v>
      </c>
      <c r="C40" s="43">
        <v>2</v>
      </c>
      <c r="D40" s="43">
        <v>3</v>
      </c>
      <c r="E40" s="43">
        <v>4</v>
      </c>
      <c r="F40" s="43">
        <v>3</v>
      </c>
      <c r="G40" s="43">
        <v>1</v>
      </c>
      <c r="H40" s="43">
        <v>3</v>
      </c>
      <c r="I40" s="43"/>
      <c r="J40" s="43"/>
      <c r="K40" s="52"/>
      <c r="L40" s="55">
        <f t="shared" si="0"/>
        <v>21</v>
      </c>
    </row>
    <row r="41" spans="1:12" ht="12.95" customHeight="1">
      <c r="A41" s="50" t="s">
        <v>68</v>
      </c>
      <c r="B41" s="43">
        <v>36</v>
      </c>
      <c r="C41" s="43">
        <v>22</v>
      </c>
      <c r="D41" s="43">
        <v>21</v>
      </c>
      <c r="E41" s="43">
        <v>17</v>
      </c>
      <c r="F41" s="43">
        <v>21</v>
      </c>
      <c r="G41" s="43">
        <v>25</v>
      </c>
      <c r="H41" s="43">
        <v>18</v>
      </c>
      <c r="I41" s="43">
        <v>23</v>
      </c>
      <c r="J41" s="43"/>
      <c r="K41" s="52"/>
      <c r="L41" s="55">
        <f t="shared" si="0"/>
        <v>183</v>
      </c>
    </row>
    <row r="42" spans="1:12" ht="12.95" customHeight="1">
      <c r="A42" s="50" t="s">
        <v>69</v>
      </c>
      <c r="B42" s="43">
        <v>10</v>
      </c>
      <c r="C42" s="43">
        <v>5</v>
      </c>
      <c r="D42" s="43">
        <v>3</v>
      </c>
      <c r="E42" s="43">
        <v>6</v>
      </c>
      <c r="F42" s="43">
        <v>6</v>
      </c>
      <c r="G42" s="43">
        <v>5</v>
      </c>
      <c r="H42" s="43">
        <v>5</v>
      </c>
      <c r="I42" s="43">
        <v>4</v>
      </c>
      <c r="J42" s="43"/>
      <c r="K42" s="52"/>
      <c r="L42" s="55">
        <f t="shared" si="0"/>
        <v>44</v>
      </c>
    </row>
    <row r="43" spans="1:12" ht="12.95" customHeight="1">
      <c r="A43" s="50" t="s">
        <v>70</v>
      </c>
      <c r="B43" s="43">
        <v>15</v>
      </c>
      <c r="C43" s="43">
        <v>8</v>
      </c>
      <c r="D43" s="43">
        <v>14</v>
      </c>
      <c r="E43" s="43">
        <v>2</v>
      </c>
      <c r="F43" s="43">
        <v>12</v>
      </c>
      <c r="G43" s="43">
        <v>5</v>
      </c>
      <c r="H43" s="43">
        <v>10</v>
      </c>
      <c r="I43" s="43"/>
      <c r="J43" s="43"/>
      <c r="K43" s="52"/>
      <c r="L43" s="55">
        <f t="shared" si="0"/>
        <v>66</v>
      </c>
    </row>
    <row r="44" spans="1:12" ht="12.95" customHeight="1">
      <c r="A44" s="50" t="s">
        <v>71</v>
      </c>
      <c r="B44" s="43">
        <v>27</v>
      </c>
      <c r="C44" s="43">
        <v>22</v>
      </c>
      <c r="D44" s="43">
        <v>17</v>
      </c>
      <c r="E44" s="43">
        <v>20</v>
      </c>
      <c r="F44" s="43">
        <v>21</v>
      </c>
      <c r="G44" s="43">
        <v>22</v>
      </c>
      <c r="H44" s="43">
        <v>22</v>
      </c>
      <c r="I44" s="43">
        <v>27</v>
      </c>
      <c r="J44" s="43"/>
      <c r="K44" s="52"/>
      <c r="L44" s="55">
        <f t="shared" si="0"/>
        <v>178</v>
      </c>
    </row>
    <row r="45" spans="1:12" ht="12.95" customHeight="1">
      <c r="A45" s="50" t="s">
        <v>72</v>
      </c>
      <c r="B45" s="43">
        <v>4</v>
      </c>
      <c r="C45" s="43">
        <v>13</v>
      </c>
      <c r="D45" s="43">
        <v>12</v>
      </c>
      <c r="E45" s="43">
        <v>9</v>
      </c>
      <c r="F45" s="43">
        <v>15</v>
      </c>
      <c r="G45" s="43">
        <v>18</v>
      </c>
      <c r="H45" s="43">
        <v>13</v>
      </c>
      <c r="I45" s="43">
        <v>9</v>
      </c>
      <c r="J45" s="43"/>
      <c r="K45" s="52"/>
      <c r="L45" s="55">
        <f t="shared" si="0"/>
        <v>93</v>
      </c>
    </row>
    <row r="46" spans="1:12" ht="12.95" customHeight="1">
      <c r="A46" s="50" t="s">
        <v>73</v>
      </c>
      <c r="B46" s="49"/>
      <c r="C46" s="49"/>
      <c r="D46" s="49"/>
      <c r="E46" s="49"/>
      <c r="F46" s="49"/>
      <c r="G46" s="49"/>
      <c r="H46" s="49"/>
      <c r="I46" s="49"/>
      <c r="J46" s="49"/>
      <c r="K46" s="49"/>
      <c r="L46" s="55">
        <f t="shared" si="0"/>
        <v>0</v>
      </c>
    </row>
    <row r="47" spans="1:12" ht="12.95" customHeight="1">
      <c r="A47" s="50" t="s">
        <v>74</v>
      </c>
      <c r="B47" s="43">
        <v>13</v>
      </c>
      <c r="C47" s="43">
        <v>8</v>
      </c>
      <c r="D47" s="43">
        <v>9</v>
      </c>
      <c r="E47" s="43">
        <v>6</v>
      </c>
      <c r="F47" s="43">
        <v>13</v>
      </c>
      <c r="G47" s="43">
        <v>10</v>
      </c>
      <c r="H47" s="43">
        <v>8</v>
      </c>
      <c r="I47" s="43">
        <v>8</v>
      </c>
      <c r="J47" s="43"/>
      <c r="K47" s="52"/>
      <c r="L47" s="55">
        <f t="shared" si="0"/>
        <v>75</v>
      </c>
    </row>
    <row r="48" spans="1:12" ht="12.95" customHeight="1">
      <c r="A48" s="50" t="s">
        <v>75</v>
      </c>
      <c r="B48" s="49"/>
      <c r="C48" s="49"/>
      <c r="D48" s="49"/>
      <c r="E48" s="49"/>
      <c r="F48" s="49"/>
      <c r="G48" s="49"/>
      <c r="H48" s="49"/>
      <c r="I48" s="49"/>
      <c r="J48" s="49"/>
      <c r="K48" s="49"/>
      <c r="L48" s="55">
        <f t="shared" si="0"/>
        <v>0</v>
      </c>
    </row>
    <row r="49" spans="1:12" ht="12.95" customHeight="1">
      <c r="A49" s="50" t="s">
        <v>76</v>
      </c>
      <c r="B49" s="43">
        <v>30</v>
      </c>
      <c r="C49" s="43">
        <v>18</v>
      </c>
      <c r="D49" s="43">
        <v>18</v>
      </c>
      <c r="E49" s="43">
        <v>22</v>
      </c>
      <c r="F49" s="43">
        <v>20</v>
      </c>
      <c r="G49" s="43">
        <v>26</v>
      </c>
      <c r="H49" s="43">
        <v>24</v>
      </c>
      <c r="I49" s="43">
        <v>26</v>
      </c>
      <c r="J49" s="43"/>
      <c r="K49" s="52"/>
      <c r="L49" s="55">
        <f t="shared" si="0"/>
        <v>184</v>
      </c>
    </row>
    <row r="50" spans="1:12" ht="12.95" customHeight="1">
      <c r="A50" s="50" t="s">
        <v>77</v>
      </c>
      <c r="B50" s="43">
        <v>4</v>
      </c>
      <c r="C50" s="43">
        <v>4</v>
      </c>
      <c r="D50" s="43">
        <v>2</v>
      </c>
      <c r="E50" s="43"/>
      <c r="F50" s="43">
        <v>2</v>
      </c>
      <c r="G50" s="43">
        <v>3</v>
      </c>
      <c r="H50" s="43">
        <v>3</v>
      </c>
      <c r="I50" s="43">
        <v>2</v>
      </c>
      <c r="J50" s="43"/>
      <c r="K50" s="52"/>
      <c r="L50" s="55">
        <f t="shared" si="0"/>
        <v>20</v>
      </c>
    </row>
    <row r="51" spans="1:12" ht="12.95" customHeight="1">
      <c r="A51" s="50" t="s">
        <v>78</v>
      </c>
      <c r="B51" s="43">
        <v>16</v>
      </c>
      <c r="C51" s="43">
        <v>12</v>
      </c>
      <c r="D51" s="43">
        <v>11</v>
      </c>
      <c r="E51" s="43"/>
      <c r="F51" s="43"/>
      <c r="G51" s="43"/>
      <c r="H51" s="43"/>
      <c r="I51" s="43"/>
      <c r="J51" s="43"/>
      <c r="K51" s="52"/>
      <c r="L51" s="55">
        <f t="shared" si="0"/>
        <v>39</v>
      </c>
    </row>
    <row r="52" spans="1:12" ht="12.95" customHeight="1">
      <c r="A52" s="50" t="s">
        <v>140</v>
      </c>
      <c r="B52" s="43">
        <v>27</v>
      </c>
      <c r="C52" s="43">
        <v>23</v>
      </c>
      <c r="D52" s="43">
        <v>21</v>
      </c>
      <c r="E52" s="43">
        <v>12</v>
      </c>
      <c r="F52" s="43">
        <v>19</v>
      </c>
      <c r="G52" s="43">
        <v>22</v>
      </c>
      <c r="H52" s="43">
        <v>16</v>
      </c>
      <c r="I52" s="43">
        <v>14</v>
      </c>
      <c r="J52" s="43"/>
      <c r="K52" s="52"/>
      <c r="L52" s="55">
        <f t="shared" si="0"/>
        <v>154</v>
      </c>
    </row>
    <row r="53" spans="1:12" ht="12.95" customHeight="1">
      <c r="A53" s="50" t="s">
        <v>141</v>
      </c>
      <c r="B53" s="43">
        <v>0</v>
      </c>
      <c r="C53" s="43"/>
      <c r="D53" s="43"/>
      <c r="E53" s="43">
        <v>12</v>
      </c>
      <c r="F53" s="43">
        <v>18</v>
      </c>
      <c r="G53" s="43">
        <v>25</v>
      </c>
      <c r="H53" s="43">
        <v>10</v>
      </c>
      <c r="I53" s="43">
        <v>18</v>
      </c>
      <c r="J53" s="43"/>
      <c r="K53" s="52"/>
      <c r="L53" s="55">
        <f t="shared" si="0"/>
        <v>83</v>
      </c>
    </row>
    <row r="54" spans="1:12" ht="12.95" customHeight="1">
      <c r="A54" s="50" t="s">
        <v>142</v>
      </c>
      <c r="B54" s="43">
        <v>14</v>
      </c>
      <c r="C54" s="43">
        <v>15</v>
      </c>
      <c r="D54" s="43">
        <v>10</v>
      </c>
      <c r="E54" s="43">
        <v>12</v>
      </c>
      <c r="F54" s="43">
        <v>10</v>
      </c>
      <c r="G54" s="43">
        <v>17</v>
      </c>
      <c r="H54" s="43">
        <v>7</v>
      </c>
      <c r="I54" s="43">
        <v>12</v>
      </c>
      <c r="J54" s="43"/>
      <c r="K54" s="52"/>
      <c r="L54" s="55">
        <f t="shared" si="0"/>
        <v>97</v>
      </c>
    </row>
    <row r="55" spans="1:12" ht="12.95" customHeight="1">
      <c r="A55" s="50" t="s">
        <v>79</v>
      </c>
      <c r="B55" s="49"/>
      <c r="C55" s="49"/>
      <c r="D55" s="49"/>
      <c r="E55" s="49"/>
      <c r="F55" s="49"/>
      <c r="G55" s="49"/>
      <c r="H55" s="49"/>
      <c r="I55" s="49"/>
      <c r="J55" s="49"/>
      <c r="K55" s="49"/>
      <c r="L55" s="55">
        <f t="shared" si="0"/>
        <v>0</v>
      </c>
    </row>
    <row r="56" spans="1:12" ht="12.95" customHeight="1">
      <c r="A56" s="50" t="s">
        <v>80</v>
      </c>
      <c r="B56" s="43">
        <v>24</v>
      </c>
      <c r="C56" s="43">
        <v>24</v>
      </c>
      <c r="D56" s="43">
        <v>19</v>
      </c>
      <c r="E56" s="43">
        <v>14</v>
      </c>
      <c r="F56" s="43">
        <v>16</v>
      </c>
      <c r="G56" s="43">
        <v>28</v>
      </c>
      <c r="H56" s="43">
        <v>25</v>
      </c>
      <c r="I56" s="43">
        <v>27</v>
      </c>
      <c r="J56" s="43"/>
      <c r="K56" s="52"/>
      <c r="L56" s="55">
        <f t="shared" si="0"/>
        <v>177</v>
      </c>
    </row>
    <row r="57" spans="1:12" ht="12.95" customHeight="1">
      <c r="A57" s="50" t="s">
        <v>81</v>
      </c>
      <c r="B57" s="43">
        <v>12</v>
      </c>
      <c r="C57" s="43">
        <v>12</v>
      </c>
      <c r="D57" s="43">
        <v>11</v>
      </c>
      <c r="E57" s="43">
        <v>14</v>
      </c>
      <c r="F57" s="43">
        <v>14</v>
      </c>
      <c r="G57" s="43">
        <v>13</v>
      </c>
      <c r="H57" s="43">
        <v>22</v>
      </c>
      <c r="I57" s="43">
        <v>17</v>
      </c>
      <c r="J57" s="43"/>
      <c r="K57" s="52"/>
      <c r="L57" s="55">
        <f t="shared" si="0"/>
        <v>115</v>
      </c>
    </row>
    <row r="58" spans="1:12" ht="12.95" customHeight="1">
      <c r="A58" s="50" t="s">
        <v>144</v>
      </c>
      <c r="B58" s="43">
        <v>8</v>
      </c>
      <c r="C58" s="43">
        <v>5</v>
      </c>
      <c r="D58" s="43">
        <v>6</v>
      </c>
      <c r="E58" s="43">
        <v>11</v>
      </c>
      <c r="F58" s="43">
        <v>7</v>
      </c>
      <c r="G58" s="43">
        <v>6</v>
      </c>
      <c r="H58" s="43">
        <v>7</v>
      </c>
      <c r="I58" s="43">
        <v>6</v>
      </c>
      <c r="J58" s="43"/>
      <c r="K58" s="52"/>
      <c r="L58" s="55">
        <f t="shared" si="0"/>
        <v>56</v>
      </c>
    </row>
    <row r="59" spans="1:12" ht="12.95" customHeight="1">
      <c r="A59" s="50" t="s">
        <v>82</v>
      </c>
      <c r="B59" s="43">
        <v>20</v>
      </c>
      <c r="C59" s="43">
        <v>14</v>
      </c>
      <c r="D59" s="43">
        <v>12</v>
      </c>
      <c r="E59" s="43">
        <v>21</v>
      </c>
      <c r="F59" s="43">
        <v>11</v>
      </c>
      <c r="G59" s="43">
        <v>16</v>
      </c>
      <c r="H59" s="43">
        <v>14</v>
      </c>
      <c r="I59" s="43">
        <v>10</v>
      </c>
      <c r="J59" s="43"/>
      <c r="K59" s="52"/>
      <c r="L59" s="55">
        <f t="shared" si="0"/>
        <v>118</v>
      </c>
    </row>
    <row r="60" spans="1:12" ht="12.95" customHeight="1">
      <c r="A60" s="50" t="s">
        <v>83</v>
      </c>
      <c r="B60" s="43">
        <v>5</v>
      </c>
      <c r="C60" s="43">
        <v>4</v>
      </c>
      <c r="D60" s="43">
        <v>2</v>
      </c>
      <c r="E60" s="43">
        <v>3</v>
      </c>
      <c r="F60" s="43">
        <v>4</v>
      </c>
      <c r="G60" s="43">
        <v>4</v>
      </c>
      <c r="H60" s="43">
        <v>3</v>
      </c>
      <c r="I60" s="43">
        <v>9</v>
      </c>
      <c r="J60" s="43"/>
      <c r="K60" s="52"/>
      <c r="L60" s="55">
        <f t="shared" si="0"/>
        <v>34</v>
      </c>
    </row>
    <row r="61" spans="1:12" ht="12.95" customHeight="1">
      <c r="A61" s="50" t="s">
        <v>84</v>
      </c>
      <c r="B61" s="43">
        <v>10</v>
      </c>
      <c r="C61" s="43">
        <v>11</v>
      </c>
      <c r="D61" s="43">
        <v>7</v>
      </c>
      <c r="E61" s="43">
        <v>6</v>
      </c>
      <c r="F61" s="43">
        <v>8</v>
      </c>
      <c r="G61" s="43">
        <v>8</v>
      </c>
      <c r="H61" s="43">
        <v>5</v>
      </c>
      <c r="I61" s="43">
        <v>4</v>
      </c>
      <c r="J61" s="43"/>
      <c r="K61" s="52"/>
      <c r="L61" s="55">
        <f t="shared" si="0"/>
        <v>59</v>
      </c>
    </row>
    <row r="62" spans="1:12" ht="12.95" customHeight="1">
      <c r="A62" s="50" t="s">
        <v>85</v>
      </c>
      <c r="B62" s="43">
        <v>6</v>
      </c>
      <c r="C62" s="43">
        <v>6</v>
      </c>
      <c r="D62" s="43">
        <v>3</v>
      </c>
      <c r="E62" s="43">
        <v>9</v>
      </c>
      <c r="F62" s="43">
        <v>7</v>
      </c>
      <c r="G62" s="43">
        <v>15</v>
      </c>
      <c r="H62" s="43">
        <v>12</v>
      </c>
      <c r="I62" s="43">
        <v>9</v>
      </c>
      <c r="J62" s="43"/>
      <c r="K62" s="52"/>
      <c r="L62" s="55">
        <f t="shared" si="0"/>
        <v>67</v>
      </c>
    </row>
    <row r="63" spans="1:12" ht="12.95" customHeight="1">
      <c r="A63" s="50" t="s">
        <v>86</v>
      </c>
      <c r="B63" s="43">
        <v>5</v>
      </c>
      <c r="C63" s="43">
        <v>9</v>
      </c>
      <c r="D63" s="43">
        <v>5</v>
      </c>
      <c r="E63" s="43">
        <v>9</v>
      </c>
      <c r="F63" s="43">
        <v>6</v>
      </c>
      <c r="G63" s="43">
        <v>11</v>
      </c>
      <c r="H63" s="43">
        <v>10</v>
      </c>
      <c r="I63" s="43">
        <v>4</v>
      </c>
      <c r="J63" s="43"/>
      <c r="K63" s="52"/>
      <c r="L63" s="55">
        <f t="shared" si="0"/>
        <v>59</v>
      </c>
    </row>
    <row r="64" spans="1:12" ht="12.95" customHeight="1">
      <c r="A64" s="50" t="s">
        <v>125</v>
      </c>
      <c r="B64" s="49"/>
      <c r="C64" s="49"/>
      <c r="D64" s="49"/>
      <c r="E64" s="49"/>
      <c r="F64" s="49"/>
      <c r="G64" s="49"/>
      <c r="H64" s="49"/>
      <c r="I64" s="49"/>
      <c r="J64" s="49"/>
      <c r="K64" s="49"/>
      <c r="L64" s="55">
        <f t="shared" si="0"/>
        <v>0</v>
      </c>
    </row>
    <row r="65" spans="1:12" ht="12.95" customHeight="1">
      <c r="A65" s="50" t="s">
        <v>87</v>
      </c>
      <c r="B65" s="43">
        <v>19</v>
      </c>
      <c r="C65" s="43">
        <v>11</v>
      </c>
      <c r="D65" s="43">
        <v>7</v>
      </c>
      <c r="E65" s="43">
        <v>8</v>
      </c>
      <c r="F65" s="43">
        <v>10</v>
      </c>
      <c r="G65" s="43">
        <v>4</v>
      </c>
      <c r="H65" s="43">
        <v>12</v>
      </c>
      <c r="I65" s="43">
        <v>7</v>
      </c>
      <c r="J65" s="43"/>
      <c r="K65" s="52"/>
      <c r="L65" s="55">
        <f t="shared" si="0"/>
        <v>78</v>
      </c>
    </row>
    <row r="66" spans="1:12" ht="12.95" customHeight="1">
      <c r="A66" s="50" t="s">
        <v>88</v>
      </c>
      <c r="B66" s="43"/>
      <c r="C66" s="43"/>
      <c r="D66" s="43"/>
      <c r="E66" s="43"/>
      <c r="F66" s="43"/>
      <c r="G66" s="43"/>
      <c r="H66" s="43"/>
      <c r="I66" s="43"/>
      <c r="J66" s="43"/>
      <c r="K66" s="49"/>
      <c r="L66" s="55">
        <f t="shared" si="0"/>
        <v>0</v>
      </c>
    </row>
    <row r="67" spans="1:12" ht="12.95" customHeight="1">
      <c r="A67" s="50" t="s">
        <v>89</v>
      </c>
      <c r="B67" s="43">
        <v>23</v>
      </c>
      <c r="C67" s="43">
        <v>11</v>
      </c>
      <c r="D67" s="43">
        <v>10</v>
      </c>
      <c r="E67" s="43">
        <v>10</v>
      </c>
      <c r="F67" s="43">
        <v>10</v>
      </c>
      <c r="G67" s="43">
        <v>9</v>
      </c>
      <c r="H67" s="43">
        <v>10</v>
      </c>
      <c r="I67" s="43">
        <v>7</v>
      </c>
      <c r="J67" s="43"/>
      <c r="K67" s="52"/>
      <c r="L67" s="55">
        <f t="shared" ref="L67:L105" si="1">SUM(B67:K67)</f>
        <v>90</v>
      </c>
    </row>
    <row r="68" spans="1:12" ht="12.95" customHeight="1">
      <c r="A68" s="50" t="s">
        <v>90</v>
      </c>
      <c r="B68" s="43"/>
      <c r="C68" s="43"/>
      <c r="D68" s="43"/>
      <c r="E68" s="43"/>
      <c r="F68" s="43"/>
      <c r="G68" s="43"/>
      <c r="H68" s="43"/>
      <c r="I68" s="43"/>
      <c r="J68" s="43"/>
      <c r="K68" s="49"/>
      <c r="L68" s="55">
        <f t="shared" si="1"/>
        <v>0</v>
      </c>
    </row>
    <row r="69" spans="1:12" ht="12.95" customHeight="1">
      <c r="A69" s="50" t="s">
        <v>91</v>
      </c>
      <c r="B69" s="43">
        <v>30</v>
      </c>
      <c r="C69" s="43">
        <v>18</v>
      </c>
      <c r="D69" s="43">
        <v>13</v>
      </c>
      <c r="E69" s="43">
        <v>21</v>
      </c>
      <c r="F69" s="43">
        <v>15</v>
      </c>
      <c r="G69" s="43">
        <v>10</v>
      </c>
      <c r="H69" s="43">
        <v>22</v>
      </c>
      <c r="I69" s="43">
        <v>15</v>
      </c>
      <c r="J69" s="43"/>
      <c r="K69" s="52"/>
      <c r="L69" s="55">
        <f t="shared" si="1"/>
        <v>144</v>
      </c>
    </row>
    <row r="70" spans="1:12" ht="12.95" customHeight="1">
      <c r="A70" s="50" t="s">
        <v>92</v>
      </c>
      <c r="B70" s="43">
        <v>0</v>
      </c>
      <c r="C70" s="43"/>
      <c r="D70" s="43"/>
      <c r="E70" s="43">
        <v>5</v>
      </c>
      <c r="F70" s="43">
        <v>4</v>
      </c>
      <c r="G70" s="43">
        <v>4</v>
      </c>
      <c r="H70" s="43">
        <v>3</v>
      </c>
      <c r="I70" s="43">
        <v>12</v>
      </c>
      <c r="J70" s="43"/>
      <c r="K70" s="52"/>
      <c r="L70" s="55">
        <f t="shared" si="1"/>
        <v>28</v>
      </c>
    </row>
    <row r="71" spans="1:12" ht="12.95" customHeight="1">
      <c r="A71" s="50" t="s">
        <v>93</v>
      </c>
      <c r="B71" s="43">
        <v>3</v>
      </c>
      <c r="C71" s="43">
        <v>5</v>
      </c>
      <c r="D71" s="43">
        <v>3</v>
      </c>
      <c r="E71" s="43">
        <v>4</v>
      </c>
      <c r="F71" s="43">
        <v>2</v>
      </c>
      <c r="G71" s="43">
        <v>6</v>
      </c>
      <c r="H71" s="43">
        <v>3</v>
      </c>
      <c r="I71" s="43">
        <v>7</v>
      </c>
      <c r="J71" s="43"/>
      <c r="K71" s="52"/>
      <c r="L71" s="55">
        <f t="shared" si="1"/>
        <v>33</v>
      </c>
    </row>
    <row r="72" spans="1:12" ht="12.95" customHeight="1">
      <c r="A72" s="50" t="s">
        <v>94</v>
      </c>
      <c r="B72" s="43">
        <v>12</v>
      </c>
      <c r="C72" s="43">
        <v>6</v>
      </c>
      <c r="D72" s="43">
        <v>6</v>
      </c>
      <c r="E72" s="43">
        <v>8</v>
      </c>
      <c r="F72" s="43">
        <v>7</v>
      </c>
      <c r="G72" s="43">
        <v>7</v>
      </c>
      <c r="H72" s="43">
        <v>11</v>
      </c>
      <c r="I72" s="43">
        <v>10</v>
      </c>
      <c r="J72" s="43"/>
      <c r="K72" s="52"/>
      <c r="L72" s="55">
        <f t="shared" si="1"/>
        <v>67</v>
      </c>
    </row>
    <row r="73" spans="1:12" ht="12.95" customHeight="1">
      <c r="A73" s="50" t="s">
        <v>95</v>
      </c>
      <c r="B73" s="43">
        <v>5</v>
      </c>
      <c r="C73" s="43">
        <v>8</v>
      </c>
      <c r="D73" s="43">
        <v>4</v>
      </c>
      <c r="E73" s="43">
        <v>7</v>
      </c>
      <c r="F73" s="43">
        <v>9</v>
      </c>
      <c r="G73" s="43">
        <v>5</v>
      </c>
      <c r="H73" s="43">
        <v>7</v>
      </c>
      <c r="I73" s="43">
        <v>13</v>
      </c>
      <c r="J73" s="43"/>
      <c r="K73" s="52"/>
      <c r="L73" s="55">
        <f t="shared" si="1"/>
        <v>58</v>
      </c>
    </row>
    <row r="74" spans="1:12" ht="12.95" customHeight="1">
      <c r="A74" s="50" t="s">
        <v>96</v>
      </c>
      <c r="B74" s="43">
        <v>13</v>
      </c>
      <c r="C74" s="43">
        <v>7</v>
      </c>
      <c r="D74" s="43">
        <v>11</v>
      </c>
      <c r="E74" s="43">
        <v>14</v>
      </c>
      <c r="F74" s="43">
        <v>10</v>
      </c>
      <c r="G74" s="43">
        <v>13</v>
      </c>
      <c r="H74" s="43">
        <v>10</v>
      </c>
      <c r="I74" s="43">
        <v>8</v>
      </c>
      <c r="J74" s="43"/>
      <c r="K74" s="52"/>
      <c r="L74" s="55">
        <f t="shared" si="1"/>
        <v>86</v>
      </c>
    </row>
    <row r="75" spans="1:12" ht="12.95" customHeight="1">
      <c r="A75" s="50" t="s">
        <v>97</v>
      </c>
      <c r="B75" s="43">
        <v>1</v>
      </c>
      <c r="C75" s="43">
        <v>3</v>
      </c>
      <c r="D75" s="43"/>
      <c r="E75" s="43">
        <v>3</v>
      </c>
      <c r="F75" s="43"/>
      <c r="G75" s="43">
        <v>4</v>
      </c>
      <c r="H75" s="43">
        <v>2</v>
      </c>
      <c r="I75" s="43"/>
      <c r="J75" s="43"/>
      <c r="K75" s="52"/>
      <c r="L75" s="55">
        <f t="shared" si="1"/>
        <v>13</v>
      </c>
    </row>
    <row r="76" spans="1:12" ht="12.95" customHeight="1">
      <c r="A76" s="50" t="s">
        <v>126</v>
      </c>
      <c r="B76" s="43">
        <v>6</v>
      </c>
      <c r="C76" s="43">
        <v>3</v>
      </c>
      <c r="D76" s="43">
        <v>5</v>
      </c>
      <c r="E76" s="43">
        <v>6</v>
      </c>
      <c r="F76" s="43">
        <v>3</v>
      </c>
      <c r="G76" s="43">
        <v>2</v>
      </c>
      <c r="H76" s="43">
        <v>3</v>
      </c>
      <c r="I76" s="43">
        <v>3</v>
      </c>
      <c r="J76" s="43"/>
      <c r="K76" s="52"/>
      <c r="L76" s="55">
        <f t="shared" si="1"/>
        <v>31</v>
      </c>
    </row>
    <row r="77" spans="1:12" ht="12.95" customHeight="1">
      <c r="A77" s="50" t="s">
        <v>98</v>
      </c>
      <c r="B77" s="43">
        <v>2</v>
      </c>
      <c r="C77" s="43"/>
      <c r="D77" s="43">
        <v>1</v>
      </c>
      <c r="E77" s="43"/>
      <c r="F77" s="43"/>
      <c r="G77" s="43">
        <v>1</v>
      </c>
      <c r="H77" s="43">
        <v>5</v>
      </c>
      <c r="I77" s="43"/>
      <c r="J77" s="43"/>
      <c r="K77" s="52"/>
      <c r="L77" s="55">
        <f t="shared" si="1"/>
        <v>9</v>
      </c>
    </row>
    <row r="78" spans="1:12" ht="12.95" customHeight="1">
      <c r="A78" s="50" t="s">
        <v>99</v>
      </c>
      <c r="B78" s="43">
        <v>15</v>
      </c>
      <c r="C78" s="43">
        <v>8</v>
      </c>
      <c r="D78" s="43">
        <v>5</v>
      </c>
      <c r="E78" s="43">
        <v>13</v>
      </c>
      <c r="F78" s="43">
        <v>8</v>
      </c>
      <c r="G78" s="43">
        <v>4</v>
      </c>
      <c r="H78" s="43">
        <v>13</v>
      </c>
      <c r="I78" s="43">
        <v>8</v>
      </c>
      <c r="J78" s="43"/>
      <c r="K78" s="52"/>
      <c r="L78" s="55">
        <f t="shared" si="1"/>
        <v>74</v>
      </c>
    </row>
    <row r="79" spans="1:12" ht="12.95" customHeight="1">
      <c r="A79" s="50" t="s">
        <v>100</v>
      </c>
      <c r="B79" s="43">
        <v>10</v>
      </c>
      <c r="C79" s="43">
        <v>6</v>
      </c>
      <c r="D79" s="43">
        <v>8</v>
      </c>
      <c r="E79" s="43">
        <v>6</v>
      </c>
      <c r="F79" s="43">
        <v>7</v>
      </c>
      <c r="G79" s="43">
        <v>7</v>
      </c>
      <c r="H79" s="43">
        <v>8</v>
      </c>
      <c r="I79" s="43">
        <v>10</v>
      </c>
      <c r="J79" s="43"/>
      <c r="K79" s="52"/>
      <c r="L79" s="55">
        <f t="shared" si="1"/>
        <v>62</v>
      </c>
    </row>
    <row r="80" spans="1:12" ht="12.95" customHeight="1">
      <c r="A80" s="50" t="s">
        <v>101</v>
      </c>
      <c r="B80" s="43">
        <v>13</v>
      </c>
      <c r="C80" s="43">
        <v>11</v>
      </c>
      <c r="D80" s="43">
        <v>7</v>
      </c>
      <c r="E80" s="43">
        <v>8</v>
      </c>
      <c r="F80" s="43">
        <v>6</v>
      </c>
      <c r="G80" s="43">
        <v>6</v>
      </c>
      <c r="H80" s="43">
        <v>3</v>
      </c>
      <c r="I80" s="43">
        <v>8</v>
      </c>
      <c r="J80" s="43"/>
      <c r="K80" s="52"/>
      <c r="L80" s="55">
        <f t="shared" si="1"/>
        <v>62</v>
      </c>
    </row>
    <row r="81" spans="1:12" ht="12.95" customHeight="1">
      <c r="A81" s="50" t="s">
        <v>102</v>
      </c>
      <c r="B81" s="43">
        <v>21</v>
      </c>
      <c r="C81" s="43">
        <v>12</v>
      </c>
      <c r="D81" s="43">
        <v>9</v>
      </c>
      <c r="E81" s="43">
        <v>10</v>
      </c>
      <c r="F81" s="43">
        <v>16</v>
      </c>
      <c r="G81" s="43">
        <v>15</v>
      </c>
      <c r="H81" s="43">
        <v>14</v>
      </c>
      <c r="I81" s="43">
        <v>12</v>
      </c>
      <c r="J81" s="43"/>
      <c r="K81" s="52"/>
      <c r="L81" s="55">
        <f t="shared" si="1"/>
        <v>109</v>
      </c>
    </row>
    <row r="82" spans="1:12" ht="12.95" customHeight="1">
      <c r="A82" s="50" t="s">
        <v>103</v>
      </c>
      <c r="B82" s="43">
        <v>0</v>
      </c>
      <c r="C82" s="43"/>
      <c r="D82" s="43">
        <v>3</v>
      </c>
      <c r="E82" s="43">
        <v>3</v>
      </c>
      <c r="F82" s="43">
        <v>2</v>
      </c>
      <c r="G82" s="43">
        <v>1</v>
      </c>
      <c r="H82" s="43">
        <v>2</v>
      </c>
      <c r="I82" s="43">
        <v>2</v>
      </c>
      <c r="J82" s="43"/>
      <c r="K82" s="52"/>
      <c r="L82" s="55">
        <f t="shared" si="1"/>
        <v>13</v>
      </c>
    </row>
    <row r="83" spans="1:12" ht="12.95" customHeight="1">
      <c r="A83" s="50" t="s">
        <v>104</v>
      </c>
      <c r="B83" s="43">
        <v>4</v>
      </c>
      <c r="C83" s="43">
        <v>4</v>
      </c>
      <c r="D83" s="43">
        <v>5</v>
      </c>
      <c r="E83" s="43">
        <v>3</v>
      </c>
      <c r="F83" s="43">
        <v>11</v>
      </c>
      <c r="G83" s="43">
        <v>11</v>
      </c>
      <c r="H83" s="43">
        <v>13</v>
      </c>
      <c r="I83" s="43">
        <v>6</v>
      </c>
      <c r="J83" s="43"/>
      <c r="K83" s="52"/>
      <c r="L83" s="55">
        <f t="shared" si="1"/>
        <v>57</v>
      </c>
    </row>
    <row r="84" spans="1:12" ht="12.95" customHeight="1">
      <c r="A84" s="50" t="s">
        <v>105</v>
      </c>
      <c r="B84" s="43">
        <v>6</v>
      </c>
      <c r="C84" s="43">
        <v>6</v>
      </c>
      <c r="D84" s="43">
        <v>8</v>
      </c>
      <c r="E84" s="43">
        <v>6</v>
      </c>
      <c r="F84" s="43">
        <v>7</v>
      </c>
      <c r="G84" s="43">
        <v>3</v>
      </c>
      <c r="H84" s="43">
        <v>2</v>
      </c>
      <c r="I84" s="43">
        <v>3</v>
      </c>
      <c r="J84" s="43"/>
      <c r="K84" s="52"/>
      <c r="L84" s="55">
        <f t="shared" si="1"/>
        <v>41</v>
      </c>
    </row>
    <row r="85" spans="1:12" ht="12.95" customHeight="1">
      <c r="A85" s="50" t="s">
        <v>106</v>
      </c>
      <c r="B85" s="43">
        <v>55</v>
      </c>
      <c r="C85" s="43">
        <v>23</v>
      </c>
      <c r="D85" s="43">
        <v>26</v>
      </c>
      <c r="E85" s="43">
        <v>25</v>
      </c>
      <c r="F85" s="43">
        <v>22</v>
      </c>
      <c r="G85" s="43">
        <v>25</v>
      </c>
      <c r="H85" s="43">
        <v>33</v>
      </c>
      <c r="I85" s="43">
        <v>21</v>
      </c>
      <c r="J85" s="43"/>
      <c r="K85" s="52"/>
      <c r="L85" s="55">
        <f t="shared" si="1"/>
        <v>230</v>
      </c>
    </row>
    <row r="86" spans="1:12" ht="12.95" customHeight="1">
      <c r="A86" s="50" t="s">
        <v>107</v>
      </c>
      <c r="B86" s="49"/>
      <c r="C86" s="49"/>
      <c r="D86" s="49"/>
      <c r="E86" s="49"/>
      <c r="F86" s="49"/>
      <c r="G86" s="49"/>
      <c r="H86" s="49"/>
      <c r="I86" s="49"/>
      <c r="J86" s="49"/>
      <c r="K86" s="49"/>
      <c r="L86" s="55">
        <f t="shared" si="1"/>
        <v>0</v>
      </c>
    </row>
    <row r="87" spans="1:12" ht="12.95" customHeight="1">
      <c r="A87" s="50" t="s">
        <v>108</v>
      </c>
      <c r="B87" s="49"/>
      <c r="C87" s="49"/>
      <c r="D87" s="49"/>
      <c r="E87" s="49"/>
      <c r="F87" s="49"/>
      <c r="G87" s="49"/>
      <c r="H87" s="49"/>
      <c r="I87" s="49"/>
      <c r="J87" s="49"/>
      <c r="K87" s="49"/>
      <c r="L87" s="55">
        <f t="shared" si="1"/>
        <v>0</v>
      </c>
    </row>
    <row r="88" spans="1:12" ht="12.95" customHeight="1">
      <c r="A88" s="50" t="s">
        <v>109</v>
      </c>
      <c r="B88" s="43">
        <v>7</v>
      </c>
      <c r="C88" s="43">
        <v>5</v>
      </c>
      <c r="D88" s="43">
        <v>11</v>
      </c>
      <c r="E88" s="43">
        <v>9</v>
      </c>
      <c r="F88" s="43">
        <v>7</v>
      </c>
      <c r="G88" s="43">
        <v>6</v>
      </c>
      <c r="H88" s="43">
        <v>8</v>
      </c>
      <c r="I88" s="43">
        <v>4</v>
      </c>
      <c r="J88" s="43"/>
      <c r="K88" s="52"/>
      <c r="L88" s="55">
        <f t="shared" si="1"/>
        <v>57</v>
      </c>
    </row>
    <row r="89" spans="1:12" ht="12.95" customHeight="1">
      <c r="A89" s="50" t="s">
        <v>110</v>
      </c>
      <c r="B89" s="43">
        <v>9</v>
      </c>
      <c r="C89" s="43">
        <v>4</v>
      </c>
      <c r="D89" s="43">
        <v>2</v>
      </c>
      <c r="E89" s="43">
        <v>3</v>
      </c>
      <c r="F89" s="43"/>
      <c r="G89" s="43"/>
      <c r="H89" s="43"/>
      <c r="I89" s="43"/>
      <c r="J89" s="43"/>
      <c r="K89" s="52"/>
      <c r="L89" s="55">
        <f t="shared" si="1"/>
        <v>18</v>
      </c>
    </row>
    <row r="90" spans="1:12" ht="12.95" customHeight="1">
      <c r="A90" s="50" t="s">
        <v>111</v>
      </c>
      <c r="B90" s="43">
        <v>9</v>
      </c>
      <c r="C90" s="43">
        <v>4</v>
      </c>
      <c r="D90" s="43">
        <v>2</v>
      </c>
      <c r="E90" s="43">
        <v>3</v>
      </c>
      <c r="F90" s="43"/>
      <c r="G90" s="43"/>
      <c r="H90" s="43"/>
      <c r="I90" s="43"/>
      <c r="J90" s="43"/>
      <c r="K90" s="49"/>
      <c r="L90" s="55">
        <f t="shared" si="1"/>
        <v>18</v>
      </c>
    </row>
    <row r="91" spans="1:12" ht="12.95" customHeight="1">
      <c r="A91" s="50" t="s">
        <v>32</v>
      </c>
      <c r="B91" s="43">
        <v>10</v>
      </c>
      <c r="C91" s="43">
        <v>9</v>
      </c>
      <c r="D91" s="43">
        <v>7</v>
      </c>
      <c r="E91" s="43">
        <v>13</v>
      </c>
      <c r="F91" s="43">
        <v>10</v>
      </c>
      <c r="G91" s="43">
        <v>13</v>
      </c>
      <c r="H91" s="43">
        <v>9</v>
      </c>
      <c r="I91" s="43">
        <v>12</v>
      </c>
      <c r="J91" s="43"/>
      <c r="K91" s="52"/>
      <c r="L91" s="55">
        <f t="shared" si="1"/>
        <v>83</v>
      </c>
    </row>
    <row r="92" spans="1:12" ht="12.95" customHeight="1">
      <c r="A92" s="50" t="s">
        <v>112</v>
      </c>
      <c r="B92" s="43">
        <v>1</v>
      </c>
      <c r="C92" s="43">
        <v>1</v>
      </c>
      <c r="D92" s="43">
        <v>1</v>
      </c>
      <c r="E92" s="43">
        <v>4</v>
      </c>
      <c r="F92" s="43">
        <v>5</v>
      </c>
      <c r="G92" s="43">
        <v>4</v>
      </c>
      <c r="H92" s="43">
        <v>4</v>
      </c>
      <c r="I92" s="43">
        <v>4</v>
      </c>
      <c r="J92" s="43"/>
      <c r="K92" s="52"/>
      <c r="L92" s="55">
        <f t="shared" si="1"/>
        <v>24</v>
      </c>
    </row>
    <row r="93" spans="1:12" ht="12.95" customHeight="1">
      <c r="A93" s="50" t="s">
        <v>113</v>
      </c>
      <c r="B93" s="43">
        <v>10</v>
      </c>
      <c r="C93" s="43">
        <v>1</v>
      </c>
      <c r="D93" s="43">
        <v>7</v>
      </c>
      <c r="E93" s="43">
        <v>4</v>
      </c>
      <c r="F93" s="43">
        <v>9</v>
      </c>
      <c r="G93" s="43">
        <v>7</v>
      </c>
      <c r="H93" s="43">
        <v>5</v>
      </c>
      <c r="I93" s="43">
        <v>6</v>
      </c>
      <c r="J93" s="43"/>
      <c r="K93" s="52"/>
      <c r="L93" s="55">
        <f t="shared" si="1"/>
        <v>49</v>
      </c>
    </row>
    <row r="94" spans="1:12" ht="12.95" customHeight="1">
      <c r="A94" s="50" t="s">
        <v>114</v>
      </c>
      <c r="B94" s="43">
        <v>7</v>
      </c>
      <c r="C94" s="43">
        <v>7</v>
      </c>
      <c r="D94" s="43">
        <v>3</v>
      </c>
      <c r="E94" s="43">
        <v>2</v>
      </c>
      <c r="F94" s="43">
        <v>3</v>
      </c>
      <c r="G94" s="43">
        <v>4</v>
      </c>
      <c r="H94" s="43">
        <v>4</v>
      </c>
      <c r="I94" s="43"/>
      <c r="J94" s="43"/>
      <c r="K94" s="52"/>
      <c r="L94" s="55">
        <f t="shared" si="1"/>
        <v>30</v>
      </c>
    </row>
    <row r="95" spans="1:12" ht="12.95" customHeight="1">
      <c r="A95" s="50" t="s">
        <v>115</v>
      </c>
      <c r="B95" s="43">
        <v>46</v>
      </c>
      <c r="C95" s="43">
        <v>41</v>
      </c>
      <c r="D95" s="43">
        <v>23</v>
      </c>
      <c r="E95" s="43">
        <v>46</v>
      </c>
      <c r="F95" s="43">
        <v>48</v>
      </c>
      <c r="G95" s="43">
        <v>38</v>
      </c>
      <c r="H95" s="43">
        <v>50</v>
      </c>
      <c r="I95" s="43">
        <v>37</v>
      </c>
      <c r="J95" s="43"/>
      <c r="K95" s="52"/>
      <c r="L95" s="55">
        <f t="shared" si="1"/>
        <v>329</v>
      </c>
    </row>
    <row r="96" spans="1:12" ht="12.95" customHeight="1">
      <c r="A96" s="50" t="s">
        <v>124</v>
      </c>
      <c r="B96" s="49"/>
      <c r="C96" s="49"/>
      <c r="D96" s="49"/>
      <c r="E96" s="49"/>
      <c r="F96" s="49"/>
      <c r="G96" s="49"/>
      <c r="H96" s="49"/>
      <c r="I96" s="49"/>
      <c r="J96" s="49"/>
      <c r="K96" s="49"/>
      <c r="L96" s="55">
        <f t="shared" si="1"/>
        <v>0</v>
      </c>
    </row>
    <row r="97" spans="1:13" ht="12.95" customHeight="1">
      <c r="A97" s="50" t="s">
        <v>116</v>
      </c>
      <c r="B97" s="43">
        <v>22</v>
      </c>
      <c r="C97" s="43">
        <v>9</v>
      </c>
      <c r="D97" s="43">
        <v>19</v>
      </c>
      <c r="E97" s="43">
        <v>18</v>
      </c>
      <c r="F97" s="43">
        <v>22</v>
      </c>
      <c r="G97" s="43">
        <v>16</v>
      </c>
      <c r="H97" s="43">
        <v>11</v>
      </c>
      <c r="I97" s="43">
        <v>9</v>
      </c>
      <c r="J97" s="43"/>
      <c r="K97" s="52"/>
      <c r="L97" s="55">
        <f t="shared" si="1"/>
        <v>126</v>
      </c>
    </row>
    <row r="98" spans="1:13" ht="12.95" customHeight="1">
      <c r="A98" s="50" t="s">
        <v>117</v>
      </c>
      <c r="B98" s="43">
        <v>6</v>
      </c>
      <c r="C98" s="43">
        <v>6</v>
      </c>
      <c r="D98" s="43">
        <v>5</v>
      </c>
      <c r="E98" s="43">
        <v>4</v>
      </c>
      <c r="F98" s="43">
        <v>6</v>
      </c>
      <c r="G98" s="43">
        <v>5</v>
      </c>
      <c r="H98" s="43">
        <v>5</v>
      </c>
      <c r="I98" s="43">
        <v>4</v>
      </c>
      <c r="J98" s="43"/>
      <c r="K98" s="52"/>
      <c r="L98" s="55">
        <f t="shared" si="1"/>
        <v>41</v>
      </c>
    </row>
    <row r="99" spans="1:13" ht="12.95" customHeight="1">
      <c r="A99" s="50" t="s">
        <v>145</v>
      </c>
      <c r="B99" s="43">
        <v>13</v>
      </c>
      <c r="C99" s="43">
        <v>7</v>
      </c>
      <c r="D99" s="43">
        <v>8</v>
      </c>
      <c r="E99" s="43">
        <v>6</v>
      </c>
      <c r="F99" s="43">
        <v>5</v>
      </c>
      <c r="G99" s="43">
        <v>5</v>
      </c>
      <c r="H99" s="43">
        <v>6</v>
      </c>
      <c r="I99" s="43">
        <v>9</v>
      </c>
      <c r="J99" s="43"/>
      <c r="K99" s="52"/>
      <c r="L99" s="55">
        <f t="shared" si="1"/>
        <v>59</v>
      </c>
    </row>
    <row r="100" spans="1:13" ht="12.95" customHeight="1">
      <c r="A100" s="50" t="s">
        <v>118</v>
      </c>
      <c r="B100" s="43">
        <v>12</v>
      </c>
      <c r="C100" s="43">
        <v>16</v>
      </c>
      <c r="D100" s="43">
        <v>4</v>
      </c>
      <c r="E100" s="43">
        <v>7</v>
      </c>
      <c r="F100" s="43">
        <v>15</v>
      </c>
      <c r="G100" s="43">
        <v>11</v>
      </c>
      <c r="H100" s="43">
        <v>7</v>
      </c>
      <c r="I100" s="43">
        <v>13</v>
      </c>
      <c r="J100" s="43"/>
      <c r="K100" s="52"/>
      <c r="L100" s="55">
        <f t="shared" si="1"/>
        <v>85</v>
      </c>
    </row>
    <row r="101" spans="1:13" ht="12.95" customHeight="1">
      <c r="A101" s="50" t="s">
        <v>119</v>
      </c>
      <c r="B101" s="43">
        <v>12</v>
      </c>
      <c r="C101" s="43">
        <v>6</v>
      </c>
      <c r="D101" s="43">
        <v>8</v>
      </c>
      <c r="E101" s="43">
        <v>7</v>
      </c>
      <c r="F101" s="43">
        <v>8</v>
      </c>
      <c r="G101" s="43">
        <v>8</v>
      </c>
      <c r="H101" s="43">
        <v>10</v>
      </c>
      <c r="I101" s="43">
        <v>7</v>
      </c>
      <c r="J101" s="43"/>
      <c r="K101" s="52"/>
      <c r="L101" s="55">
        <f t="shared" si="1"/>
        <v>66</v>
      </c>
    </row>
    <row r="102" spans="1:13" ht="12.95" customHeight="1">
      <c r="A102" s="50" t="s">
        <v>120</v>
      </c>
      <c r="B102" s="43">
        <v>2</v>
      </c>
      <c r="C102" s="43">
        <v>8</v>
      </c>
      <c r="D102" s="43">
        <v>16</v>
      </c>
      <c r="E102" s="43">
        <v>8</v>
      </c>
      <c r="F102" s="43">
        <v>8</v>
      </c>
      <c r="G102" s="43">
        <v>10</v>
      </c>
      <c r="H102" s="43">
        <v>13</v>
      </c>
      <c r="I102" s="43">
        <v>10</v>
      </c>
      <c r="J102" s="43"/>
      <c r="K102" s="52"/>
      <c r="L102" s="55">
        <f t="shared" si="1"/>
        <v>75</v>
      </c>
    </row>
    <row r="103" spans="1:13" ht="12.95" customHeight="1">
      <c r="A103" s="50" t="s">
        <v>121</v>
      </c>
      <c r="B103" s="43">
        <v>9</v>
      </c>
      <c r="C103" s="43">
        <v>8</v>
      </c>
      <c r="D103" s="43">
        <v>3</v>
      </c>
      <c r="E103" s="43">
        <v>4</v>
      </c>
      <c r="F103" s="43">
        <v>8</v>
      </c>
      <c r="G103" s="43">
        <v>5</v>
      </c>
      <c r="H103" s="43">
        <v>6</v>
      </c>
      <c r="I103" s="43">
        <v>6</v>
      </c>
      <c r="J103" s="43"/>
      <c r="K103" s="52"/>
      <c r="L103" s="55">
        <f t="shared" si="1"/>
        <v>49</v>
      </c>
    </row>
    <row r="104" spans="1:13" ht="12.95" customHeight="1">
      <c r="A104" s="50" t="s">
        <v>122</v>
      </c>
      <c r="B104" s="43">
        <v>41</v>
      </c>
      <c r="C104" s="43">
        <v>23</v>
      </c>
      <c r="D104" s="43">
        <v>24</v>
      </c>
      <c r="E104" s="43">
        <v>20</v>
      </c>
      <c r="F104" s="43">
        <v>24</v>
      </c>
      <c r="G104" s="43">
        <v>19</v>
      </c>
      <c r="H104" s="43">
        <v>22</v>
      </c>
      <c r="I104" s="43">
        <v>18</v>
      </c>
      <c r="J104" s="43"/>
      <c r="K104" s="52"/>
      <c r="L104" s="55">
        <f t="shared" si="1"/>
        <v>191</v>
      </c>
    </row>
    <row r="105" spans="1:13" ht="12.95" customHeight="1">
      <c r="A105" s="50" t="s">
        <v>123</v>
      </c>
      <c r="B105" s="43">
        <v>3</v>
      </c>
      <c r="C105" s="43">
        <v>2</v>
      </c>
      <c r="D105" s="43">
        <v>2</v>
      </c>
      <c r="E105" s="43">
        <v>2</v>
      </c>
      <c r="F105" s="43">
        <v>3</v>
      </c>
      <c r="G105" s="43">
        <v>2</v>
      </c>
      <c r="H105" s="43"/>
      <c r="I105" s="43">
        <v>5</v>
      </c>
      <c r="J105" s="43"/>
      <c r="K105" s="52"/>
      <c r="L105" s="55">
        <f t="shared" si="1"/>
        <v>19</v>
      </c>
    </row>
    <row r="106" spans="1:13">
      <c r="B106" s="57">
        <f>SUM(B2:B105)</f>
        <v>1247</v>
      </c>
      <c r="C106" s="57">
        <f t="shared" ref="C106:L106" si="2">SUM(C2:C105)</f>
        <v>859</v>
      </c>
      <c r="D106" s="57">
        <f t="shared" si="2"/>
        <v>844</v>
      </c>
      <c r="E106" s="57">
        <f t="shared" si="2"/>
        <v>940</v>
      </c>
      <c r="F106" s="57">
        <f t="shared" si="2"/>
        <v>963</v>
      </c>
      <c r="G106" s="57">
        <f t="shared" si="2"/>
        <v>1015</v>
      </c>
      <c r="H106" s="57">
        <f t="shared" si="2"/>
        <v>972</v>
      </c>
      <c r="I106" s="57">
        <f t="shared" si="2"/>
        <v>966</v>
      </c>
      <c r="J106" s="57">
        <f t="shared" si="2"/>
        <v>0</v>
      </c>
      <c r="K106" s="57">
        <f t="shared" si="2"/>
        <v>12</v>
      </c>
      <c r="L106" s="57">
        <f t="shared" si="2"/>
        <v>7818</v>
      </c>
      <c r="M106" s="58">
        <f>SUM(L2:L105)</f>
        <v>7818</v>
      </c>
    </row>
  </sheetData>
  <pageMargins left="0.70866141732283472" right="0.70866141732283472" top="0.74803149606299213" bottom="0.35433070866141736" header="0.31496062992125984" footer="0.31496062992125984"/>
  <pageSetup paperSize="9" scale="50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>
  <sheetPr>
    <pageSetUpPr fitToPage="1"/>
  </sheetPr>
  <dimension ref="A1:M106"/>
  <sheetViews>
    <sheetView workbookViewId="0">
      <selection activeCell="L1" sqref="L1:L1048576"/>
    </sheetView>
  </sheetViews>
  <sheetFormatPr baseColWidth="10" defaultRowHeight="15"/>
  <cols>
    <col min="1" max="1" width="32.28515625" customWidth="1"/>
    <col min="12" max="12" width="11.42578125" style="56"/>
  </cols>
  <sheetData>
    <row r="1" spans="1:12" s="1" customFormat="1" ht="12.95" customHeight="1">
      <c r="A1" s="36" t="s">
        <v>138</v>
      </c>
      <c r="B1" s="37" t="s">
        <v>1</v>
      </c>
      <c r="C1" s="18" t="s">
        <v>2</v>
      </c>
      <c r="D1" s="18" t="s">
        <v>3</v>
      </c>
      <c r="E1" s="38" t="s">
        <v>4</v>
      </c>
      <c r="F1" s="39" t="s">
        <v>5</v>
      </c>
      <c r="G1" s="39" t="s">
        <v>6</v>
      </c>
      <c r="H1" s="39" t="s">
        <v>7</v>
      </c>
      <c r="I1" s="39" t="s">
        <v>8</v>
      </c>
      <c r="J1" s="37" t="s">
        <v>30</v>
      </c>
      <c r="K1" s="39" t="s">
        <v>31</v>
      </c>
      <c r="L1" s="54" t="s">
        <v>127</v>
      </c>
    </row>
    <row r="2" spans="1:12" ht="12.95" customHeight="1">
      <c r="A2" s="50" t="s">
        <v>33</v>
      </c>
      <c r="B2" s="51">
        <v>10</v>
      </c>
      <c r="C2" s="43">
        <v>12</v>
      </c>
      <c r="D2" s="43">
        <v>3</v>
      </c>
      <c r="E2" s="43">
        <v>5</v>
      </c>
      <c r="F2" s="43">
        <v>9</v>
      </c>
      <c r="G2" s="43">
        <v>5</v>
      </c>
      <c r="H2" s="43">
        <v>8</v>
      </c>
      <c r="I2" s="43">
        <v>8</v>
      </c>
      <c r="J2" s="43"/>
      <c r="K2" s="52"/>
      <c r="L2" s="55">
        <f>SUM(B2:K2)</f>
        <v>60</v>
      </c>
    </row>
    <row r="3" spans="1:12" ht="12.95" customHeight="1">
      <c r="A3" s="50" t="s">
        <v>34</v>
      </c>
      <c r="B3" s="43">
        <v>17</v>
      </c>
      <c r="C3" s="43">
        <v>11</v>
      </c>
      <c r="D3" s="43">
        <v>8</v>
      </c>
      <c r="E3" s="43">
        <v>10</v>
      </c>
      <c r="F3" s="43">
        <v>11</v>
      </c>
      <c r="G3" s="43">
        <v>15</v>
      </c>
      <c r="H3" s="43">
        <v>14</v>
      </c>
      <c r="I3" s="43">
        <v>12</v>
      </c>
      <c r="J3" s="43"/>
      <c r="K3" s="52"/>
      <c r="L3" s="55">
        <f t="shared" ref="L3:L66" si="0">SUM(B3:K3)</f>
        <v>98</v>
      </c>
    </row>
    <row r="4" spans="1:12" ht="12.95" customHeight="1">
      <c r="A4" s="50" t="s">
        <v>36</v>
      </c>
      <c r="B4" s="49"/>
      <c r="C4" s="49"/>
      <c r="D4" s="49"/>
      <c r="E4" s="49"/>
      <c r="F4" s="49"/>
      <c r="G4" s="49"/>
      <c r="H4" s="49"/>
      <c r="I4" s="49"/>
      <c r="J4" s="49"/>
      <c r="K4" s="49"/>
      <c r="L4" s="55">
        <f t="shared" si="0"/>
        <v>0</v>
      </c>
    </row>
    <row r="5" spans="1:12" ht="12.95" customHeight="1">
      <c r="A5" s="50" t="s">
        <v>35</v>
      </c>
      <c r="B5" s="43">
        <v>27</v>
      </c>
      <c r="C5" s="43">
        <v>10</v>
      </c>
      <c r="D5" s="43">
        <v>24</v>
      </c>
      <c r="E5" s="43">
        <v>22</v>
      </c>
      <c r="F5" s="43">
        <v>18</v>
      </c>
      <c r="G5" s="43">
        <v>27</v>
      </c>
      <c r="H5" s="43">
        <v>26</v>
      </c>
      <c r="I5" s="43">
        <v>26</v>
      </c>
      <c r="J5" s="43"/>
      <c r="K5" s="52"/>
      <c r="L5" s="55">
        <f t="shared" si="0"/>
        <v>180</v>
      </c>
    </row>
    <row r="6" spans="1:12" ht="12.95" customHeight="1">
      <c r="A6" s="50" t="s">
        <v>148</v>
      </c>
      <c r="B6" s="43">
        <v>21</v>
      </c>
      <c r="C6" s="43">
        <v>15</v>
      </c>
      <c r="D6" s="43">
        <v>14</v>
      </c>
      <c r="E6" s="43">
        <v>24</v>
      </c>
      <c r="F6" s="43">
        <v>26</v>
      </c>
      <c r="G6" s="43">
        <v>22</v>
      </c>
      <c r="H6" s="43">
        <v>17</v>
      </c>
      <c r="I6" s="43">
        <v>15</v>
      </c>
      <c r="J6" s="43"/>
      <c r="K6" s="43">
        <v>12</v>
      </c>
      <c r="L6" s="55">
        <f t="shared" si="0"/>
        <v>166</v>
      </c>
    </row>
    <row r="7" spans="1:12" ht="12.95" customHeight="1">
      <c r="A7" s="50" t="s">
        <v>37</v>
      </c>
      <c r="B7" s="49"/>
      <c r="C7" s="49"/>
      <c r="D7" s="49"/>
      <c r="E7" s="49"/>
      <c r="F7" s="49"/>
      <c r="G7" s="49"/>
      <c r="H7" s="49"/>
      <c r="I7" s="49"/>
      <c r="J7" s="49"/>
      <c r="K7" s="49"/>
      <c r="L7" s="55">
        <f t="shared" si="0"/>
        <v>0</v>
      </c>
    </row>
    <row r="8" spans="1:12" ht="12.95" customHeight="1">
      <c r="A8" s="50" t="s">
        <v>38</v>
      </c>
      <c r="B8" s="43">
        <v>28</v>
      </c>
      <c r="C8" s="43">
        <v>14</v>
      </c>
      <c r="D8" s="43">
        <v>7</v>
      </c>
      <c r="E8" s="43">
        <v>19</v>
      </c>
      <c r="F8" s="43">
        <v>11</v>
      </c>
      <c r="G8" s="43">
        <v>16</v>
      </c>
      <c r="H8" s="43">
        <v>14</v>
      </c>
      <c r="I8" s="43">
        <v>1</v>
      </c>
      <c r="J8" s="43"/>
      <c r="K8" s="52"/>
      <c r="L8" s="55">
        <f t="shared" si="0"/>
        <v>110</v>
      </c>
    </row>
    <row r="9" spans="1:12" ht="12.95" customHeight="1">
      <c r="A9" s="50" t="s">
        <v>39</v>
      </c>
      <c r="B9" s="43">
        <v>3</v>
      </c>
      <c r="C9" s="43">
        <v>0</v>
      </c>
      <c r="D9" s="43">
        <v>3</v>
      </c>
      <c r="E9" s="43">
        <v>5</v>
      </c>
      <c r="F9" s="43">
        <v>0</v>
      </c>
      <c r="G9" s="43">
        <v>0</v>
      </c>
      <c r="H9" s="43">
        <v>0</v>
      </c>
      <c r="I9" s="43">
        <v>0</v>
      </c>
      <c r="J9" s="43"/>
      <c r="K9" s="52"/>
      <c r="L9" s="55">
        <f t="shared" si="0"/>
        <v>11</v>
      </c>
    </row>
    <row r="10" spans="1:12" ht="12.95" customHeight="1">
      <c r="A10" s="50" t="s">
        <v>40</v>
      </c>
      <c r="B10" s="49"/>
      <c r="C10" s="49"/>
      <c r="D10" s="49"/>
      <c r="E10" s="49"/>
      <c r="F10" s="49"/>
      <c r="G10" s="49"/>
      <c r="H10" s="49"/>
      <c r="I10" s="49"/>
      <c r="J10" s="49"/>
      <c r="K10" s="49"/>
      <c r="L10" s="55">
        <f t="shared" si="0"/>
        <v>0</v>
      </c>
    </row>
    <row r="11" spans="1:12" ht="12.95" customHeight="1">
      <c r="A11" s="50" t="s">
        <v>41</v>
      </c>
      <c r="B11" s="43">
        <v>32</v>
      </c>
      <c r="C11" s="43">
        <v>21</v>
      </c>
      <c r="D11" s="43">
        <v>40</v>
      </c>
      <c r="E11" s="43">
        <v>40</v>
      </c>
      <c r="F11" s="43">
        <v>36</v>
      </c>
      <c r="G11" s="43">
        <v>36</v>
      </c>
      <c r="H11" s="43">
        <v>41</v>
      </c>
      <c r="I11" s="43">
        <v>36</v>
      </c>
      <c r="J11" s="43"/>
      <c r="K11" s="52"/>
      <c r="L11" s="55">
        <f t="shared" si="0"/>
        <v>282</v>
      </c>
    </row>
    <row r="12" spans="1:12" ht="12.95" customHeight="1">
      <c r="A12" s="50" t="s">
        <v>42</v>
      </c>
      <c r="B12" s="43">
        <v>21</v>
      </c>
      <c r="C12" s="43">
        <v>20</v>
      </c>
      <c r="D12" s="43">
        <v>23</v>
      </c>
      <c r="E12" s="43">
        <v>25</v>
      </c>
      <c r="F12" s="43">
        <v>31</v>
      </c>
      <c r="G12" s="43">
        <v>24</v>
      </c>
      <c r="H12" s="43">
        <v>28</v>
      </c>
      <c r="I12" s="43">
        <v>44</v>
      </c>
      <c r="J12" s="43"/>
      <c r="K12" s="52"/>
      <c r="L12" s="55">
        <f t="shared" si="0"/>
        <v>216</v>
      </c>
    </row>
    <row r="13" spans="1:12" ht="12.95" customHeight="1">
      <c r="A13" s="50" t="s">
        <v>43</v>
      </c>
      <c r="B13" s="43">
        <v>3</v>
      </c>
      <c r="C13" s="43">
        <v>3</v>
      </c>
      <c r="D13" s="43">
        <v>2</v>
      </c>
      <c r="E13" s="43">
        <v>0</v>
      </c>
      <c r="F13" s="43">
        <v>5</v>
      </c>
      <c r="G13" s="43">
        <v>1</v>
      </c>
      <c r="H13" s="43">
        <v>1</v>
      </c>
      <c r="I13" s="43">
        <v>0</v>
      </c>
      <c r="J13" s="43"/>
      <c r="K13" s="52"/>
      <c r="L13" s="55">
        <f t="shared" si="0"/>
        <v>15</v>
      </c>
    </row>
    <row r="14" spans="1:12" ht="12.95" customHeight="1">
      <c r="A14" s="50" t="s">
        <v>146</v>
      </c>
      <c r="B14" s="43">
        <v>24</v>
      </c>
      <c r="C14" s="43">
        <v>19</v>
      </c>
      <c r="D14" s="43">
        <v>18</v>
      </c>
      <c r="E14" s="43">
        <v>21</v>
      </c>
      <c r="F14" s="43">
        <v>22</v>
      </c>
      <c r="G14" s="43">
        <v>24</v>
      </c>
      <c r="H14" s="43">
        <v>31</v>
      </c>
      <c r="I14" s="43">
        <v>18</v>
      </c>
      <c r="J14" s="43"/>
      <c r="K14" s="52"/>
      <c r="L14" s="55">
        <f t="shared" si="0"/>
        <v>177</v>
      </c>
    </row>
    <row r="15" spans="1:12" ht="12.95" customHeight="1">
      <c r="A15" s="50" t="s">
        <v>44</v>
      </c>
      <c r="B15" s="43">
        <v>53</v>
      </c>
      <c r="C15" s="43">
        <v>23</v>
      </c>
      <c r="D15" s="43">
        <v>23</v>
      </c>
      <c r="E15" s="43">
        <v>33</v>
      </c>
      <c r="F15" s="43">
        <v>28</v>
      </c>
      <c r="G15" s="43">
        <v>32</v>
      </c>
      <c r="H15" s="43">
        <v>32</v>
      </c>
      <c r="I15" s="43">
        <v>44</v>
      </c>
      <c r="J15" s="43"/>
      <c r="K15" s="52"/>
      <c r="L15" s="55">
        <f t="shared" si="0"/>
        <v>268</v>
      </c>
    </row>
    <row r="16" spans="1:12" ht="12.95" customHeight="1">
      <c r="A16" s="50" t="s">
        <v>45</v>
      </c>
      <c r="B16" s="43">
        <v>3</v>
      </c>
      <c r="C16" s="43">
        <v>6</v>
      </c>
      <c r="D16" s="43">
        <v>2</v>
      </c>
      <c r="E16" s="43">
        <v>4</v>
      </c>
      <c r="F16" s="43">
        <v>3</v>
      </c>
      <c r="G16" s="43">
        <v>2</v>
      </c>
      <c r="H16" s="43">
        <v>3</v>
      </c>
      <c r="I16" s="43">
        <v>1</v>
      </c>
      <c r="J16" s="43"/>
      <c r="K16" s="52"/>
      <c r="L16" s="55">
        <f t="shared" si="0"/>
        <v>24</v>
      </c>
    </row>
    <row r="17" spans="1:12" ht="12.95" customHeight="1">
      <c r="A17" s="50" t="s">
        <v>46</v>
      </c>
      <c r="B17" s="43">
        <v>27</v>
      </c>
      <c r="C17" s="43">
        <v>3</v>
      </c>
      <c r="D17" s="43">
        <v>13</v>
      </c>
      <c r="E17" s="43">
        <v>19</v>
      </c>
      <c r="F17" s="43">
        <v>12</v>
      </c>
      <c r="G17" s="43">
        <v>16</v>
      </c>
      <c r="H17" s="43">
        <v>23</v>
      </c>
      <c r="I17" s="43">
        <v>13</v>
      </c>
      <c r="J17" s="43"/>
      <c r="K17" s="52"/>
      <c r="L17" s="55">
        <f t="shared" si="0"/>
        <v>126</v>
      </c>
    </row>
    <row r="18" spans="1:12" ht="12.95" customHeight="1">
      <c r="A18" s="50" t="s">
        <v>47</v>
      </c>
      <c r="B18" s="43">
        <v>23</v>
      </c>
      <c r="C18" s="43">
        <v>21</v>
      </c>
      <c r="D18" s="43">
        <v>14</v>
      </c>
      <c r="E18" s="43">
        <v>17</v>
      </c>
      <c r="F18" s="43">
        <v>8</v>
      </c>
      <c r="G18" s="43">
        <v>7</v>
      </c>
      <c r="H18" s="43">
        <v>17</v>
      </c>
      <c r="I18" s="43">
        <v>15</v>
      </c>
      <c r="J18" s="43"/>
      <c r="K18" s="52"/>
      <c r="L18" s="55">
        <f t="shared" si="0"/>
        <v>122</v>
      </c>
    </row>
    <row r="19" spans="1:12" ht="12.95" customHeight="1">
      <c r="A19" s="50" t="s">
        <v>48</v>
      </c>
      <c r="B19" s="43">
        <v>2</v>
      </c>
      <c r="C19" s="43">
        <v>4</v>
      </c>
      <c r="D19" s="43">
        <v>2</v>
      </c>
      <c r="E19" s="43">
        <v>7</v>
      </c>
      <c r="F19" s="43">
        <v>1</v>
      </c>
      <c r="G19" s="43">
        <v>5</v>
      </c>
      <c r="H19" s="43">
        <v>3</v>
      </c>
      <c r="I19" s="43">
        <v>5</v>
      </c>
      <c r="J19" s="43"/>
      <c r="K19" s="52"/>
      <c r="L19" s="55">
        <f t="shared" si="0"/>
        <v>29</v>
      </c>
    </row>
    <row r="20" spans="1:12" ht="12.95" customHeight="1">
      <c r="A20" s="50" t="s">
        <v>49</v>
      </c>
      <c r="B20" s="43">
        <v>15</v>
      </c>
      <c r="C20" s="43">
        <v>3</v>
      </c>
      <c r="D20" s="43">
        <v>11</v>
      </c>
      <c r="E20" s="43">
        <v>7</v>
      </c>
      <c r="F20" s="43">
        <v>9</v>
      </c>
      <c r="G20" s="43">
        <v>9</v>
      </c>
      <c r="H20" s="43">
        <v>6</v>
      </c>
      <c r="I20" s="43">
        <v>10</v>
      </c>
      <c r="J20" s="43"/>
      <c r="K20" s="52"/>
      <c r="L20" s="55">
        <f t="shared" si="0"/>
        <v>70</v>
      </c>
    </row>
    <row r="21" spans="1:12" ht="12.95" customHeight="1">
      <c r="A21" s="50" t="s">
        <v>50</v>
      </c>
      <c r="B21" s="43">
        <v>6</v>
      </c>
      <c r="C21" s="43">
        <v>2</v>
      </c>
      <c r="D21" s="43">
        <v>4</v>
      </c>
      <c r="E21" s="43">
        <v>5</v>
      </c>
      <c r="F21" s="43">
        <v>3</v>
      </c>
      <c r="G21" s="43">
        <v>4</v>
      </c>
      <c r="H21" s="43">
        <v>5</v>
      </c>
      <c r="I21" s="43">
        <v>1</v>
      </c>
      <c r="J21" s="43"/>
      <c r="K21" s="52"/>
      <c r="L21" s="55">
        <f t="shared" si="0"/>
        <v>30</v>
      </c>
    </row>
    <row r="22" spans="1:12" ht="12.95" customHeight="1">
      <c r="A22" s="50" t="s">
        <v>51</v>
      </c>
      <c r="B22" s="43">
        <v>19</v>
      </c>
      <c r="C22" s="43">
        <v>13</v>
      </c>
      <c r="D22" s="43">
        <v>12</v>
      </c>
      <c r="E22" s="43">
        <v>14</v>
      </c>
      <c r="F22" s="43">
        <v>14</v>
      </c>
      <c r="G22" s="43">
        <v>17</v>
      </c>
      <c r="H22" s="43">
        <v>13</v>
      </c>
      <c r="I22" s="43">
        <v>11</v>
      </c>
      <c r="J22" s="43"/>
      <c r="K22" s="52"/>
      <c r="L22" s="55">
        <f t="shared" si="0"/>
        <v>113</v>
      </c>
    </row>
    <row r="23" spans="1:12" ht="12.95" customHeight="1">
      <c r="A23" s="50" t="s">
        <v>52</v>
      </c>
      <c r="B23" s="43">
        <v>28</v>
      </c>
      <c r="C23" s="43">
        <v>26</v>
      </c>
      <c r="D23" s="43">
        <v>25</v>
      </c>
      <c r="E23" s="43">
        <v>23</v>
      </c>
      <c r="F23" s="43">
        <v>22</v>
      </c>
      <c r="G23" s="43">
        <v>17</v>
      </c>
      <c r="H23" s="43">
        <v>23</v>
      </c>
      <c r="I23" s="43">
        <v>14</v>
      </c>
      <c r="J23" s="43"/>
      <c r="K23" s="52"/>
      <c r="L23" s="55">
        <f t="shared" si="0"/>
        <v>178</v>
      </c>
    </row>
    <row r="24" spans="1:12" ht="12.95" customHeight="1">
      <c r="A24" s="50" t="s">
        <v>147</v>
      </c>
      <c r="B24" s="49"/>
      <c r="C24" s="49"/>
      <c r="D24" s="49"/>
      <c r="E24" s="49"/>
      <c r="F24" s="49"/>
      <c r="G24" s="49"/>
      <c r="H24" s="49"/>
      <c r="I24" s="49"/>
      <c r="J24" s="49"/>
      <c r="K24" s="49"/>
      <c r="L24" s="55">
        <f t="shared" si="0"/>
        <v>0</v>
      </c>
    </row>
    <row r="25" spans="1:12" ht="12.95" customHeight="1">
      <c r="A25" s="50" t="s">
        <v>53</v>
      </c>
      <c r="B25" s="43">
        <v>7</v>
      </c>
      <c r="C25" s="43">
        <v>7</v>
      </c>
      <c r="D25" s="43">
        <v>3</v>
      </c>
      <c r="E25" s="43">
        <v>3</v>
      </c>
      <c r="F25" s="43">
        <v>7</v>
      </c>
      <c r="G25" s="43">
        <v>4</v>
      </c>
      <c r="H25" s="43">
        <v>12</v>
      </c>
      <c r="I25" s="43">
        <v>6</v>
      </c>
      <c r="J25" s="43"/>
      <c r="K25" s="52"/>
      <c r="L25" s="55">
        <f t="shared" si="0"/>
        <v>49</v>
      </c>
    </row>
    <row r="26" spans="1:12" ht="12.95" customHeight="1">
      <c r="A26" s="50" t="s">
        <v>54</v>
      </c>
      <c r="B26" s="43">
        <v>5</v>
      </c>
      <c r="C26" s="43">
        <v>5</v>
      </c>
      <c r="D26" s="43">
        <v>0</v>
      </c>
      <c r="E26" s="43">
        <v>5</v>
      </c>
      <c r="F26" s="43">
        <v>4</v>
      </c>
      <c r="G26" s="43">
        <v>6</v>
      </c>
      <c r="H26" s="43">
        <v>5</v>
      </c>
      <c r="I26" s="43">
        <v>2</v>
      </c>
      <c r="J26" s="43"/>
      <c r="K26" s="52"/>
      <c r="L26" s="55">
        <f t="shared" si="0"/>
        <v>32</v>
      </c>
    </row>
    <row r="27" spans="1:12" ht="12.95" customHeight="1">
      <c r="A27" s="50" t="s">
        <v>55</v>
      </c>
      <c r="B27" s="43">
        <v>15</v>
      </c>
      <c r="C27" s="43">
        <v>6</v>
      </c>
      <c r="D27" s="43">
        <v>4</v>
      </c>
      <c r="E27" s="43">
        <v>8</v>
      </c>
      <c r="F27" s="43">
        <v>6</v>
      </c>
      <c r="G27" s="43">
        <v>7</v>
      </c>
      <c r="H27" s="43">
        <v>6</v>
      </c>
      <c r="I27" s="43">
        <v>9</v>
      </c>
      <c r="J27" s="43"/>
      <c r="K27" s="52"/>
      <c r="L27" s="55">
        <f t="shared" si="0"/>
        <v>61</v>
      </c>
    </row>
    <row r="28" spans="1:12" ht="12.95" customHeight="1">
      <c r="A28" s="50" t="s">
        <v>56</v>
      </c>
      <c r="B28" s="43">
        <v>32</v>
      </c>
      <c r="C28" s="43">
        <v>20</v>
      </c>
      <c r="D28" s="43">
        <v>20</v>
      </c>
      <c r="E28" s="43">
        <v>19</v>
      </c>
      <c r="F28" s="43">
        <v>28</v>
      </c>
      <c r="G28" s="43">
        <v>24</v>
      </c>
      <c r="H28" s="43">
        <v>30</v>
      </c>
      <c r="I28" s="43">
        <v>25</v>
      </c>
      <c r="J28" s="43"/>
      <c r="K28" s="52"/>
      <c r="L28" s="55">
        <f t="shared" si="0"/>
        <v>198</v>
      </c>
    </row>
    <row r="29" spans="1:12" ht="12.95" customHeight="1">
      <c r="A29" s="50" t="s">
        <v>57</v>
      </c>
      <c r="B29" s="43">
        <v>16</v>
      </c>
      <c r="C29" s="43">
        <v>8</v>
      </c>
      <c r="D29" s="43">
        <v>7</v>
      </c>
      <c r="E29" s="43">
        <v>4</v>
      </c>
      <c r="F29" s="43">
        <v>11</v>
      </c>
      <c r="G29" s="43">
        <v>10</v>
      </c>
      <c r="H29" s="43">
        <v>8</v>
      </c>
      <c r="I29" s="43">
        <v>5</v>
      </c>
      <c r="J29" s="43"/>
      <c r="K29" s="52"/>
      <c r="L29" s="55">
        <f t="shared" si="0"/>
        <v>69</v>
      </c>
    </row>
    <row r="30" spans="1:12" ht="12.95" customHeight="1">
      <c r="A30" s="50" t="s">
        <v>58</v>
      </c>
      <c r="B30" s="49"/>
      <c r="C30" s="49"/>
      <c r="D30" s="49"/>
      <c r="E30" s="49"/>
      <c r="F30" s="49"/>
      <c r="G30" s="49"/>
      <c r="H30" s="49"/>
      <c r="I30" s="49"/>
      <c r="J30" s="49"/>
      <c r="K30" s="49"/>
      <c r="L30" s="55">
        <f t="shared" si="0"/>
        <v>0</v>
      </c>
    </row>
    <row r="31" spans="1:12" ht="12.95" customHeight="1">
      <c r="A31" s="50" t="s">
        <v>59</v>
      </c>
      <c r="B31" s="43">
        <v>11</v>
      </c>
      <c r="C31" s="43">
        <v>7</v>
      </c>
      <c r="D31" s="43">
        <v>4</v>
      </c>
      <c r="E31" s="43">
        <v>5</v>
      </c>
      <c r="F31" s="43">
        <v>2</v>
      </c>
      <c r="G31" s="43">
        <v>4</v>
      </c>
      <c r="H31" s="43">
        <v>12</v>
      </c>
      <c r="I31" s="43">
        <v>9</v>
      </c>
      <c r="J31" s="43"/>
      <c r="K31" s="52"/>
      <c r="L31" s="55">
        <f t="shared" si="0"/>
        <v>54</v>
      </c>
    </row>
    <row r="32" spans="1:12" ht="12.95" customHeight="1">
      <c r="A32" s="50" t="s">
        <v>60</v>
      </c>
      <c r="B32" s="43">
        <v>12</v>
      </c>
      <c r="C32" s="43">
        <v>9</v>
      </c>
      <c r="D32" s="43">
        <v>9</v>
      </c>
      <c r="E32" s="43">
        <v>10</v>
      </c>
      <c r="F32" s="43">
        <v>20</v>
      </c>
      <c r="G32" s="43">
        <v>13</v>
      </c>
      <c r="H32" s="43">
        <v>13</v>
      </c>
      <c r="I32" s="43">
        <v>9</v>
      </c>
      <c r="J32" s="43"/>
      <c r="K32" s="52"/>
      <c r="L32" s="55">
        <f t="shared" si="0"/>
        <v>95</v>
      </c>
    </row>
    <row r="33" spans="1:12" ht="12.95" customHeight="1">
      <c r="A33" s="50" t="s">
        <v>61</v>
      </c>
      <c r="B33" s="43">
        <v>14</v>
      </c>
      <c r="C33" s="43">
        <v>5</v>
      </c>
      <c r="D33" s="43">
        <v>6</v>
      </c>
      <c r="E33" s="43">
        <v>7</v>
      </c>
      <c r="F33" s="43">
        <v>3</v>
      </c>
      <c r="G33" s="43">
        <v>6</v>
      </c>
      <c r="H33" s="43">
        <v>8</v>
      </c>
      <c r="I33" s="43">
        <v>8</v>
      </c>
      <c r="J33" s="43"/>
      <c r="K33" s="52"/>
      <c r="L33" s="55">
        <f t="shared" si="0"/>
        <v>57</v>
      </c>
    </row>
    <row r="34" spans="1:12" ht="12.95" customHeight="1">
      <c r="A34" s="50" t="s">
        <v>62</v>
      </c>
      <c r="B34" s="43">
        <v>0</v>
      </c>
      <c r="C34" s="43">
        <v>1</v>
      </c>
      <c r="D34" s="43">
        <v>3</v>
      </c>
      <c r="E34" s="43">
        <v>1</v>
      </c>
      <c r="F34" s="43">
        <v>1</v>
      </c>
      <c r="G34" s="43">
        <v>6</v>
      </c>
      <c r="H34" s="43">
        <v>2</v>
      </c>
      <c r="I34" s="43">
        <v>6</v>
      </c>
      <c r="J34" s="43"/>
      <c r="K34" s="52"/>
      <c r="L34" s="55">
        <f t="shared" si="0"/>
        <v>20</v>
      </c>
    </row>
    <row r="35" spans="1:12" ht="12.95" customHeight="1">
      <c r="A35" s="50" t="s">
        <v>63</v>
      </c>
      <c r="B35" s="43">
        <v>8</v>
      </c>
      <c r="C35" s="43">
        <v>7</v>
      </c>
      <c r="D35" s="43">
        <v>10</v>
      </c>
      <c r="E35" s="43">
        <v>11</v>
      </c>
      <c r="F35" s="43">
        <v>15</v>
      </c>
      <c r="G35" s="43">
        <v>10</v>
      </c>
      <c r="H35" s="43">
        <v>14</v>
      </c>
      <c r="I35" s="43">
        <v>22</v>
      </c>
      <c r="J35" s="43"/>
      <c r="K35" s="52"/>
      <c r="L35" s="55">
        <f t="shared" si="0"/>
        <v>97</v>
      </c>
    </row>
    <row r="36" spans="1:12" ht="12.95" customHeight="1">
      <c r="A36" s="50" t="s">
        <v>64</v>
      </c>
      <c r="B36" s="43">
        <v>13</v>
      </c>
      <c r="C36" s="43">
        <v>10</v>
      </c>
      <c r="D36" s="43">
        <v>13</v>
      </c>
      <c r="E36" s="43">
        <v>9</v>
      </c>
      <c r="F36" s="43">
        <v>16</v>
      </c>
      <c r="G36" s="43">
        <v>8</v>
      </c>
      <c r="H36" s="43">
        <v>13</v>
      </c>
      <c r="I36" s="43">
        <v>13</v>
      </c>
      <c r="J36" s="43"/>
      <c r="K36" s="52"/>
      <c r="L36" s="55">
        <f t="shared" si="0"/>
        <v>95</v>
      </c>
    </row>
    <row r="37" spans="1:12" ht="12.95" customHeight="1">
      <c r="A37" s="50" t="s">
        <v>143</v>
      </c>
      <c r="B37" s="43">
        <v>15</v>
      </c>
      <c r="C37" s="43">
        <v>11</v>
      </c>
      <c r="D37" s="43">
        <v>4</v>
      </c>
      <c r="E37" s="43">
        <v>12</v>
      </c>
      <c r="F37" s="43">
        <v>10</v>
      </c>
      <c r="G37" s="43">
        <v>7</v>
      </c>
      <c r="H37" s="43">
        <v>7</v>
      </c>
      <c r="I37" s="43">
        <v>5</v>
      </c>
      <c r="J37" s="43"/>
      <c r="K37" s="52"/>
      <c r="L37" s="55">
        <f t="shared" si="0"/>
        <v>71</v>
      </c>
    </row>
    <row r="38" spans="1:12" ht="12.95" customHeight="1">
      <c r="A38" s="50" t="s">
        <v>65</v>
      </c>
      <c r="B38" s="49"/>
      <c r="C38" s="49"/>
      <c r="D38" s="49"/>
      <c r="E38" s="49"/>
      <c r="F38" s="49"/>
      <c r="G38" s="49"/>
      <c r="H38" s="49"/>
      <c r="I38" s="49"/>
      <c r="J38" s="49"/>
      <c r="K38" s="49"/>
      <c r="L38" s="55">
        <f t="shared" si="0"/>
        <v>0</v>
      </c>
    </row>
    <row r="39" spans="1:12" ht="12.95" customHeight="1">
      <c r="A39" s="50" t="s">
        <v>66</v>
      </c>
      <c r="B39" s="43">
        <v>14</v>
      </c>
      <c r="C39" s="43">
        <v>13</v>
      </c>
      <c r="D39" s="43">
        <v>15</v>
      </c>
      <c r="E39" s="43">
        <v>10</v>
      </c>
      <c r="F39" s="43">
        <v>18</v>
      </c>
      <c r="G39" s="43">
        <v>24</v>
      </c>
      <c r="H39" s="43">
        <v>12</v>
      </c>
      <c r="I39" s="43">
        <v>15</v>
      </c>
      <c r="J39" s="43"/>
      <c r="K39" s="52"/>
      <c r="L39" s="55">
        <f t="shared" si="0"/>
        <v>121</v>
      </c>
    </row>
    <row r="40" spans="1:12" ht="12.95" customHeight="1">
      <c r="A40" s="50" t="s">
        <v>67</v>
      </c>
      <c r="B40" s="43">
        <v>3</v>
      </c>
      <c r="C40" s="43">
        <v>3</v>
      </c>
      <c r="D40" s="43">
        <v>2</v>
      </c>
      <c r="E40" s="43">
        <v>3</v>
      </c>
      <c r="F40" s="43">
        <v>5</v>
      </c>
      <c r="G40" s="43">
        <v>2</v>
      </c>
      <c r="H40" s="43">
        <v>1</v>
      </c>
      <c r="I40" s="43">
        <v>3</v>
      </c>
      <c r="J40" s="43"/>
      <c r="K40" s="52"/>
      <c r="L40" s="55">
        <f t="shared" si="0"/>
        <v>22</v>
      </c>
    </row>
    <row r="41" spans="1:12" ht="12.95" customHeight="1">
      <c r="A41" s="50" t="s">
        <v>68</v>
      </c>
      <c r="B41" s="43">
        <v>34</v>
      </c>
      <c r="C41" s="43">
        <v>27</v>
      </c>
      <c r="D41" s="43">
        <v>19</v>
      </c>
      <c r="E41" s="43">
        <v>25</v>
      </c>
      <c r="F41" s="43">
        <v>17</v>
      </c>
      <c r="G41" s="43">
        <v>20</v>
      </c>
      <c r="H41" s="43">
        <v>27</v>
      </c>
      <c r="I41" s="43">
        <v>19</v>
      </c>
      <c r="J41" s="43"/>
      <c r="K41" s="52"/>
      <c r="L41" s="55">
        <f t="shared" si="0"/>
        <v>188</v>
      </c>
    </row>
    <row r="42" spans="1:12" ht="12.95" customHeight="1">
      <c r="A42" s="50" t="s">
        <v>69</v>
      </c>
      <c r="B42" s="43">
        <v>7</v>
      </c>
      <c r="C42" s="43">
        <v>7</v>
      </c>
      <c r="D42" s="43">
        <v>5</v>
      </c>
      <c r="E42" s="43">
        <v>4</v>
      </c>
      <c r="F42" s="43">
        <v>8</v>
      </c>
      <c r="G42" s="43">
        <v>9</v>
      </c>
      <c r="H42" s="43">
        <v>4</v>
      </c>
      <c r="I42" s="43">
        <v>4</v>
      </c>
      <c r="J42" s="43"/>
      <c r="K42" s="52"/>
      <c r="L42" s="55">
        <f t="shared" si="0"/>
        <v>48</v>
      </c>
    </row>
    <row r="43" spans="1:12" ht="12.95" customHeight="1">
      <c r="A43" s="50" t="s">
        <v>70</v>
      </c>
      <c r="B43" s="43">
        <v>29</v>
      </c>
      <c r="C43" s="43">
        <v>14</v>
      </c>
      <c r="D43" s="43">
        <v>22</v>
      </c>
      <c r="E43" s="43">
        <v>20</v>
      </c>
      <c r="F43" s="43">
        <v>20</v>
      </c>
      <c r="G43" s="43">
        <v>21</v>
      </c>
      <c r="H43" s="43">
        <v>24</v>
      </c>
      <c r="I43" s="43">
        <v>24</v>
      </c>
      <c r="J43" s="43"/>
      <c r="K43" s="52"/>
      <c r="L43" s="55">
        <f t="shared" si="0"/>
        <v>174</v>
      </c>
    </row>
    <row r="44" spans="1:12" ht="12.95" customHeight="1">
      <c r="A44" s="50" t="s">
        <v>71</v>
      </c>
      <c r="B44" s="43">
        <v>10</v>
      </c>
      <c r="C44" s="43">
        <v>9</v>
      </c>
      <c r="D44" s="43">
        <v>9</v>
      </c>
      <c r="E44" s="43">
        <v>13</v>
      </c>
      <c r="F44" s="43">
        <v>5</v>
      </c>
      <c r="G44" s="43">
        <v>9</v>
      </c>
      <c r="H44" s="43">
        <v>5</v>
      </c>
      <c r="I44" s="43">
        <v>6</v>
      </c>
      <c r="J44" s="43"/>
      <c r="K44" s="52"/>
      <c r="L44" s="55">
        <f t="shared" si="0"/>
        <v>66</v>
      </c>
    </row>
    <row r="45" spans="1:12" ht="12.95" customHeight="1">
      <c r="A45" s="50" t="s">
        <v>72</v>
      </c>
      <c r="B45" s="43">
        <v>9</v>
      </c>
      <c r="C45" s="43">
        <v>4</v>
      </c>
      <c r="D45" s="43">
        <v>12</v>
      </c>
      <c r="E45" s="43">
        <v>12</v>
      </c>
      <c r="F45" s="43">
        <v>9</v>
      </c>
      <c r="G45" s="43">
        <v>15</v>
      </c>
      <c r="H45" s="43">
        <v>16</v>
      </c>
      <c r="I45" s="43">
        <v>13</v>
      </c>
      <c r="J45" s="43"/>
      <c r="K45" s="52"/>
      <c r="L45" s="55">
        <f t="shared" si="0"/>
        <v>90</v>
      </c>
    </row>
    <row r="46" spans="1:12" ht="12.95" customHeight="1">
      <c r="A46" s="50" t="s">
        <v>73</v>
      </c>
      <c r="B46" s="49"/>
      <c r="C46" s="49"/>
      <c r="D46" s="49"/>
      <c r="E46" s="49"/>
      <c r="F46" s="49"/>
      <c r="G46" s="49"/>
      <c r="H46" s="49"/>
      <c r="I46" s="49"/>
      <c r="J46" s="49"/>
      <c r="K46" s="49"/>
      <c r="L46" s="55">
        <f t="shared" si="0"/>
        <v>0</v>
      </c>
    </row>
    <row r="47" spans="1:12" ht="12.95" customHeight="1">
      <c r="A47" s="50" t="s">
        <v>74</v>
      </c>
      <c r="B47" s="43">
        <v>16</v>
      </c>
      <c r="C47" s="43">
        <v>7</v>
      </c>
      <c r="D47" s="43">
        <v>7</v>
      </c>
      <c r="E47" s="43">
        <v>12</v>
      </c>
      <c r="F47" s="43">
        <v>7</v>
      </c>
      <c r="G47" s="43">
        <v>12</v>
      </c>
      <c r="H47" s="43">
        <v>10</v>
      </c>
      <c r="I47" s="43">
        <v>9</v>
      </c>
      <c r="J47" s="43"/>
      <c r="K47" s="52"/>
      <c r="L47" s="55">
        <f t="shared" si="0"/>
        <v>80</v>
      </c>
    </row>
    <row r="48" spans="1:12" ht="12.95" customHeight="1">
      <c r="A48" s="50" t="s">
        <v>75</v>
      </c>
      <c r="B48" s="49"/>
      <c r="C48" s="49"/>
      <c r="D48" s="49"/>
      <c r="E48" s="49"/>
      <c r="F48" s="49"/>
      <c r="G48" s="49"/>
      <c r="H48" s="49"/>
      <c r="I48" s="49"/>
      <c r="J48" s="49"/>
      <c r="K48" s="49"/>
      <c r="L48" s="55">
        <f t="shared" si="0"/>
        <v>0</v>
      </c>
    </row>
    <row r="49" spans="1:12" ht="12.95" customHeight="1">
      <c r="A49" s="50" t="s">
        <v>76</v>
      </c>
      <c r="B49" s="43">
        <v>29</v>
      </c>
      <c r="C49" s="43">
        <v>24</v>
      </c>
      <c r="D49" s="43">
        <v>20</v>
      </c>
      <c r="E49" s="43">
        <v>19</v>
      </c>
      <c r="F49" s="43">
        <v>20</v>
      </c>
      <c r="G49" s="43">
        <v>22</v>
      </c>
      <c r="H49" s="43">
        <v>24</v>
      </c>
      <c r="I49" s="43">
        <v>23</v>
      </c>
      <c r="J49" s="43"/>
      <c r="K49" s="52"/>
      <c r="L49" s="55">
        <f t="shared" si="0"/>
        <v>181</v>
      </c>
    </row>
    <row r="50" spans="1:12" ht="12.95" customHeight="1">
      <c r="A50" s="50" t="s">
        <v>77</v>
      </c>
      <c r="B50" s="49"/>
      <c r="C50" s="49"/>
      <c r="D50" s="49"/>
      <c r="E50" s="49"/>
      <c r="F50" s="49"/>
      <c r="G50" s="49"/>
      <c r="H50" s="49"/>
      <c r="I50" s="49"/>
      <c r="J50" s="49"/>
      <c r="K50" s="49"/>
      <c r="L50" s="55">
        <f t="shared" si="0"/>
        <v>0</v>
      </c>
    </row>
    <row r="51" spans="1:12" ht="12.95" customHeight="1">
      <c r="A51" s="50" t="s">
        <v>78</v>
      </c>
      <c r="B51" s="43">
        <v>13</v>
      </c>
      <c r="C51" s="43">
        <v>14</v>
      </c>
      <c r="D51" s="43">
        <v>11</v>
      </c>
      <c r="E51" s="43">
        <v>0</v>
      </c>
      <c r="F51" s="43">
        <v>0</v>
      </c>
      <c r="G51" s="43">
        <v>0</v>
      </c>
      <c r="H51" s="43">
        <v>0</v>
      </c>
      <c r="I51" s="43">
        <v>0</v>
      </c>
      <c r="J51" s="43"/>
      <c r="K51" s="52"/>
      <c r="L51" s="55">
        <f t="shared" si="0"/>
        <v>38</v>
      </c>
    </row>
    <row r="52" spans="1:12" ht="12.95" customHeight="1">
      <c r="A52" s="50" t="s">
        <v>140</v>
      </c>
      <c r="B52" s="43">
        <v>32</v>
      </c>
      <c r="C52" s="43">
        <v>15</v>
      </c>
      <c r="D52" s="43">
        <v>19</v>
      </c>
      <c r="E52" s="43">
        <v>27</v>
      </c>
      <c r="F52" s="43">
        <v>11</v>
      </c>
      <c r="G52" s="43">
        <v>19</v>
      </c>
      <c r="H52" s="43">
        <v>22</v>
      </c>
      <c r="I52" s="43">
        <v>17</v>
      </c>
      <c r="J52" s="43"/>
      <c r="K52" s="52"/>
      <c r="L52" s="55">
        <f t="shared" si="0"/>
        <v>162</v>
      </c>
    </row>
    <row r="53" spans="1:12" ht="12.95" customHeight="1">
      <c r="A53" s="50" t="s">
        <v>141</v>
      </c>
      <c r="B53" s="43">
        <v>0</v>
      </c>
      <c r="C53" s="43">
        <v>0</v>
      </c>
      <c r="D53" s="43">
        <v>0</v>
      </c>
      <c r="E53" s="43">
        <v>10</v>
      </c>
      <c r="F53" s="43">
        <v>15</v>
      </c>
      <c r="G53" s="43">
        <v>25</v>
      </c>
      <c r="H53" s="43">
        <v>25</v>
      </c>
      <c r="I53" s="43">
        <v>17</v>
      </c>
      <c r="J53" s="43"/>
      <c r="K53" s="52"/>
      <c r="L53" s="55">
        <f t="shared" si="0"/>
        <v>92</v>
      </c>
    </row>
    <row r="54" spans="1:12" ht="12.95" customHeight="1">
      <c r="A54" s="50" t="s">
        <v>142</v>
      </c>
      <c r="B54" s="43">
        <v>14</v>
      </c>
      <c r="C54" s="43">
        <v>11</v>
      </c>
      <c r="D54" s="43">
        <v>12</v>
      </c>
      <c r="E54" s="43">
        <v>13</v>
      </c>
      <c r="F54" s="43">
        <v>12</v>
      </c>
      <c r="G54" s="43">
        <v>11</v>
      </c>
      <c r="H54" s="43">
        <v>17</v>
      </c>
      <c r="I54" s="43">
        <v>9</v>
      </c>
      <c r="J54" s="43"/>
      <c r="K54" s="52"/>
      <c r="L54" s="55">
        <f t="shared" si="0"/>
        <v>99</v>
      </c>
    </row>
    <row r="55" spans="1:12" ht="12.95" customHeight="1">
      <c r="A55" s="50" t="s">
        <v>79</v>
      </c>
      <c r="B55" s="49"/>
      <c r="C55" s="49"/>
      <c r="D55" s="49"/>
      <c r="E55" s="49"/>
      <c r="F55" s="49"/>
      <c r="G55" s="49"/>
      <c r="H55" s="49"/>
      <c r="I55" s="49"/>
      <c r="J55" s="49"/>
      <c r="K55" s="49"/>
      <c r="L55" s="55">
        <f t="shared" si="0"/>
        <v>0</v>
      </c>
    </row>
    <row r="56" spans="1:12" ht="12.95" customHeight="1">
      <c r="A56" s="50" t="s">
        <v>80</v>
      </c>
      <c r="B56" s="43">
        <v>22</v>
      </c>
      <c r="C56" s="43">
        <v>17</v>
      </c>
      <c r="D56" s="43">
        <v>25</v>
      </c>
      <c r="E56" s="43">
        <v>20</v>
      </c>
      <c r="F56" s="43">
        <v>15</v>
      </c>
      <c r="G56" s="43">
        <v>16</v>
      </c>
      <c r="H56" s="43">
        <v>28</v>
      </c>
      <c r="I56" s="43">
        <v>26</v>
      </c>
      <c r="J56" s="43"/>
      <c r="K56" s="52"/>
      <c r="L56" s="55">
        <f t="shared" si="0"/>
        <v>169</v>
      </c>
    </row>
    <row r="57" spans="1:12" ht="12.95" customHeight="1">
      <c r="A57" s="50" t="s">
        <v>81</v>
      </c>
      <c r="B57" s="43">
        <v>17</v>
      </c>
      <c r="C57" s="43">
        <v>8</v>
      </c>
      <c r="D57" s="43">
        <v>12</v>
      </c>
      <c r="E57" s="43">
        <v>15</v>
      </c>
      <c r="F57" s="43">
        <v>18</v>
      </c>
      <c r="G57" s="43">
        <v>16</v>
      </c>
      <c r="H57" s="43">
        <v>17</v>
      </c>
      <c r="I57" s="43">
        <v>26</v>
      </c>
      <c r="J57" s="43"/>
      <c r="K57" s="52"/>
      <c r="L57" s="55">
        <f t="shared" si="0"/>
        <v>129</v>
      </c>
    </row>
    <row r="58" spans="1:12" ht="12.95" customHeight="1">
      <c r="A58" s="50" t="s">
        <v>144</v>
      </c>
      <c r="B58" s="43">
        <v>5</v>
      </c>
      <c r="C58" s="43">
        <v>4</v>
      </c>
      <c r="D58" s="43">
        <v>5</v>
      </c>
      <c r="E58" s="43">
        <v>4</v>
      </c>
      <c r="F58" s="43">
        <v>8</v>
      </c>
      <c r="G58" s="43">
        <v>7</v>
      </c>
      <c r="H58" s="43">
        <v>13</v>
      </c>
      <c r="I58" s="43">
        <v>9</v>
      </c>
      <c r="J58" s="43"/>
      <c r="K58" s="52"/>
      <c r="L58" s="55">
        <f t="shared" si="0"/>
        <v>55</v>
      </c>
    </row>
    <row r="59" spans="1:12" ht="12.95" customHeight="1">
      <c r="A59" s="50" t="s">
        <v>82</v>
      </c>
      <c r="B59" s="43">
        <v>4</v>
      </c>
      <c r="C59" s="43">
        <v>3</v>
      </c>
      <c r="D59" s="43">
        <v>7</v>
      </c>
      <c r="E59" s="43">
        <v>8</v>
      </c>
      <c r="F59" s="43">
        <v>7</v>
      </c>
      <c r="G59" s="43">
        <v>10</v>
      </c>
      <c r="H59" s="43">
        <v>9</v>
      </c>
      <c r="I59" s="43">
        <v>11</v>
      </c>
      <c r="J59" s="43"/>
      <c r="K59" s="52"/>
      <c r="L59" s="55">
        <f t="shared" si="0"/>
        <v>59</v>
      </c>
    </row>
    <row r="60" spans="1:12" ht="12.95" customHeight="1">
      <c r="A60" s="50" t="s">
        <v>83</v>
      </c>
      <c r="B60" s="43">
        <v>19</v>
      </c>
      <c r="C60" s="43">
        <v>8</v>
      </c>
      <c r="D60" s="43">
        <v>10</v>
      </c>
      <c r="E60" s="43">
        <v>7</v>
      </c>
      <c r="F60" s="43">
        <v>6</v>
      </c>
      <c r="G60" s="43">
        <v>11</v>
      </c>
      <c r="H60" s="43">
        <v>5</v>
      </c>
      <c r="I60" s="43">
        <v>11</v>
      </c>
      <c r="J60" s="43"/>
      <c r="K60" s="52"/>
      <c r="L60" s="55">
        <f t="shared" si="0"/>
        <v>77</v>
      </c>
    </row>
    <row r="61" spans="1:12" ht="12.95" customHeight="1">
      <c r="A61" s="50" t="s">
        <v>84</v>
      </c>
      <c r="B61" s="43">
        <v>16</v>
      </c>
      <c r="C61" s="43">
        <v>16</v>
      </c>
      <c r="D61" s="43">
        <v>13</v>
      </c>
      <c r="E61" s="43">
        <v>10</v>
      </c>
      <c r="F61" s="43">
        <v>10</v>
      </c>
      <c r="G61" s="43">
        <v>10</v>
      </c>
      <c r="H61" s="43">
        <v>9</v>
      </c>
      <c r="I61" s="43">
        <v>12</v>
      </c>
      <c r="J61" s="43"/>
      <c r="K61" s="52"/>
      <c r="L61" s="55">
        <f t="shared" si="0"/>
        <v>96</v>
      </c>
    </row>
    <row r="62" spans="1:12" ht="12.95" customHeight="1">
      <c r="A62" s="50" t="s">
        <v>85</v>
      </c>
      <c r="B62" s="49"/>
      <c r="C62" s="49"/>
      <c r="D62" s="49"/>
      <c r="E62" s="49"/>
      <c r="F62" s="49"/>
      <c r="G62" s="49"/>
      <c r="H62" s="49"/>
      <c r="I62" s="49"/>
      <c r="J62" s="49"/>
      <c r="K62" s="49"/>
      <c r="L62" s="55">
        <f t="shared" si="0"/>
        <v>0</v>
      </c>
    </row>
    <row r="63" spans="1:12" ht="12.95" customHeight="1">
      <c r="A63" s="50" t="s">
        <v>86</v>
      </c>
      <c r="B63" s="43">
        <v>35</v>
      </c>
      <c r="C63" s="43">
        <v>20</v>
      </c>
      <c r="D63" s="43">
        <v>18</v>
      </c>
      <c r="E63" s="43">
        <v>17</v>
      </c>
      <c r="F63" s="43">
        <v>22</v>
      </c>
      <c r="G63" s="43">
        <v>14</v>
      </c>
      <c r="H63" s="43">
        <v>11</v>
      </c>
      <c r="I63" s="43">
        <v>23</v>
      </c>
      <c r="J63" s="43"/>
      <c r="K63" s="52"/>
      <c r="L63" s="55">
        <f t="shared" si="0"/>
        <v>160</v>
      </c>
    </row>
    <row r="64" spans="1:12" ht="12.95" customHeight="1">
      <c r="A64" s="50" t="s">
        <v>125</v>
      </c>
      <c r="B64" s="43">
        <v>0</v>
      </c>
      <c r="C64" s="43">
        <v>0</v>
      </c>
      <c r="D64" s="43">
        <v>0</v>
      </c>
      <c r="E64" s="43">
        <v>0</v>
      </c>
      <c r="F64" s="43">
        <v>4</v>
      </c>
      <c r="G64" s="43">
        <v>2</v>
      </c>
      <c r="H64" s="43">
        <v>4</v>
      </c>
      <c r="I64" s="43">
        <v>2</v>
      </c>
      <c r="J64" s="43"/>
      <c r="K64" s="52"/>
      <c r="L64" s="55">
        <f t="shared" si="0"/>
        <v>12</v>
      </c>
    </row>
    <row r="65" spans="1:12" ht="12.95" customHeight="1">
      <c r="A65" s="50" t="s">
        <v>87</v>
      </c>
      <c r="B65" s="43">
        <v>2</v>
      </c>
      <c r="C65" s="43">
        <v>2</v>
      </c>
      <c r="D65" s="43">
        <v>6</v>
      </c>
      <c r="E65" s="43">
        <v>3</v>
      </c>
      <c r="F65" s="43">
        <v>4</v>
      </c>
      <c r="G65" s="43">
        <v>2</v>
      </c>
      <c r="H65" s="43">
        <v>6</v>
      </c>
      <c r="I65" s="43">
        <v>2</v>
      </c>
      <c r="J65" s="43"/>
      <c r="K65" s="52"/>
      <c r="L65" s="55">
        <f t="shared" si="0"/>
        <v>27</v>
      </c>
    </row>
    <row r="66" spans="1:12" ht="12.95" customHeight="1">
      <c r="A66" s="50" t="s">
        <v>88</v>
      </c>
      <c r="B66" s="43">
        <v>12</v>
      </c>
      <c r="C66" s="43">
        <v>9</v>
      </c>
      <c r="D66" s="43">
        <v>7</v>
      </c>
      <c r="E66" s="43">
        <v>6</v>
      </c>
      <c r="F66" s="43">
        <v>8</v>
      </c>
      <c r="G66" s="43">
        <v>9</v>
      </c>
      <c r="H66" s="43">
        <v>7</v>
      </c>
      <c r="I66" s="43">
        <v>10</v>
      </c>
      <c r="J66" s="43"/>
      <c r="K66" s="52"/>
      <c r="L66" s="55">
        <f t="shared" si="0"/>
        <v>68</v>
      </c>
    </row>
    <row r="67" spans="1:12" ht="12.95" customHeight="1">
      <c r="A67" s="50" t="s">
        <v>89</v>
      </c>
      <c r="B67" s="43">
        <v>2</v>
      </c>
      <c r="C67" s="43">
        <v>4</v>
      </c>
      <c r="D67" s="43">
        <v>8</v>
      </c>
      <c r="E67" s="43">
        <v>3</v>
      </c>
      <c r="F67" s="43">
        <v>9</v>
      </c>
      <c r="G67" s="43">
        <v>8</v>
      </c>
      <c r="H67" s="43">
        <v>7</v>
      </c>
      <c r="I67" s="43">
        <v>6</v>
      </c>
      <c r="J67" s="43"/>
      <c r="K67" s="52"/>
      <c r="L67" s="55">
        <f t="shared" ref="L67:L105" si="1">SUM(B67:K67)</f>
        <v>47</v>
      </c>
    </row>
    <row r="68" spans="1:12" ht="12.95" customHeight="1">
      <c r="A68" s="50" t="s">
        <v>90</v>
      </c>
      <c r="B68" s="43">
        <v>17</v>
      </c>
      <c r="C68" s="43">
        <v>9</v>
      </c>
      <c r="D68" s="43">
        <v>7</v>
      </c>
      <c r="E68" s="43">
        <v>11</v>
      </c>
      <c r="F68" s="43">
        <v>14</v>
      </c>
      <c r="G68" s="43">
        <v>10</v>
      </c>
      <c r="H68" s="43">
        <v>15</v>
      </c>
      <c r="I68" s="43">
        <v>9</v>
      </c>
      <c r="J68" s="43"/>
      <c r="K68" s="52"/>
      <c r="L68" s="55">
        <f t="shared" si="1"/>
        <v>92</v>
      </c>
    </row>
    <row r="69" spans="1:12" ht="12.95" customHeight="1">
      <c r="A69" s="50" t="s">
        <v>91</v>
      </c>
      <c r="B69" s="43">
        <v>2</v>
      </c>
      <c r="C69" s="43">
        <v>0</v>
      </c>
      <c r="D69" s="43">
        <v>2</v>
      </c>
      <c r="E69" s="43">
        <v>1</v>
      </c>
      <c r="F69" s="43">
        <v>2</v>
      </c>
      <c r="G69" s="43">
        <v>0</v>
      </c>
      <c r="H69" s="43">
        <v>4</v>
      </c>
      <c r="I69" s="43">
        <v>2</v>
      </c>
      <c r="J69" s="43"/>
      <c r="K69" s="52"/>
      <c r="L69" s="55">
        <f t="shared" si="1"/>
        <v>13</v>
      </c>
    </row>
    <row r="70" spans="1:12" ht="12.95" customHeight="1">
      <c r="A70" s="50" t="s">
        <v>92</v>
      </c>
      <c r="B70" s="43">
        <v>1</v>
      </c>
      <c r="C70" s="43">
        <v>6</v>
      </c>
      <c r="D70" s="43">
        <v>3</v>
      </c>
      <c r="E70" s="43">
        <v>5</v>
      </c>
      <c r="F70" s="43">
        <v>5</v>
      </c>
      <c r="G70" s="43">
        <v>3</v>
      </c>
      <c r="H70" s="43">
        <v>2</v>
      </c>
      <c r="I70" s="43">
        <v>4</v>
      </c>
      <c r="J70" s="43"/>
      <c r="K70" s="52"/>
      <c r="L70" s="55">
        <f t="shared" si="1"/>
        <v>29</v>
      </c>
    </row>
    <row r="71" spans="1:12" ht="12.95" customHeight="1">
      <c r="A71" s="50" t="s">
        <v>93</v>
      </c>
      <c r="B71" s="43">
        <v>2</v>
      </c>
      <c r="C71" s="43">
        <v>3</v>
      </c>
      <c r="D71" s="43">
        <v>0</v>
      </c>
      <c r="E71" s="43">
        <v>1</v>
      </c>
      <c r="F71" s="43">
        <v>0</v>
      </c>
      <c r="G71" s="43">
        <v>0</v>
      </c>
      <c r="H71" s="43">
        <v>1</v>
      </c>
      <c r="I71" s="43">
        <v>5</v>
      </c>
      <c r="J71" s="43"/>
      <c r="K71" s="52"/>
      <c r="L71" s="55">
        <f t="shared" si="1"/>
        <v>12</v>
      </c>
    </row>
    <row r="72" spans="1:12" ht="12.95" customHeight="1">
      <c r="A72" s="50" t="s">
        <v>94</v>
      </c>
      <c r="B72" s="43">
        <v>16</v>
      </c>
      <c r="C72" s="43">
        <v>10</v>
      </c>
      <c r="D72" s="43">
        <v>7</v>
      </c>
      <c r="E72" s="43">
        <v>16</v>
      </c>
      <c r="F72" s="43">
        <v>1</v>
      </c>
      <c r="G72" s="43">
        <v>8</v>
      </c>
      <c r="H72" s="43">
        <v>3</v>
      </c>
      <c r="I72" s="43">
        <v>13</v>
      </c>
      <c r="J72" s="43"/>
      <c r="K72" s="52"/>
      <c r="L72" s="55">
        <f t="shared" si="1"/>
        <v>74</v>
      </c>
    </row>
    <row r="73" spans="1:12" ht="12.95" customHeight="1">
      <c r="A73" s="50" t="s">
        <v>95</v>
      </c>
      <c r="B73" s="43">
        <v>12</v>
      </c>
      <c r="C73" s="43">
        <v>5</v>
      </c>
      <c r="D73" s="43">
        <v>5</v>
      </c>
      <c r="E73" s="43">
        <v>7</v>
      </c>
      <c r="F73" s="43">
        <v>7</v>
      </c>
      <c r="G73" s="43">
        <v>4</v>
      </c>
      <c r="H73" s="43">
        <v>8</v>
      </c>
      <c r="I73" s="43">
        <v>10</v>
      </c>
      <c r="J73" s="43"/>
      <c r="K73" s="52"/>
      <c r="L73" s="55">
        <f t="shared" si="1"/>
        <v>58</v>
      </c>
    </row>
    <row r="74" spans="1:12" ht="12.95" customHeight="1">
      <c r="A74" s="50" t="s">
        <v>96</v>
      </c>
      <c r="B74" s="43">
        <v>19</v>
      </c>
      <c r="C74" s="43">
        <v>7</v>
      </c>
      <c r="D74" s="43">
        <v>13</v>
      </c>
      <c r="E74" s="43">
        <v>10</v>
      </c>
      <c r="F74" s="43">
        <v>8</v>
      </c>
      <c r="G74" s="43">
        <v>7</v>
      </c>
      <c r="H74" s="43">
        <v>6</v>
      </c>
      <c r="I74" s="43">
        <v>3</v>
      </c>
      <c r="J74" s="43"/>
      <c r="K74" s="52"/>
      <c r="L74" s="55">
        <f t="shared" si="1"/>
        <v>73</v>
      </c>
    </row>
    <row r="75" spans="1:12" ht="12.95" customHeight="1">
      <c r="A75" s="50" t="s">
        <v>97</v>
      </c>
      <c r="B75" s="43">
        <v>15</v>
      </c>
      <c r="C75" s="43">
        <v>14</v>
      </c>
      <c r="D75" s="43">
        <v>12</v>
      </c>
      <c r="E75" s="43">
        <v>9</v>
      </c>
      <c r="F75" s="43">
        <v>9</v>
      </c>
      <c r="G75" s="43">
        <v>16</v>
      </c>
      <c r="H75" s="43">
        <v>16</v>
      </c>
      <c r="I75" s="43">
        <v>13</v>
      </c>
      <c r="J75" s="43"/>
      <c r="K75" s="52"/>
      <c r="L75" s="55">
        <f t="shared" si="1"/>
        <v>104</v>
      </c>
    </row>
    <row r="76" spans="1:12" ht="12.95" customHeight="1">
      <c r="A76" s="50" t="s">
        <v>126</v>
      </c>
      <c r="B76" s="43">
        <v>1</v>
      </c>
      <c r="C76" s="43">
        <v>1</v>
      </c>
      <c r="D76" s="43">
        <v>0</v>
      </c>
      <c r="E76" s="43">
        <v>3</v>
      </c>
      <c r="F76" s="43">
        <v>4</v>
      </c>
      <c r="G76" s="43">
        <v>2</v>
      </c>
      <c r="H76" s="43">
        <v>2</v>
      </c>
      <c r="I76" s="43">
        <v>2</v>
      </c>
      <c r="J76" s="43"/>
      <c r="K76" s="52"/>
      <c r="L76" s="55">
        <f t="shared" si="1"/>
        <v>15</v>
      </c>
    </row>
    <row r="77" spans="1:12" ht="12.95" customHeight="1">
      <c r="A77" s="50" t="s">
        <v>98</v>
      </c>
      <c r="B77" s="43">
        <v>6</v>
      </c>
      <c r="C77" s="43">
        <v>3</v>
      </c>
      <c r="D77" s="43">
        <v>3</v>
      </c>
      <c r="E77" s="43">
        <v>6</v>
      </c>
      <c r="F77" s="43">
        <v>3</v>
      </c>
      <c r="G77" s="43">
        <v>8</v>
      </c>
      <c r="H77" s="43">
        <v>10</v>
      </c>
      <c r="I77" s="43">
        <v>13</v>
      </c>
      <c r="J77" s="43"/>
      <c r="K77" s="52"/>
      <c r="L77" s="55">
        <f t="shared" si="1"/>
        <v>52</v>
      </c>
    </row>
    <row r="78" spans="1:12" ht="12.95" customHeight="1">
      <c r="A78" s="50" t="s">
        <v>99</v>
      </c>
      <c r="B78" s="43">
        <v>7</v>
      </c>
      <c r="C78" s="43">
        <v>1</v>
      </c>
      <c r="D78" s="43">
        <v>5</v>
      </c>
      <c r="E78" s="43">
        <v>7</v>
      </c>
      <c r="F78" s="43">
        <v>5</v>
      </c>
      <c r="G78" s="43">
        <v>7</v>
      </c>
      <c r="H78" s="43">
        <v>3</v>
      </c>
      <c r="I78" s="43">
        <v>3</v>
      </c>
      <c r="J78" s="43"/>
      <c r="K78" s="52"/>
      <c r="L78" s="55">
        <f t="shared" si="1"/>
        <v>38</v>
      </c>
    </row>
    <row r="79" spans="1:12" ht="12.95" customHeight="1">
      <c r="A79" s="50" t="s">
        <v>100</v>
      </c>
      <c r="B79" s="43">
        <v>50</v>
      </c>
      <c r="C79" s="43">
        <v>34</v>
      </c>
      <c r="D79" s="43">
        <v>24</v>
      </c>
      <c r="E79" s="43">
        <v>25</v>
      </c>
      <c r="F79" s="43">
        <v>28</v>
      </c>
      <c r="G79" s="43">
        <v>24</v>
      </c>
      <c r="H79" s="43">
        <v>27</v>
      </c>
      <c r="I79" s="43">
        <v>35</v>
      </c>
      <c r="J79" s="43"/>
      <c r="K79" s="52"/>
      <c r="L79" s="55">
        <f t="shared" si="1"/>
        <v>247</v>
      </c>
    </row>
    <row r="80" spans="1:12" ht="12.95" customHeight="1">
      <c r="A80" s="50" t="s">
        <v>101</v>
      </c>
      <c r="B80" s="43">
        <v>10</v>
      </c>
      <c r="C80" s="43">
        <v>8</v>
      </c>
      <c r="D80" s="43">
        <v>5</v>
      </c>
      <c r="E80" s="43">
        <v>11</v>
      </c>
      <c r="F80" s="43">
        <v>10</v>
      </c>
      <c r="G80" s="43">
        <v>6</v>
      </c>
      <c r="H80" s="43">
        <v>6</v>
      </c>
      <c r="I80" s="43">
        <v>8</v>
      </c>
      <c r="J80" s="43"/>
      <c r="K80" s="52"/>
      <c r="L80" s="55">
        <f t="shared" si="1"/>
        <v>64</v>
      </c>
    </row>
    <row r="81" spans="1:12" ht="12.95" customHeight="1">
      <c r="A81" s="50" t="s">
        <v>102</v>
      </c>
      <c r="B81" s="43">
        <v>7</v>
      </c>
      <c r="C81" s="43">
        <v>6</v>
      </c>
      <c r="D81" s="43">
        <v>4</v>
      </c>
      <c r="E81" s="43">
        <v>2</v>
      </c>
      <c r="F81" s="43">
        <v>0</v>
      </c>
      <c r="G81" s="43">
        <v>0</v>
      </c>
      <c r="H81" s="43">
        <v>0</v>
      </c>
      <c r="I81" s="43">
        <v>0</v>
      </c>
      <c r="J81" s="43"/>
      <c r="K81" s="52"/>
      <c r="L81" s="55">
        <f t="shared" si="1"/>
        <v>19</v>
      </c>
    </row>
    <row r="82" spans="1:12" ht="12.95" customHeight="1">
      <c r="A82" s="50" t="s">
        <v>103</v>
      </c>
      <c r="B82" s="49"/>
      <c r="C82" s="49"/>
      <c r="D82" s="49"/>
      <c r="E82" s="49"/>
      <c r="F82" s="49"/>
      <c r="G82" s="49"/>
      <c r="H82" s="49"/>
      <c r="I82" s="49"/>
      <c r="J82" s="49"/>
      <c r="K82" s="49"/>
      <c r="L82" s="55">
        <f t="shared" si="1"/>
        <v>0</v>
      </c>
    </row>
    <row r="83" spans="1:12" ht="12.95" customHeight="1">
      <c r="A83" s="50" t="s">
        <v>104</v>
      </c>
      <c r="B83" s="49"/>
      <c r="C83" s="49"/>
      <c r="D83" s="49"/>
      <c r="E83" s="49"/>
      <c r="F83" s="49"/>
      <c r="G83" s="49"/>
      <c r="H83" s="49"/>
      <c r="I83" s="49"/>
      <c r="J83" s="49"/>
      <c r="K83" s="49"/>
      <c r="L83" s="55">
        <f t="shared" si="1"/>
        <v>0</v>
      </c>
    </row>
    <row r="84" spans="1:12" ht="12.95" customHeight="1">
      <c r="A84" s="50" t="s">
        <v>105</v>
      </c>
      <c r="B84" s="43">
        <v>9</v>
      </c>
      <c r="C84" s="43">
        <v>6</v>
      </c>
      <c r="D84" s="43">
        <v>7</v>
      </c>
      <c r="E84" s="43">
        <v>10</v>
      </c>
      <c r="F84" s="43">
        <v>10</v>
      </c>
      <c r="G84" s="43">
        <v>11</v>
      </c>
      <c r="H84" s="43">
        <v>14</v>
      </c>
      <c r="I84" s="43">
        <v>8</v>
      </c>
      <c r="J84" s="43"/>
      <c r="K84" s="52"/>
      <c r="L84" s="55">
        <f t="shared" si="1"/>
        <v>75</v>
      </c>
    </row>
    <row r="85" spans="1:12" ht="12.95" customHeight="1">
      <c r="A85" s="50" t="s">
        <v>106</v>
      </c>
      <c r="B85" s="43">
        <v>4</v>
      </c>
      <c r="C85" s="43">
        <v>1</v>
      </c>
      <c r="D85" s="43">
        <v>1</v>
      </c>
      <c r="E85" s="43">
        <v>2</v>
      </c>
      <c r="F85" s="43">
        <v>4</v>
      </c>
      <c r="G85" s="43">
        <v>5</v>
      </c>
      <c r="H85" s="43">
        <v>4</v>
      </c>
      <c r="I85" s="43">
        <v>5</v>
      </c>
      <c r="J85" s="43"/>
      <c r="K85" s="52"/>
      <c r="L85" s="55">
        <f t="shared" si="1"/>
        <v>26</v>
      </c>
    </row>
    <row r="86" spans="1:12" ht="12.95" customHeight="1">
      <c r="A86" s="50" t="s">
        <v>107</v>
      </c>
      <c r="B86" s="43">
        <v>9</v>
      </c>
      <c r="C86" s="43">
        <v>6</v>
      </c>
      <c r="D86" s="43">
        <v>7</v>
      </c>
      <c r="E86" s="43">
        <v>6</v>
      </c>
      <c r="F86" s="43">
        <v>12</v>
      </c>
      <c r="G86" s="43">
        <v>5</v>
      </c>
      <c r="H86" s="43">
        <v>8</v>
      </c>
      <c r="I86" s="43">
        <v>7</v>
      </c>
      <c r="J86" s="43"/>
      <c r="K86" s="52"/>
      <c r="L86" s="55">
        <f t="shared" si="1"/>
        <v>60</v>
      </c>
    </row>
    <row r="87" spans="1:12" ht="12.95" customHeight="1">
      <c r="A87" s="50" t="s">
        <v>108</v>
      </c>
      <c r="B87" s="43">
        <v>17</v>
      </c>
      <c r="C87" s="43">
        <v>14</v>
      </c>
      <c r="D87" s="43">
        <v>14</v>
      </c>
      <c r="E87" s="43">
        <v>13</v>
      </c>
      <c r="F87" s="43">
        <v>19</v>
      </c>
      <c r="G87" s="43">
        <v>10</v>
      </c>
      <c r="H87" s="43">
        <v>16</v>
      </c>
      <c r="I87" s="43">
        <v>12</v>
      </c>
      <c r="J87" s="43"/>
      <c r="K87" s="52"/>
      <c r="L87" s="55">
        <f t="shared" si="1"/>
        <v>115</v>
      </c>
    </row>
    <row r="88" spans="1:12" ht="12.95" customHeight="1">
      <c r="A88" s="50" t="s">
        <v>109</v>
      </c>
      <c r="B88" s="43">
        <v>5</v>
      </c>
      <c r="C88" s="43">
        <v>6</v>
      </c>
      <c r="D88" s="43">
        <v>3</v>
      </c>
      <c r="E88" s="43">
        <v>2</v>
      </c>
      <c r="F88" s="43">
        <v>6</v>
      </c>
      <c r="G88" s="43">
        <v>5</v>
      </c>
      <c r="H88" s="43">
        <v>6</v>
      </c>
      <c r="I88" s="43">
        <v>2</v>
      </c>
      <c r="J88" s="43"/>
      <c r="K88" s="52"/>
      <c r="L88" s="55">
        <f t="shared" si="1"/>
        <v>35</v>
      </c>
    </row>
    <row r="89" spans="1:12" ht="12.95" customHeight="1">
      <c r="A89" s="50" t="s">
        <v>110</v>
      </c>
      <c r="B89" s="43">
        <v>14</v>
      </c>
      <c r="C89" s="43">
        <v>6</v>
      </c>
      <c r="D89" s="43">
        <v>11</v>
      </c>
      <c r="E89" s="43">
        <v>6</v>
      </c>
      <c r="F89" s="43">
        <v>5</v>
      </c>
      <c r="G89" s="43">
        <v>8</v>
      </c>
      <c r="H89" s="43">
        <v>10</v>
      </c>
      <c r="I89" s="43">
        <v>5</v>
      </c>
      <c r="J89" s="43"/>
      <c r="K89" s="52"/>
      <c r="L89" s="55">
        <f t="shared" si="1"/>
        <v>65</v>
      </c>
    </row>
    <row r="90" spans="1:12" ht="12.95" customHeight="1">
      <c r="A90" s="50" t="s">
        <v>111</v>
      </c>
      <c r="B90" s="43">
        <v>11</v>
      </c>
      <c r="C90" s="43">
        <v>7</v>
      </c>
      <c r="D90" s="43">
        <v>1</v>
      </c>
      <c r="E90" s="43">
        <v>7</v>
      </c>
      <c r="F90" s="43">
        <v>4</v>
      </c>
      <c r="G90" s="43">
        <v>9</v>
      </c>
      <c r="H90" s="43">
        <v>7</v>
      </c>
      <c r="I90" s="43">
        <v>4</v>
      </c>
      <c r="J90" s="43"/>
      <c r="K90" s="52"/>
      <c r="L90" s="55">
        <f t="shared" si="1"/>
        <v>50</v>
      </c>
    </row>
    <row r="91" spans="1:12" ht="12.95" customHeight="1">
      <c r="A91" s="50" t="s">
        <v>32</v>
      </c>
      <c r="B91" s="43">
        <v>7</v>
      </c>
      <c r="C91" s="43">
        <v>3</v>
      </c>
      <c r="D91" s="43">
        <v>8</v>
      </c>
      <c r="E91" s="43">
        <v>4</v>
      </c>
      <c r="F91" s="43">
        <v>2</v>
      </c>
      <c r="G91" s="43">
        <v>3</v>
      </c>
      <c r="H91" s="43">
        <v>3</v>
      </c>
      <c r="I91" s="43">
        <v>4</v>
      </c>
      <c r="J91" s="43"/>
      <c r="K91" s="52"/>
      <c r="L91" s="55">
        <f t="shared" si="1"/>
        <v>34</v>
      </c>
    </row>
    <row r="92" spans="1:12" ht="12.95" customHeight="1">
      <c r="A92" s="50" t="s">
        <v>112</v>
      </c>
      <c r="B92" s="43">
        <v>40</v>
      </c>
      <c r="C92" s="43">
        <v>30</v>
      </c>
      <c r="D92" s="43">
        <v>38</v>
      </c>
      <c r="E92" s="43">
        <v>33</v>
      </c>
      <c r="F92" s="43">
        <v>44</v>
      </c>
      <c r="G92" s="43">
        <v>49</v>
      </c>
      <c r="H92" s="43">
        <v>40</v>
      </c>
      <c r="I92" s="43">
        <v>52</v>
      </c>
      <c r="J92" s="43"/>
      <c r="K92" s="52"/>
      <c r="L92" s="55">
        <f t="shared" si="1"/>
        <v>326</v>
      </c>
    </row>
    <row r="93" spans="1:12" ht="12.95" customHeight="1">
      <c r="A93" s="50" t="s">
        <v>113</v>
      </c>
      <c r="B93" s="49"/>
      <c r="C93" s="49"/>
      <c r="D93" s="49"/>
      <c r="E93" s="49"/>
      <c r="F93" s="49"/>
      <c r="G93" s="49"/>
      <c r="H93" s="49"/>
      <c r="I93" s="49"/>
      <c r="J93" s="49"/>
      <c r="K93" s="49"/>
      <c r="L93" s="55">
        <f t="shared" si="1"/>
        <v>0</v>
      </c>
    </row>
    <row r="94" spans="1:12" ht="12.95" customHeight="1">
      <c r="A94" s="50" t="s">
        <v>114</v>
      </c>
      <c r="B94" s="43">
        <v>13</v>
      </c>
      <c r="C94" s="43">
        <v>22</v>
      </c>
      <c r="D94" s="43">
        <v>9</v>
      </c>
      <c r="E94" s="43">
        <v>21</v>
      </c>
      <c r="F94" s="43">
        <v>18</v>
      </c>
      <c r="G94" s="43">
        <v>19</v>
      </c>
      <c r="H94" s="43">
        <v>17</v>
      </c>
      <c r="I94" s="43">
        <v>8</v>
      </c>
      <c r="J94" s="43"/>
      <c r="K94" s="52"/>
      <c r="L94" s="55">
        <f t="shared" si="1"/>
        <v>127</v>
      </c>
    </row>
    <row r="95" spans="1:12" ht="12.95" customHeight="1">
      <c r="A95" s="50" t="s">
        <v>115</v>
      </c>
      <c r="B95" s="43">
        <v>6</v>
      </c>
      <c r="C95" s="43">
        <v>3</v>
      </c>
      <c r="D95" s="43">
        <v>8</v>
      </c>
      <c r="E95" s="43">
        <v>5</v>
      </c>
      <c r="F95" s="43">
        <v>6</v>
      </c>
      <c r="G95" s="43">
        <v>5</v>
      </c>
      <c r="H95" s="43">
        <v>3</v>
      </c>
      <c r="I95" s="43">
        <v>6</v>
      </c>
      <c r="J95" s="43"/>
      <c r="K95" s="52"/>
      <c r="L95" s="55">
        <f t="shared" si="1"/>
        <v>42</v>
      </c>
    </row>
    <row r="96" spans="1:12" ht="12.95" customHeight="1">
      <c r="A96" s="50" t="s">
        <v>124</v>
      </c>
      <c r="B96" s="43">
        <v>13</v>
      </c>
      <c r="C96" s="43">
        <v>9</v>
      </c>
      <c r="D96" s="43">
        <v>7</v>
      </c>
      <c r="E96" s="43">
        <v>8</v>
      </c>
      <c r="F96" s="43">
        <v>7</v>
      </c>
      <c r="G96" s="43">
        <v>5</v>
      </c>
      <c r="H96" s="43">
        <v>5</v>
      </c>
      <c r="I96" s="43">
        <v>6</v>
      </c>
      <c r="J96" s="43"/>
      <c r="K96" s="52"/>
      <c r="L96" s="55">
        <f t="shared" si="1"/>
        <v>60</v>
      </c>
    </row>
    <row r="97" spans="1:13" ht="12.95" customHeight="1">
      <c r="A97" s="50" t="s">
        <v>116</v>
      </c>
      <c r="B97" s="43">
        <v>19</v>
      </c>
      <c r="C97" s="43">
        <v>9</v>
      </c>
      <c r="D97" s="43">
        <v>17</v>
      </c>
      <c r="E97" s="43">
        <v>9</v>
      </c>
      <c r="F97" s="43">
        <v>6</v>
      </c>
      <c r="G97" s="43">
        <v>16</v>
      </c>
      <c r="H97" s="43">
        <v>12</v>
      </c>
      <c r="I97" s="43">
        <v>9</v>
      </c>
      <c r="J97" s="43"/>
      <c r="K97" s="52"/>
      <c r="L97" s="55">
        <f t="shared" si="1"/>
        <v>97</v>
      </c>
    </row>
    <row r="98" spans="1:13" ht="12.95" customHeight="1">
      <c r="A98" s="50" t="s">
        <v>117</v>
      </c>
      <c r="B98" s="43">
        <v>22</v>
      </c>
      <c r="C98" s="43">
        <v>10</v>
      </c>
      <c r="D98" s="43">
        <v>6</v>
      </c>
      <c r="E98" s="43">
        <v>7</v>
      </c>
      <c r="F98" s="43">
        <v>10</v>
      </c>
      <c r="G98" s="43">
        <v>7</v>
      </c>
      <c r="H98" s="43">
        <v>9</v>
      </c>
      <c r="I98" s="43">
        <v>9</v>
      </c>
      <c r="J98" s="43"/>
      <c r="K98" s="52"/>
      <c r="L98" s="55">
        <f t="shared" si="1"/>
        <v>80</v>
      </c>
    </row>
    <row r="99" spans="1:13" ht="12.95" customHeight="1">
      <c r="A99" s="50" t="s">
        <v>145</v>
      </c>
      <c r="B99" s="43">
        <v>12</v>
      </c>
      <c r="C99" s="43">
        <v>3</v>
      </c>
      <c r="D99" s="43">
        <v>7</v>
      </c>
      <c r="E99" s="43">
        <v>16</v>
      </c>
      <c r="F99" s="43">
        <v>10</v>
      </c>
      <c r="G99" s="43">
        <v>7</v>
      </c>
      <c r="H99" s="43">
        <v>15</v>
      </c>
      <c r="I99" s="43">
        <v>13</v>
      </c>
      <c r="J99" s="43"/>
      <c r="K99" s="52"/>
      <c r="L99" s="55">
        <f t="shared" si="1"/>
        <v>83</v>
      </c>
    </row>
    <row r="100" spans="1:13" ht="12.95" customHeight="1">
      <c r="A100" s="50" t="s">
        <v>118</v>
      </c>
      <c r="B100" s="43">
        <v>11</v>
      </c>
      <c r="C100" s="43">
        <v>5</v>
      </c>
      <c r="D100" s="43">
        <v>7</v>
      </c>
      <c r="E100" s="43">
        <v>3</v>
      </c>
      <c r="F100" s="43">
        <v>6</v>
      </c>
      <c r="G100" s="43">
        <v>7</v>
      </c>
      <c r="H100" s="43">
        <v>5</v>
      </c>
      <c r="I100" s="43">
        <v>6</v>
      </c>
      <c r="J100" s="43"/>
      <c r="K100" s="52"/>
      <c r="L100" s="55">
        <f t="shared" si="1"/>
        <v>50</v>
      </c>
    </row>
    <row r="101" spans="1:13" ht="12.95" customHeight="1">
      <c r="A101" s="50" t="s">
        <v>119</v>
      </c>
      <c r="B101" s="43">
        <v>29</v>
      </c>
      <c r="C101" s="43">
        <v>23</v>
      </c>
      <c r="D101" s="43">
        <v>27</v>
      </c>
      <c r="E101" s="43">
        <v>26</v>
      </c>
      <c r="F101" s="43">
        <v>23</v>
      </c>
      <c r="G101" s="43">
        <v>25</v>
      </c>
      <c r="H101" s="43">
        <v>24</v>
      </c>
      <c r="I101" s="43">
        <v>21</v>
      </c>
      <c r="J101" s="43"/>
      <c r="K101" s="52"/>
      <c r="L101" s="55">
        <f t="shared" si="1"/>
        <v>198</v>
      </c>
    </row>
    <row r="102" spans="1:13" ht="12.95" customHeight="1">
      <c r="A102" s="50" t="s">
        <v>120</v>
      </c>
      <c r="B102" s="43">
        <v>4</v>
      </c>
      <c r="C102" s="43">
        <v>3</v>
      </c>
      <c r="D102" s="43">
        <v>2</v>
      </c>
      <c r="E102" s="43">
        <v>1</v>
      </c>
      <c r="F102" s="43">
        <v>3</v>
      </c>
      <c r="G102" s="43">
        <v>3</v>
      </c>
      <c r="H102" s="43">
        <v>2</v>
      </c>
      <c r="I102" s="43">
        <v>1</v>
      </c>
      <c r="J102" s="43"/>
      <c r="K102" s="52"/>
      <c r="L102" s="55">
        <f t="shared" si="1"/>
        <v>19</v>
      </c>
    </row>
    <row r="103" spans="1:13">
      <c r="A103" s="50" t="s">
        <v>121</v>
      </c>
      <c r="B103" s="52"/>
      <c r="C103" s="52"/>
      <c r="D103" s="52"/>
      <c r="E103" s="52"/>
      <c r="F103" s="52"/>
      <c r="G103" s="52"/>
      <c r="H103" s="52"/>
      <c r="I103" s="52"/>
      <c r="J103" s="52"/>
      <c r="K103" s="52"/>
      <c r="L103" s="55">
        <f t="shared" si="1"/>
        <v>0</v>
      </c>
    </row>
    <row r="104" spans="1:13">
      <c r="A104" s="50" t="s">
        <v>122</v>
      </c>
      <c r="B104" s="52"/>
      <c r="C104" s="52"/>
      <c r="D104" s="52"/>
      <c r="E104" s="52"/>
      <c r="F104" s="52"/>
      <c r="G104" s="52"/>
      <c r="H104" s="52"/>
      <c r="I104" s="52"/>
      <c r="J104" s="52"/>
      <c r="K104" s="52"/>
      <c r="L104" s="55">
        <f t="shared" si="1"/>
        <v>0</v>
      </c>
    </row>
    <row r="105" spans="1:13">
      <c r="A105" s="50" t="s">
        <v>123</v>
      </c>
      <c r="B105" s="52"/>
      <c r="C105" s="52"/>
      <c r="D105" s="52"/>
      <c r="E105" s="52"/>
      <c r="F105" s="52"/>
      <c r="G105" s="52"/>
      <c r="H105" s="52"/>
      <c r="I105" s="52"/>
      <c r="J105" s="52"/>
      <c r="K105" s="52"/>
      <c r="L105" s="55">
        <f t="shared" si="1"/>
        <v>0</v>
      </c>
    </row>
    <row r="106" spans="1:13">
      <c r="B106" s="57">
        <f>SUM(B2:B105)</f>
        <v>1264</v>
      </c>
      <c r="C106" s="57">
        <f t="shared" ref="C106:L106" si="2">SUM(C2:C105)</f>
        <v>834</v>
      </c>
      <c r="D106" s="57">
        <f t="shared" si="2"/>
        <v>865</v>
      </c>
      <c r="E106" s="57">
        <f t="shared" si="2"/>
        <v>948</v>
      </c>
      <c r="F106" s="57">
        <f t="shared" si="2"/>
        <v>941</v>
      </c>
      <c r="G106" s="57">
        <f t="shared" si="2"/>
        <v>972</v>
      </c>
      <c r="H106" s="57">
        <f t="shared" si="2"/>
        <v>1041</v>
      </c>
      <c r="I106" s="57">
        <f t="shared" si="2"/>
        <v>988</v>
      </c>
      <c r="J106" s="57">
        <f t="shared" si="2"/>
        <v>0</v>
      </c>
      <c r="K106" s="57">
        <f t="shared" si="2"/>
        <v>12</v>
      </c>
      <c r="L106" s="57">
        <f t="shared" si="2"/>
        <v>7865</v>
      </c>
      <c r="M106" s="58">
        <f>SUM(L2:L105)</f>
        <v>7865</v>
      </c>
    </row>
  </sheetData>
  <pageMargins left="0.70866141732283472" right="0.70866141732283472" top="0.74803149606299213" bottom="0.35433070866141736" header="0.31496062992125984" footer="0.31496062992125984"/>
  <pageSetup paperSize="9" scale="51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>
  <dimension ref="A1:M106"/>
  <sheetViews>
    <sheetView workbookViewId="0">
      <selection activeCell="L1" sqref="L1:L1048576"/>
    </sheetView>
  </sheetViews>
  <sheetFormatPr baseColWidth="10" defaultRowHeight="15"/>
  <cols>
    <col min="1" max="1" width="39.28515625" customWidth="1"/>
    <col min="12" max="12" width="11.42578125" style="56"/>
  </cols>
  <sheetData>
    <row r="1" spans="1:12" s="1" customFormat="1" ht="12.95" customHeight="1">
      <c r="A1" s="36" t="s">
        <v>139</v>
      </c>
      <c r="B1" s="37" t="s">
        <v>1</v>
      </c>
      <c r="C1" s="18" t="s">
        <v>2</v>
      </c>
      <c r="D1" s="18" t="s">
        <v>3</v>
      </c>
      <c r="E1" s="38" t="s">
        <v>4</v>
      </c>
      <c r="F1" s="39" t="s">
        <v>5</v>
      </c>
      <c r="G1" s="39" t="s">
        <v>6</v>
      </c>
      <c r="H1" s="39" t="s">
        <v>7</v>
      </c>
      <c r="I1" s="39" t="s">
        <v>8</v>
      </c>
      <c r="J1" s="37" t="s">
        <v>30</v>
      </c>
      <c r="K1" s="39" t="s">
        <v>31</v>
      </c>
      <c r="L1" s="54" t="s">
        <v>127</v>
      </c>
    </row>
    <row r="2" spans="1:12" ht="12.95" customHeight="1">
      <c r="A2" s="50" t="s">
        <v>33</v>
      </c>
      <c r="B2" s="52"/>
      <c r="C2" s="52"/>
      <c r="D2" s="52"/>
      <c r="E2" s="52"/>
      <c r="F2" s="52"/>
      <c r="G2" s="52"/>
      <c r="H2" s="52"/>
      <c r="I2" s="52"/>
      <c r="J2" s="52"/>
      <c r="K2" s="52"/>
      <c r="L2" s="55">
        <f>SUM(B2:K2)</f>
        <v>0</v>
      </c>
    </row>
    <row r="3" spans="1:12" ht="12.95" customHeight="1">
      <c r="A3" s="50" t="s">
        <v>34</v>
      </c>
      <c r="B3" s="52"/>
      <c r="C3" s="52"/>
      <c r="D3" s="52"/>
      <c r="E3" s="52"/>
      <c r="F3" s="52"/>
      <c r="G3" s="52"/>
      <c r="H3" s="52"/>
      <c r="I3" s="52"/>
      <c r="J3" s="52"/>
      <c r="K3" s="52"/>
      <c r="L3" s="55">
        <f t="shared" ref="L3:L66" si="0">SUM(B3:K3)</f>
        <v>0</v>
      </c>
    </row>
    <row r="4" spans="1:12" ht="12.95" customHeight="1">
      <c r="A4" s="50" t="s">
        <v>36</v>
      </c>
      <c r="B4" s="52"/>
      <c r="C4" s="52"/>
      <c r="D4" s="52"/>
      <c r="E4" s="52"/>
      <c r="F4" s="52"/>
      <c r="G4" s="52"/>
      <c r="H4" s="52"/>
      <c r="I4" s="52"/>
      <c r="J4" s="52"/>
      <c r="K4" s="52"/>
      <c r="L4" s="55">
        <f t="shared" si="0"/>
        <v>0</v>
      </c>
    </row>
    <row r="5" spans="1:12" ht="12.95" customHeight="1">
      <c r="A5" s="50" t="s">
        <v>35</v>
      </c>
      <c r="B5" s="52"/>
      <c r="C5" s="52"/>
      <c r="D5" s="52"/>
      <c r="E5" s="52"/>
      <c r="F5" s="52"/>
      <c r="G5" s="52"/>
      <c r="H5" s="52"/>
      <c r="I5" s="52"/>
      <c r="J5" s="52"/>
      <c r="K5" s="52"/>
      <c r="L5" s="55">
        <f t="shared" si="0"/>
        <v>0</v>
      </c>
    </row>
    <row r="6" spans="1:12" ht="12.95" customHeight="1">
      <c r="A6" s="50" t="s">
        <v>148</v>
      </c>
      <c r="B6" s="52"/>
      <c r="C6" s="52"/>
      <c r="D6" s="52"/>
      <c r="E6" s="52"/>
      <c r="F6" s="52"/>
      <c r="G6" s="52"/>
      <c r="H6" s="52"/>
      <c r="I6" s="52"/>
      <c r="J6" s="52"/>
      <c r="K6" s="52"/>
      <c r="L6" s="55">
        <f t="shared" si="0"/>
        <v>0</v>
      </c>
    </row>
    <row r="7" spans="1:12" ht="12.95" customHeight="1">
      <c r="A7" s="50" t="s">
        <v>37</v>
      </c>
      <c r="B7" s="52"/>
      <c r="C7" s="52"/>
      <c r="D7" s="52"/>
      <c r="E7" s="52"/>
      <c r="F7" s="52"/>
      <c r="G7" s="52"/>
      <c r="H7" s="52"/>
      <c r="I7" s="52"/>
      <c r="J7" s="52"/>
      <c r="K7" s="52"/>
      <c r="L7" s="55">
        <f t="shared" si="0"/>
        <v>0</v>
      </c>
    </row>
    <row r="8" spans="1:12" ht="12.95" customHeight="1">
      <c r="A8" s="50" t="s">
        <v>38</v>
      </c>
      <c r="B8" s="52"/>
      <c r="C8" s="52"/>
      <c r="D8" s="52"/>
      <c r="E8" s="52"/>
      <c r="F8" s="52"/>
      <c r="G8" s="52"/>
      <c r="H8" s="52"/>
      <c r="I8" s="52"/>
      <c r="J8" s="52"/>
      <c r="K8" s="52"/>
      <c r="L8" s="55">
        <f t="shared" si="0"/>
        <v>0</v>
      </c>
    </row>
    <row r="9" spans="1:12" ht="12.95" customHeight="1">
      <c r="A9" s="50" t="s">
        <v>39</v>
      </c>
      <c r="B9" s="52"/>
      <c r="C9" s="52"/>
      <c r="D9" s="52"/>
      <c r="E9" s="52"/>
      <c r="F9" s="52"/>
      <c r="G9" s="52"/>
      <c r="H9" s="52"/>
      <c r="I9" s="52"/>
      <c r="J9" s="52"/>
      <c r="K9" s="52"/>
      <c r="L9" s="55">
        <f t="shared" si="0"/>
        <v>0</v>
      </c>
    </row>
    <row r="10" spans="1:12" ht="12.95" customHeight="1">
      <c r="A10" s="50" t="s">
        <v>40</v>
      </c>
      <c r="B10" s="52"/>
      <c r="C10" s="52"/>
      <c r="D10" s="52"/>
      <c r="E10" s="52"/>
      <c r="F10" s="52"/>
      <c r="G10" s="52"/>
      <c r="H10" s="52"/>
      <c r="I10" s="52"/>
      <c r="J10" s="52"/>
      <c r="K10" s="52"/>
      <c r="L10" s="55">
        <f t="shared" si="0"/>
        <v>0</v>
      </c>
    </row>
    <row r="11" spans="1:12" ht="12.95" customHeight="1">
      <c r="A11" s="50" t="s">
        <v>41</v>
      </c>
      <c r="B11" s="52"/>
      <c r="C11" s="52"/>
      <c r="D11" s="52"/>
      <c r="E11" s="52"/>
      <c r="F11" s="52"/>
      <c r="G11" s="52"/>
      <c r="H11" s="52"/>
      <c r="I11" s="52"/>
      <c r="J11" s="52"/>
      <c r="K11" s="52"/>
      <c r="L11" s="55">
        <f t="shared" si="0"/>
        <v>0</v>
      </c>
    </row>
    <row r="12" spans="1:12" ht="12.95" customHeight="1">
      <c r="A12" s="50" t="s">
        <v>42</v>
      </c>
      <c r="B12" s="52"/>
      <c r="C12" s="52"/>
      <c r="D12" s="52"/>
      <c r="E12" s="52"/>
      <c r="F12" s="52"/>
      <c r="G12" s="52"/>
      <c r="H12" s="52"/>
      <c r="I12" s="52"/>
      <c r="J12" s="52"/>
      <c r="K12" s="52"/>
      <c r="L12" s="55">
        <f t="shared" si="0"/>
        <v>0</v>
      </c>
    </row>
    <row r="13" spans="1:12" ht="12.95" customHeight="1">
      <c r="A13" s="50" t="s">
        <v>43</v>
      </c>
      <c r="B13" s="52"/>
      <c r="C13" s="52"/>
      <c r="D13" s="52"/>
      <c r="E13" s="52"/>
      <c r="F13" s="52"/>
      <c r="G13" s="52"/>
      <c r="H13" s="52"/>
      <c r="I13" s="52"/>
      <c r="J13" s="52"/>
      <c r="K13" s="52"/>
      <c r="L13" s="55">
        <f t="shared" si="0"/>
        <v>0</v>
      </c>
    </row>
    <row r="14" spans="1:12" ht="12.95" customHeight="1">
      <c r="A14" s="50" t="s">
        <v>146</v>
      </c>
      <c r="B14" s="52"/>
      <c r="C14" s="52"/>
      <c r="D14" s="52"/>
      <c r="E14" s="52"/>
      <c r="F14" s="52"/>
      <c r="G14" s="52"/>
      <c r="H14" s="52"/>
      <c r="I14" s="52"/>
      <c r="J14" s="52"/>
      <c r="K14" s="52"/>
      <c r="L14" s="55">
        <f t="shared" si="0"/>
        <v>0</v>
      </c>
    </row>
    <row r="15" spans="1:12" ht="12.95" customHeight="1">
      <c r="A15" s="50" t="s">
        <v>44</v>
      </c>
      <c r="B15" s="52"/>
      <c r="C15" s="52"/>
      <c r="D15" s="52"/>
      <c r="E15" s="52"/>
      <c r="F15" s="52"/>
      <c r="G15" s="52"/>
      <c r="H15" s="52"/>
      <c r="I15" s="52"/>
      <c r="J15" s="52"/>
      <c r="K15" s="52"/>
      <c r="L15" s="55">
        <f t="shared" si="0"/>
        <v>0</v>
      </c>
    </row>
    <row r="16" spans="1:12" ht="12.95" customHeight="1">
      <c r="A16" s="50" t="s">
        <v>45</v>
      </c>
      <c r="B16" s="52"/>
      <c r="C16" s="52"/>
      <c r="D16" s="52"/>
      <c r="E16" s="52"/>
      <c r="F16" s="52"/>
      <c r="G16" s="52"/>
      <c r="H16" s="52"/>
      <c r="I16" s="52"/>
      <c r="J16" s="52"/>
      <c r="K16" s="52"/>
      <c r="L16" s="55">
        <f t="shared" si="0"/>
        <v>0</v>
      </c>
    </row>
    <row r="17" spans="1:12" ht="12.95" customHeight="1">
      <c r="A17" s="50" t="s">
        <v>46</v>
      </c>
      <c r="B17" s="52"/>
      <c r="C17" s="52"/>
      <c r="D17" s="52"/>
      <c r="E17" s="52"/>
      <c r="F17" s="52"/>
      <c r="G17" s="52"/>
      <c r="H17" s="52"/>
      <c r="I17" s="52"/>
      <c r="J17" s="52"/>
      <c r="K17" s="52"/>
      <c r="L17" s="55">
        <f t="shared" si="0"/>
        <v>0</v>
      </c>
    </row>
    <row r="18" spans="1:12" ht="12.95" customHeight="1">
      <c r="A18" s="50" t="s">
        <v>47</v>
      </c>
      <c r="B18" s="52"/>
      <c r="C18" s="52"/>
      <c r="D18" s="52"/>
      <c r="E18" s="52"/>
      <c r="F18" s="52"/>
      <c r="G18" s="52"/>
      <c r="H18" s="52"/>
      <c r="I18" s="52"/>
      <c r="J18" s="52"/>
      <c r="K18" s="52"/>
      <c r="L18" s="55">
        <f t="shared" si="0"/>
        <v>0</v>
      </c>
    </row>
    <row r="19" spans="1:12" ht="12.95" customHeight="1">
      <c r="A19" s="50" t="s">
        <v>48</v>
      </c>
      <c r="B19" s="52"/>
      <c r="C19" s="52"/>
      <c r="D19" s="52"/>
      <c r="E19" s="52"/>
      <c r="F19" s="52"/>
      <c r="G19" s="52"/>
      <c r="H19" s="52"/>
      <c r="I19" s="52"/>
      <c r="J19" s="52"/>
      <c r="K19" s="52"/>
      <c r="L19" s="55">
        <f t="shared" si="0"/>
        <v>0</v>
      </c>
    </row>
    <row r="20" spans="1:12" ht="12.95" customHeight="1">
      <c r="A20" s="50" t="s">
        <v>49</v>
      </c>
      <c r="B20" s="52"/>
      <c r="C20" s="52"/>
      <c r="D20" s="52"/>
      <c r="E20" s="52"/>
      <c r="F20" s="52"/>
      <c r="G20" s="52"/>
      <c r="H20" s="52"/>
      <c r="I20" s="52"/>
      <c r="J20" s="52"/>
      <c r="K20" s="52"/>
      <c r="L20" s="55">
        <f t="shared" si="0"/>
        <v>0</v>
      </c>
    </row>
    <row r="21" spans="1:12" ht="12.95" customHeight="1">
      <c r="A21" s="50" t="s">
        <v>50</v>
      </c>
      <c r="B21" s="52"/>
      <c r="C21" s="52"/>
      <c r="D21" s="52"/>
      <c r="E21" s="52"/>
      <c r="F21" s="52"/>
      <c r="G21" s="52"/>
      <c r="H21" s="52"/>
      <c r="I21" s="52"/>
      <c r="J21" s="52"/>
      <c r="K21" s="52"/>
      <c r="L21" s="55">
        <f t="shared" si="0"/>
        <v>0</v>
      </c>
    </row>
    <row r="22" spans="1:12" ht="12.95" customHeight="1">
      <c r="A22" s="50" t="s">
        <v>51</v>
      </c>
      <c r="B22" s="52"/>
      <c r="C22" s="52"/>
      <c r="D22" s="52"/>
      <c r="E22" s="52"/>
      <c r="F22" s="52"/>
      <c r="G22" s="52"/>
      <c r="H22" s="52"/>
      <c r="I22" s="52"/>
      <c r="J22" s="52"/>
      <c r="K22" s="52"/>
      <c r="L22" s="55">
        <f t="shared" si="0"/>
        <v>0</v>
      </c>
    </row>
    <row r="23" spans="1:12" ht="12.95" customHeight="1">
      <c r="A23" s="50" t="s">
        <v>52</v>
      </c>
      <c r="B23" s="52"/>
      <c r="C23" s="52"/>
      <c r="D23" s="52"/>
      <c r="E23" s="52"/>
      <c r="F23" s="52"/>
      <c r="G23" s="52"/>
      <c r="H23" s="52"/>
      <c r="I23" s="52"/>
      <c r="J23" s="52"/>
      <c r="K23" s="52"/>
      <c r="L23" s="55">
        <f t="shared" si="0"/>
        <v>0</v>
      </c>
    </row>
    <row r="24" spans="1:12" ht="12.95" customHeight="1">
      <c r="A24" s="50" t="s">
        <v>147</v>
      </c>
      <c r="B24" s="52"/>
      <c r="C24" s="52"/>
      <c r="D24" s="52"/>
      <c r="E24" s="52"/>
      <c r="F24" s="52"/>
      <c r="G24" s="52"/>
      <c r="H24" s="52"/>
      <c r="I24" s="52"/>
      <c r="J24" s="52"/>
      <c r="K24" s="52"/>
      <c r="L24" s="55">
        <f t="shared" si="0"/>
        <v>0</v>
      </c>
    </row>
    <row r="25" spans="1:12" ht="12.95" customHeight="1">
      <c r="A25" s="50" t="s">
        <v>53</v>
      </c>
      <c r="B25" s="52"/>
      <c r="C25" s="52"/>
      <c r="D25" s="52"/>
      <c r="E25" s="52"/>
      <c r="F25" s="52"/>
      <c r="G25" s="52"/>
      <c r="H25" s="52"/>
      <c r="I25" s="52"/>
      <c r="J25" s="52"/>
      <c r="K25" s="52"/>
      <c r="L25" s="55">
        <f t="shared" si="0"/>
        <v>0</v>
      </c>
    </row>
    <row r="26" spans="1:12" ht="12.95" customHeight="1">
      <c r="A26" s="50" t="s">
        <v>54</v>
      </c>
      <c r="B26" s="52"/>
      <c r="C26" s="52"/>
      <c r="D26" s="52"/>
      <c r="E26" s="52"/>
      <c r="F26" s="52"/>
      <c r="G26" s="52"/>
      <c r="H26" s="52"/>
      <c r="I26" s="52"/>
      <c r="J26" s="52"/>
      <c r="K26" s="52"/>
      <c r="L26" s="55">
        <f t="shared" si="0"/>
        <v>0</v>
      </c>
    </row>
    <row r="27" spans="1:12" ht="12.95" customHeight="1">
      <c r="A27" s="50" t="s">
        <v>55</v>
      </c>
      <c r="B27" s="52"/>
      <c r="C27" s="52"/>
      <c r="D27" s="52"/>
      <c r="E27" s="52"/>
      <c r="F27" s="52"/>
      <c r="G27" s="52"/>
      <c r="H27" s="52"/>
      <c r="I27" s="52"/>
      <c r="J27" s="52"/>
      <c r="K27" s="52"/>
      <c r="L27" s="55">
        <f t="shared" si="0"/>
        <v>0</v>
      </c>
    </row>
    <row r="28" spans="1:12" ht="12.95" customHeight="1">
      <c r="A28" s="50" t="s">
        <v>56</v>
      </c>
      <c r="B28" s="52"/>
      <c r="C28" s="52"/>
      <c r="D28" s="52"/>
      <c r="E28" s="52"/>
      <c r="F28" s="52"/>
      <c r="G28" s="52"/>
      <c r="H28" s="52"/>
      <c r="I28" s="52"/>
      <c r="J28" s="52"/>
      <c r="K28" s="52"/>
      <c r="L28" s="55">
        <f t="shared" si="0"/>
        <v>0</v>
      </c>
    </row>
    <row r="29" spans="1:12" ht="12.95" customHeight="1">
      <c r="A29" s="50" t="s">
        <v>57</v>
      </c>
      <c r="B29" s="52"/>
      <c r="C29" s="52"/>
      <c r="D29" s="52"/>
      <c r="E29" s="52"/>
      <c r="F29" s="52"/>
      <c r="G29" s="52"/>
      <c r="H29" s="52"/>
      <c r="I29" s="52"/>
      <c r="J29" s="52"/>
      <c r="K29" s="52"/>
      <c r="L29" s="55">
        <f t="shared" si="0"/>
        <v>0</v>
      </c>
    </row>
    <row r="30" spans="1:12" ht="12.95" customHeight="1">
      <c r="A30" s="50" t="s">
        <v>58</v>
      </c>
      <c r="B30" s="52"/>
      <c r="C30" s="52"/>
      <c r="D30" s="52"/>
      <c r="E30" s="52"/>
      <c r="F30" s="52"/>
      <c r="G30" s="52"/>
      <c r="H30" s="52"/>
      <c r="I30" s="52"/>
      <c r="J30" s="52"/>
      <c r="K30" s="52"/>
      <c r="L30" s="55">
        <f t="shared" si="0"/>
        <v>0</v>
      </c>
    </row>
    <row r="31" spans="1:12" ht="12.95" customHeight="1">
      <c r="A31" s="50" t="s">
        <v>59</v>
      </c>
      <c r="B31" s="52"/>
      <c r="C31" s="52"/>
      <c r="D31" s="52"/>
      <c r="E31" s="52"/>
      <c r="F31" s="52"/>
      <c r="G31" s="52"/>
      <c r="H31" s="52"/>
      <c r="I31" s="52"/>
      <c r="J31" s="52"/>
      <c r="K31" s="52"/>
      <c r="L31" s="55">
        <f t="shared" si="0"/>
        <v>0</v>
      </c>
    </row>
    <row r="32" spans="1:12" ht="12.95" customHeight="1">
      <c r="A32" s="50" t="s">
        <v>60</v>
      </c>
      <c r="B32" s="52"/>
      <c r="C32" s="52"/>
      <c r="D32" s="52"/>
      <c r="E32" s="52"/>
      <c r="F32" s="52"/>
      <c r="G32" s="52"/>
      <c r="H32" s="52"/>
      <c r="I32" s="52"/>
      <c r="J32" s="52"/>
      <c r="K32" s="52"/>
      <c r="L32" s="55">
        <f t="shared" si="0"/>
        <v>0</v>
      </c>
    </row>
    <row r="33" spans="1:12" ht="12.95" customHeight="1">
      <c r="A33" s="50" t="s">
        <v>61</v>
      </c>
      <c r="B33" s="52"/>
      <c r="C33" s="52"/>
      <c r="D33" s="52"/>
      <c r="E33" s="52"/>
      <c r="F33" s="52"/>
      <c r="G33" s="52"/>
      <c r="H33" s="52"/>
      <c r="I33" s="52"/>
      <c r="J33" s="52"/>
      <c r="K33" s="52"/>
      <c r="L33" s="55">
        <f t="shared" si="0"/>
        <v>0</v>
      </c>
    </row>
    <row r="34" spans="1:12" ht="12.95" customHeight="1">
      <c r="A34" s="50" t="s">
        <v>62</v>
      </c>
      <c r="B34" s="52"/>
      <c r="C34" s="52"/>
      <c r="D34" s="52"/>
      <c r="E34" s="52"/>
      <c r="F34" s="52"/>
      <c r="G34" s="52"/>
      <c r="H34" s="52"/>
      <c r="I34" s="52"/>
      <c r="J34" s="52"/>
      <c r="K34" s="52"/>
      <c r="L34" s="55">
        <f t="shared" si="0"/>
        <v>0</v>
      </c>
    </row>
    <row r="35" spans="1:12" ht="12.95" customHeight="1">
      <c r="A35" s="50" t="s">
        <v>63</v>
      </c>
      <c r="B35" s="52"/>
      <c r="C35" s="52"/>
      <c r="D35" s="52"/>
      <c r="E35" s="52"/>
      <c r="F35" s="52"/>
      <c r="G35" s="52"/>
      <c r="H35" s="52"/>
      <c r="I35" s="52"/>
      <c r="J35" s="52"/>
      <c r="K35" s="52"/>
      <c r="L35" s="55">
        <f t="shared" si="0"/>
        <v>0</v>
      </c>
    </row>
    <row r="36" spans="1:12" ht="12.95" customHeight="1">
      <c r="A36" s="50" t="s">
        <v>64</v>
      </c>
      <c r="B36" s="52"/>
      <c r="C36" s="52"/>
      <c r="D36" s="52"/>
      <c r="E36" s="52"/>
      <c r="F36" s="52"/>
      <c r="G36" s="52"/>
      <c r="H36" s="52"/>
      <c r="I36" s="52"/>
      <c r="J36" s="52"/>
      <c r="K36" s="52"/>
      <c r="L36" s="55">
        <f t="shared" si="0"/>
        <v>0</v>
      </c>
    </row>
    <row r="37" spans="1:12" ht="12.95" customHeight="1">
      <c r="A37" s="50" t="s">
        <v>143</v>
      </c>
      <c r="B37" s="52"/>
      <c r="C37" s="52"/>
      <c r="D37" s="52"/>
      <c r="E37" s="52"/>
      <c r="F37" s="52"/>
      <c r="G37" s="52"/>
      <c r="H37" s="52"/>
      <c r="I37" s="52"/>
      <c r="J37" s="52"/>
      <c r="K37" s="52"/>
      <c r="L37" s="55">
        <f t="shared" si="0"/>
        <v>0</v>
      </c>
    </row>
    <row r="38" spans="1:12" ht="12.95" customHeight="1">
      <c r="A38" s="50" t="s">
        <v>65</v>
      </c>
      <c r="B38" s="52"/>
      <c r="C38" s="52"/>
      <c r="D38" s="52"/>
      <c r="E38" s="52"/>
      <c r="F38" s="52"/>
      <c r="G38" s="52"/>
      <c r="H38" s="52"/>
      <c r="I38" s="52"/>
      <c r="J38" s="52"/>
      <c r="K38" s="52"/>
      <c r="L38" s="55">
        <f t="shared" si="0"/>
        <v>0</v>
      </c>
    </row>
    <row r="39" spans="1:12" ht="12.95" customHeight="1">
      <c r="A39" s="50" t="s">
        <v>66</v>
      </c>
      <c r="B39" s="52"/>
      <c r="C39" s="52"/>
      <c r="D39" s="52"/>
      <c r="E39" s="52"/>
      <c r="F39" s="52"/>
      <c r="G39" s="52"/>
      <c r="H39" s="52"/>
      <c r="I39" s="52"/>
      <c r="J39" s="52"/>
      <c r="K39" s="52"/>
      <c r="L39" s="55">
        <f t="shared" si="0"/>
        <v>0</v>
      </c>
    </row>
    <row r="40" spans="1:12" ht="12.95" customHeight="1">
      <c r="A40" s="50" t="s">
        <v>67</v>
      </c>
      <c r="B40" s="52"/>
      <c r="C40" s="52"/>
      <c r="D40" s="52"/>
      <c r="E40" s="52"/>
      <c r="F40" s="52"/>
      <c r="G40" s="52"/>
      <c r="H40" s="52"/>
      <c r="I40" s="52"/>
      <c r="J40" s="52"/>
      <c r="K40" s="52"/>
      <c r="L40" s="55">
        <f t="shared" si="0"/>
        <v>0</v>
      </c>
    </row>
    <row r="41" spans="1:12" ht="12.95" customHeight="1">
      <c r="A41" s="50" t="s">
        <v>68</v>
      </c>
      <c r="B41" s="52"/>
      <c r="C41" s="52"/>
      <c r="D41" s="52"/>
      <c r="E41" s="52"/>
      <c r="F41" s="52"/>
      <c r="G41" s="52"/>
      <c r="H41" s="52"/>
      <c r="I41" s="52"/>
      <c r="J41" s="52"/>
      <c r="K41" s="52"/>
      <c r="L41" s="55">
        <f t="shared" si="0"/>
        <v>0</v>
      </c>
    </row>
    <row r="42" spans="1:12" ht="12.95" customHeight="1">
      <c r="A42" s="50" t="s">
        <v>69</v>
      </c>
      <c r="B42" s="52"/>
      <c r="C42" s="52"/>
      <c r="D42" s="52"/>
      <c r="E42" s="52"/>
      <c r="F42" s="52"/>
      <c r="G42" s="52"/>
      <c r="H42" s="52"/>
      <c r="I42" s="52"/>
      <c r="J42" s="52"/>
      <c r="K42" s="52"/>
      <c r="L42" s="55">
        <f t="shared" si="0"/>
        <v>0</v>
      </c>
    </row>
    <row r="43" spans="1:12" ht="12.95" customHeight="1">
      <c r="A43" s="50" t="s">
        <v>70</v>
      </c>
      <c r="B43" s="52"/>
      <c r="C43" s="52"/>
      <c r="D43" s="52"/>
      <c r="E43" s="52"/>
      <c r="F43" s="52"/>
      <c r="G43" s="52"/>
      <c r="H43" s="52"/>
      <c r="I43" s="52"/>
      <c r="J43" s="52"/>
      <c r="K43" s="52"/>
      <c r="L43" s="55">
        <f t="shared" si="0"/>
        <v>0</v>
      </c>
    </row>
    <row r="44" spans="1:12" ht="12.95" customHeight="1">
      <c r="A44" s="50" t="s">
        <v>71</v>
      </c>
      <c r="B44" s="52"/>
      <c r="C44" s="52"/>
      <c r="D44" s="52"/>
      <c r="E44" s="52"/>
      <c r="F44" s="52"/>
      <c r="G44" s="52"/>
      <c r="H44" s="52"/>
      <c r="I44" s="52"/>
      <c r="J44" s="52"/>
      <c r="K44" s="52"/>
      <c r="L44" s="55">
        <f t="shared" si="0"/>
        <v>0</v>
      </c>
    </row>
    <row r="45" spans="1:12" ht="12.95" customHeight="1">
      <c r="A45" s="50" t="s">
        <v>72</v>
      </c>
      <c r="B45" s="52"/>
      <c r="C45" s="52"/>
      <c r="D45" s="52"/>
      <c r="E45" s="52"/>
      <c r="F45" s="52"/>
      <c r="G45" s="52"/>
      <c r="H45" s="52"/>
      <c r="I45" s="52"/>
      <c r="J45" s="52"/>
      <c r="K45" s="52"/>
      <c r="L45" s="55">
        <f t="shared" si="0"/>
        <v>0</v>
      </c>
    </row>
    <row r="46" spans="1:12" ht="12.95" customHeight="1">
      <c r="A46" s="50" t="s">
        <v>73</v>
      </c>
      <c r="B46" s="52"/>
      <c r="C46" s="52"/>
      <c r="D46" s="52"/>
      <c r="E46" s="52"/>
      <c r="F46" s="52"/>
      <c r="G46" s="52"/>
      <c r="H46" s="52"/>
      <c r="I46" s="52"/>
      <c r="J46" s="52"/>
      <c r="K46" s="52"/>
      <c r="L46" s="55">
        <f t="shared" si="0"/>
        <v>0</v>
      </c>
    </row>
    <row r="47" spans="1:12" ht="12.95" customHeight="1">
      <c r="A47" s="50" t="s">
        <v>74</v>
      </c>
      <c r="B47" s="52"/>
      <c r="C47" s="52"/>
      <c r="D47" s="52"/>
      <c r="E47" s="52"/>
      <c r="F47" s="52"/>
      <c r="G47" s="52"/>
      <c r="H47" s="52"/>
      <c r="I47" s="52"/>
      <c r="J47" s="52"/>
      <c r="K47" s="52"/>
      <c r="L47" s="55">
        <f t="shared" si="0"/>
        <v>0</v>
      </c>
    </row>
    <row r="48" spans="1:12" ht="12.95" customHeight="1">
      <c r="A48" s="50" t="s">
        <v>75</v>
      </c>
      <c r="B48" s="52"/>
      <c r="C48" s="52"/>
      <c r="D48" s="52"/>
      <c r="E48" s="52"/>
      <c r="F48" s="52"/>
      <c r="G48" s="52"/>
      <c r="H48" s="52"/>
      <c r="I48" s="52"/>
      <c r="J48" s="52"/>
      <c r="K48" s="52"/>
      <c r="L48" s="55">
        <f t="shared" si="0"/>
        <v>0</v>
      </c>
    </row>
    <row r="49" spans="1:12" ht="12.95" customHeight="1">
      <c r="A49" s="50" t="s">
        <v>76</v>
      </c>
      <c r="B49" s="52"/>
      <c r="C49" s="52"/>
      <c r="D49" s="52"/>
      <c r="E49" s="52"/>
      <c r="F49" s="52"/>
      <c r="G49" s="52"/>
      <c r="H49" s="52"/>
      <c r="I49" s="52"/>
      <c r="J49" s="52"/>
      <c r="K49" s="52"/>
      <c r="L49" s="55">
        <f t="shared" si="0"/>
        <v>0</v>
      </c>
    </row>
    <row r="50" spans="1:12" ht="12.95" customHeight="1">
      <c r="A50" s="50" t="s">
        <v>77</v>
      </c>
      <c r="B50" s="52"/>
      <c r="C50" s="52"/>
      <c r="D50" s="52"/>
      <c r="E50" s="52"/>
      <c r="F50" s="52"/>
      <c r="G50" s="52"/>
      <c r="H50" s="52"/>
      <c r="I50" s="52"/>
      <c r="J50" s="52"/>
      <c r="K50" s="52"/>
      <c r="L50" s="55">
        <f t="shared" si="0"/>
        <v>0</v>
      </c>
    </row>
    <row r="51" spans="1:12" ht="12.95" customHeight="1">
      <c r="A51" s="50" t="s">
        <v>78</v>
      </c>
      <c r="B51" s="52"/>
      <c r="C51" s="52"/>
      <c r="D51" s="52"/>
      <c r="E51" s="52"/>
      <c r="F51" s="52"/>
      <c r="G51" s="52"/>
      <c r="H51" s="52"/>
      <c r="I51" s="52"/>
      <c r="J51" s="52"/>
      <c r="K51" s="52"/>
      <c r="L51" s="55">
        <f t="shared" si="0"/>
        <v>0</v>
      </c>
    </row>
    <row r="52" spans="1:12" ht="12.95" customHeight="1">
      <c r="A52" s="50" t="s">
        <v>140</v>
      </c>
      <c r="B52" s="52"/>
      <c r="C52" s="52"/>
      <c r="D52" s="52"/>
      <c r="E52" s="52"/>
      <c r="F52" s="52"/>
      <c r="G52" s="52"/>
      <c r="H52" s="52"/>
      <c r="I52" s="52"/>
      <c r="J52" s="52"/>
      <c r="K52" s="52"/>
      <c r="L52" s="55">
        <f t="shared" si="0"/>
        <v>0</v>
      </c>
    </row>
    <row r="53" spans="1:12" ht="12.95" customHeight="1">
      <c r="A53" s="50" t="s">
        <v>141</v>
      </c>
      <c r="B53" s="52"/>
      <c r="C53" s="52"/>
      <c r="D53" s="52"/>
      <c r="E53" s="52"/>
      <c r="F53" s="52"/>
      <c r="G53" s="52"/>
      <c r="H53" s="52"/>
      <c r="I53" s="52"/>
      <c r="J53" s="52"/>
      <c r="K53" s="52"/>
      <c r="L53" s="55">
        <f t="shared" si="0"/>
        <v>0</v>
      </c>
    </row>
    <row r="54" spans="1:12" ht="12.95" customHeight="1">
      <c r="A54" s="50" t="s">
        <v>142</v>
      </c>
      <c r="B54" s="52"/>
      <c r="C54" s="52"/>
      <c r="D54" s="52"/>
      <c r="E54" s="52"/>
      <c r="F54" s="52"/>
      <c r="G54" s="52"/>
      <c r="H54" s="52"/>
      <c r="I54" s="52"/>
      <c r="J54" s="52"/>
      <c r="K54" s="52"/>
      <c r="L54" s="55">
        <f t="shared" si="0"/>
        <v>0</v>
      </c>
    </row>
    <row r="55" spans="1:12" ht="12.95" customHeight="1">
      <c r="A55" s="50" t="s">
        <v>79</v>
      </c>
      <c r="B55" s="52"/>
      <c r="C55" s="52"/>
      <c r="D55" s="52"/>
      <c r="E55" s="52"/>
      <c r="F55" s="52"/>
      <c r="G55" s="52"/>
      <c r="H55" s="52"/>
      <c r="I55" s="52"/>
      <c r="J55" s="52"/>
      <c r="K55" s="52"/>
      <c r="L55" s="55">
        <f t="shared" si="0"/>
        <v>0</v>
      </c>
    </row>
    <row r="56" spans="1:12" ht="12.95" customHeight="1">
      <c r="A56" s="50" t="s">
        <v>80</v>
      </c>
      <c r="B56" s="52"/>
      <c r="C56" s="52"/>
      <c r="D56" s="52"/>
      <c r="E56" s="52"/>
      <c r="F56" s="52"/>
      <c r="G56" s="52"/>
      <c r="H56" s="52"/>
      <c r="I56" s="52"/>
      <c r="J56" s="52"/>
      <c r="K56" s="52"/>
      <c r="L56" s="55">
        <f t="shared" si="0"/>
        <v>0</v>
      </c>
    </row>
    <row r="57" spans="1:12" ht="12.95" customHeight="1">
      <c r="A57" s="50" t="s">
        <v>81</v>
      </c>
      <c r="B57" s="52"/>
      <c r="C57" s="52"/>
      <c r="D57" s="52"/>
      <c r="E57" s="52"/>
      <c r="F57" s="52"/>
      <c r="G57" s="52"/>
      <c r="H57" s="52"/>
      <c r="I57" s="52"/>
      <c r="J57" s="52"/>
      <c r="K57" s="52"/>
      <c r="L57" s="55">
        <f t="shared" si="0"/>
        <v>0</v>
      </c>
    </row>
    <row r="58" spans="1:12" ht="12.95" customHeight="1">
      <c r="A58" s="50" t="s">
        <v>144</v>
      </c>
      <c r="B58" s="52"/>
      <c r="C58" s="52"/>
      <c r="D58" s="52"/>
      <c r="E58" s="52"/>
      <c r="F58" s="52"/>
      <c r="G58" s="52"/>
      <c r="H58" s="52"/>
      <c r="I58" s="52"/>
      <c r="J58" s="52"/>
      <c r="K58" s="52"/>
      <c r="L58" s="55">
        <f t="shared" si="0"/>
        <v>0</v>
      </c>
    </row>
    <row r="59" spans="1:12" ht="12.95" customHeight="1">
      <c r="A59" s="50" t="s">
        <v>82</v>
      </c>
      <c r="B59" s="52"/>
      <c r="C59" s="52"/>
      <c r="D59" s="52"/>
      <c r="E59" s="52"/>
      <c r="F59" s="52"/>
      <c r="G59" s="52"/>
      <c r="H59" s="52"/>
      <c r="I59" s="52"/>
      <c r="J59" s="52"/>
      <c r="K59" s="52"/>
      <c r="L59" s="55">
        <f t="shared" si="0"/>
        <v>0</v>
      </c>
    </row>
    <row r="60" spans="1:12" ht="12.95" customHeight="1">
      <c r="A60" s="50" t="s">
        <v>83</v>
      </c>
      <c r="B60" s="52"/>
      <c r="C60" s="52"/>
      <c r="D60" s="52"/>
      <c r="E60" s="52"/>
      <c r="F60" s="52"/>
      <c r="G60" s="52"/>
      <c r="H60" s="52"/>
      <c r="I60" s="52"/>
      <c r="J60" s="52"/>
      <c r="K60" s="52"/>
      <c r="L60" s="55">
        <f t="shared" si="0"/>
        <v>0</v>
      </c>
    </row>
    <row r="61" spans="1:12" ht="12.95" customHeight="1">
      <c r="A61" s="50" t="s">
        <v>84</v>
      </c>
      <c r="B61" s="52"/>
      <c r="C61" s="52"/>
      <c r="D61" s="52"/>
      <c r="E61" s="52"/>
      <c r="F61" s="52"/>
      <c r="G61" s="52"/>
      <c r="H61" s="52"/>
      <c r="I61" s="52"/>
      <c r="J61" s="52"/>
      <c r="K61" s="52"/>
      <c r="L61" s="55">
        <f t="shared" si="0"/>
        <v>0</v>
      </c>
    </row>
    <row r="62" spans="1:12" ht="12.95" customHeight="1">
      <c r="A62" s="50" t="s">
        <v>85</v>
      </c>
      <c r="B62" s="52"/>
      <c r="C62" s="52"/>
      <c r="D62" s="52"/>
      <c r="E62" s="52"/>
      <c r="F62" s="52"/>
      <c r="G62" s="52"/>
      <c r="H62" s="52"/>
      <c r="I62" s="52"/>
      <c r="J62" s="52"/>
      <c r="K62" s="52"/>
      <c r="L62" s="55">
        <f t="shared" si="0"/>
        <v>0</v>
      </c>
    </row>
    <row r="63" spans="1:12" ht="12.95" customHeight="1">
      <c r="A63" s="50" t="s">
        <v>86</v>
      </c>
      <c r="B63" s="52"/>
      <c r="C63" s="52"/>
      <c r="D63" s="52"/>
      <c r="E63" s="52"/>
      <c r="F63" s="52"/>
      <c r="G63" s="52"/>
      <c r="H63" s="52"/>
      <c r="I63" s="52"/>
      <c r="J63" s="52"/>
      <c r="K63" s="52"/>
      <c r="L63" s="55">
        <f t="shared" si="0"/>
        <v>0</v>
      </c>
    </row>
    <row r="64" spans="1:12" ht="12.95" customHeight="1">
      <c r="A64" s="50" t="s">
        <v>125</v>
      </c>
      <c r="B64" s="52"/>
      <c r="C64" s="52"/>
      <c r="D64" s="52"/>
      <c r="E64" s="52"/>
      <c r="F64" s="52"/>
      <c r="G64" s="52"/>
      <c r="H64" s="52"/>
      <c r="I64" s="52"/>
      <c r="J64" s="52"/>
      <c r="K64" s="52"/>
      <c r="L64" s="55">
        <f t="shared" si="0"/>
        <v>0</v>
      </c>
    </row>
    <row r="65" spans="1:12" ht="12.95" customHeight="1">
      <c r="A65" s="50" t="s">
        <v>87</v>
      </c>
      <c r="B65" s="52"/>
      <c r="C65" s="52"/>
      <c r="D65" s="52"/>
      <c r="E65" s="52"/>
      <c r="F65" s="52"/>
      <c r="G65" s="52"/>
      <c r="H65" s="52"/>
      <c r="I65" s="52"/>
      <c r="J65" s="52"/>
      <c r="K65" s="52"/>
      <c r="L65" s="55">
        <f t="shared" si="0"/>
        <v>0</v>
      </c>
    </row>
    <row r="66" spans="1:12" ht="12.95" customHeight="1">
      <c r="A66" s="50" t="s">
        <v>88</v>
      </c>
      <c r="B66" s="52"/>
      <c r="C66" s="52"/>
      <c r="D66" s="52"/>
      <c r="E66" s="52"/>
      <c r="F66" s="52"/>
      <c r="G66" s="52"/>
      <c r="H66" s="52"/>
      <c r="I66" s="52"/>
      <c r="J66" s="52"/>
      <c r="K66" s="52"/>
      <c r="L66" s="55">
        <f t="shared" si="0"/>
        <v>0</v>
      </c>
    </row>
    <row r="67" spans="1:12" ht="12.95" customHeight="1">
      <c r="A67" s="50" t="s">
        <v>89</v>
      </c>
      <c r="B67" s="52"/>
      <c r="C67" s="52"/>
      <c r="D67" s="52"/>
      <c r="E67" s="52"/>
      <c r="F67" s="52"/>
      <c r="G67" s="52"/>
      <c r="H67" s="52"/>
      <c r="I67" s="52"/>
      <c r="J67" s="52"/>
      <c r="K67" s="52"/>
      <c r="L67" s="55">
        <f t="shared" ref="L67:L105" si="1">SUM(B67:K67)</f>
        <v>0</v>
      </c>
    </row>
    <row r="68" spans="1:12" ht="12.95" customHeight="1">
      <c r="A68" s="50" t="s">
        <v>90</v>
      </c>
      <c r="B68" s="52"/>
      <c r="C68" s="52"/>
      <c r="D68" s="52"/>
      <c r="E68" s="52"/>
      <c r="F68" s="52"/>
      <c r="G68" s="52"/>
      <c r="H68" s="52"/>
      <c r="I68" s="52"/>
      <c r="J68" s="52"/>
      <c r="K68" s="52"/>
      <c r="L68" s="55">
        <f t="shared" si="1"/>
        <v>0</v>
      </c>
    </row>
    <row r="69" spans="1:12" ht="12.95" customHeight="1">
      <c r="A69" s="50" t="s">
        <v>91</v>
      </c>
      <c r="B69" s="52"/>
      <c r="C69" s="52"/>
      <c r="D69" s="52"/>
      <c r="E69" s="52"/>
      <c r="F69" s="52"/>
      <c r="G69" s="52"/>
      <c r="H69" s="52"/>
      <c r="I69" s="52"/>
      <c r="J69" s="52"/>
      <c r="K69" s="52"/>
      <c r="L69" s="55">
        <f t="shared" si="1"/>
        <v>0</v>
      </c>
    </row>
    <row r="70" spans="1:12" ht="12.95" customHeight="1">
      <c r="A70" s="50" t="s">
        <v>92</v>
      </c>
      <c r="B70" s="52"/>
      <c r="C70" s="52"/>
      <c r="D70" s="52"/>
      <c r="E70" s="52"/>
      <c r="F70" s="52"/>
      <c r="G70" s="52"/>
      <c r="H70" s="52"/>
      <c r="I70" s="52"/>
      <c r="J70" s="52"/>
      <c r="K70" s="52"/>
      <c r="L70" s="55">
        <f t="shared" si="1"/>
        <v>0</v>
      </c>
    </row>
    <row r="71" spans="1:12" ht="12.95" customHeight="1">
      <c r="A71" s="50" t="s">
        <v>93</v>
      </c>
      <c r="B71" s="52"/>
      <c r="C71" s="52"/>
      <c r="D71" s="52"/>
      <c r="E71" s="52"/>
      <c r="F71" s="52"/>
      <c r="G71" s="52"/>
      <c r="H71" s="52"/>
      <c r="I71" s="52"/>
      <c r="J71" s="52"/>
      <c r="K71" s="52"/>
      <c r="L71" s="55">
        <f t="shared" si="1"/>
        <v>0</v>
      </c>
    </row>
    <row r="72" spans="1:12" ht="12.95" customHeight="1">
      <c r="A72" s="50" t="s">
        <v>94</v>
      </c>
      <c r="B72" s="52"/>
      <c r="C72" s="52"/>
      <c r="D72" s="52"/>
      <c r="E72" s="52"/>
      <c r="F72" s="52"/>
      <c r="G72" s="52"/>
      <c r="H72" s="52"/>
      <c r="I72" s="52"/>
      <c r="J72" s="52"/>
      <c r="K72" s="52"/>
      <c r="L72" s="55">
        <f t="shared" si="1"/>
        <v>0</v>
      </c>
    </row>
    <row r="73" spans="1:12" ht="12.95" customHeight="1">
      <c r="A73" s="50" t="s">
        <v>95</v>
      </c>
      <c r="B73" s="52"/>
      <c r="C73" s="52"/>
      <c r="D73" s="52"/>
      <c r="E73" s="52"/>
      <c r="F73" s="52"/>
      <c r="G73" s="52"/>
      <c r="H73" s="52"/>
      <c r="I73" s="52"/>
      <c r="J73" s="52"/>
      <c r="K73" s="52"/>
      <c r="L73" s="55">
        <f t="shared" si="1"/>
        <v>0</v>
      </c>
    </row>
    <row r="74" spans="1:12" ht="12.95" customHeight="1">
      <c r="A74" s="50" t="s">
        <v>96</v>
      </c>
      <c r="B74" s="52"/>
      <c r="C74" s="52"/>
      <c r="D74" s="52"/>
      <c r="E74" s="52"/>
      <c r="F74" s="52"/>
      <c r="G74" s="52"/>
      <c r="H74" s="52"/>
      <c r="I74" s="52"/>
      <c r="J74" s="52"/>
      <c r="K74" s="52"/>
      <c r="L74" s="55">
        <f t="shared" si="1"/>
        <v>0</v>
      </c>
    </row>
    <row r="75" spans="1:12" ht="12.95" customHeight="1">
      <c r="A75" s="50" t="s">
        <v>97</v>
      </c>
      <c r="B75" s="52"/>
      <c r="C75" s="52"/>
      <c r="D75" s="52"/>
      <c r="E75" s="52"/>
      <c r="F75" s="52"/>
      <c r="G75" s="52"/>
      <c r="H75" s="52"/>
      <c r="I75" s="52"/>
      <c r="J75" s="52"/>
      <c r="K75" s="52"/>
      <c r="L75" s="55">
        <f t="shared" si="1"/>
        <v>0</v>
      </c>
    </row>
    <row r="76" spans="1:12" ht="12.95" customHeight="1">
      <c r="A76" s="50" t="s">
        <v>126</v>
      </c>
      <c r="B76" s="52"/>
      <c r="C76" s="52"/>
      <c r="D76" s="52"/>
      <c r="E76" s="52"/>
      <c r="F76" s="52"/>
      <c r="G76" s="52"/>
      <c r="H76" s="52"/>
      <c r="I76" s="52"/>
      <c r="J76" s="52"/>
      <c r="K76" s="52"/>
      <c r="L76" s="55">
        <f t="shared" si="1"/>
        <v>0</v>
      </c>
    </row>
    <row r="77" spans="1:12" ht="12.95" customHeight="1">
      <c r="A77" s="50" t="s">
        <v>98</v>
      </c>
      <c r="B77" s="52"/>
      <c r="C77" s="52"/>
      <c r="D77" s="52"/>
      <c r="E77" s="52"/>
      <c r="F77" s="52"/>
      <c r="G77" s="52"/>
      <c r="H77" s="52"/>
      <c r="I77" s="52"/>
      <c r="J77" s="52"/>
      <c r="K77" s="52"/>
      <c r="L77" s="55">
        <f t="shared" si="1"/>
        <v>0</v>
      </c>
    </row>
    <row r="78" spans="1:12" ht="12.95" customHeight="1">
      <c r="A78" s="50" t="s">
        <v>99</v>
      </c>
      <c r="B78" s="52"/>
      <c r="C78" s="52"/>
      <c r="D78" s="52"/>
      <c r="E78" s="52"/>
      <c r="F78" s="52"/>
      <c r="G78" s="52"/>
      <c r="H78" s="52"/>
      <c r="I78" s="52"/>
      <c r="J78" s="52"/>
      <c r="K78" s="52"/>
      <c r="L78" s="55">
        <f t="shared" si="1"/>
        <v>0</v>
      </c>
    </row>
    <row r="79" spans="1:12" ht="12.95" customHeight="1">
      <c r="A79" s="50" t="s">
        <v>100</v>
      </c>
      <c r="B79" s="52"/>
      <c r="C79" s="52"/>
      <c r="D79" s="52"/>
      <c r="E79" s="52"/>
      <c r="F79" s="52"/>
      <c r="G79" s="52"/>
      <c r="H79" s="52"/>
      <c r="I79" s="52"/>
      <c r="J79" s="52"/>
      <c r="K79" s="52"/>
      <c r="L79" s="55">
        <f t="shared" si="1"/>
        <v>0</v>
      </c>
    </row>
    <row r="80" spans="1:12" ht="12.95" customHeight="1">
      <c r="A80" s="50" t="s">
        <v>101</v>
      </c>
      <c r="B80" s="52"/>
      <c r="C80" s="52"/>
      <c r="D80" s="52"/>
      <c r="E80" s="52"/>
      <c r="F80" s="52"/>
      <c r="G80" s="52"/>
      <c r="H80" s="52"/>
      <c r="I80" s="52"/>
      <c r="J80" s="52"/>
      <c r="K80" s="52"/>
      <c r="L80" s="55">
        <f t="shared" si="1"/>
        <v>0</v>
      </c>
    </row>
    <row r="81" spans="1:12" ht="12.95" customHeight="1">
      <c r="A81" s="50" t="s">
        <v>102</v>
      </c>
      <c r="B81" s="52"/>
      <c r="C81" s="52"/>
      <c r="D81" s="52"/>
      <c r="E81" s="52"/>
      <c r="F81" s="52"/>
      <c r="G81" s="52"/>
      <c r="H81" s="52"/>
      <c r="I81" s="52"/>
      <c r="J81" s="52"/>
      <c r="K81" s="52"/>
      <c r="L81" s="55">
        <f t="shared" si="1"/>
        <v>0</v>
      </c>
    </row>
    <row r="82" spans="1:12" ht="12.95" customHeight="1">
      <c r="A82" s="50" t="s">
        <v>103</v>
      </c>
      <c r="B82" s="52"/>
      <c r="C82" s="52"/>
      <c r="D82" s="52"/>
      <c r="E82" s="52"/>
      <c r="F82" s="52"/>
      <c r="G82" s="52"/>
      <c r="H82" s="52"/>
      <c r="I82" s="52"/>
      <c r="J82" s="52"/>
      <c r="K82" s="52"/>
      <c r="L82" s="55">
        <f t="shared" si="1"/>
        <v>0</v>
      </c>
    </row>
    <row r="83" spans="1:12" ht="12.95" customHeight="1">
      <c r="A83" s="50" t="s">
        <v>104</v>
      </c>
      <c r="B83" s="52"/>
      <c r="C83" s="52"/>
      <c r="D83" s="52"/>
      <c r="E83" s="52"/>
      <c r="F83" s="52"/>
      <c r="G83" s="52"/>
      <c r="H83" s="52"/>
      <c r="I83" s="52"/>
      <c r="J83" s="52"/>
      <c r="K83" s="52"/>
      <c r="L83" s="55">
        <f t="shared" si="1"/>
        <v>0</v>
      </c>
    </row>
    <row r="84" spans="1:12" ht="12.95" customHeight="1">
      <c r="A84" s="50" t="s">
        <v>105</v>
      </c>
      <c r="B84" s="52"/>
      <c r="C84" s="52"/>
      <c r="D84" s="52"/>
      <c r="E84" s="52"/>
      <c r="F84" s="52"/>
      <c r="G84" s="52"/>
      <c r="H84" s="52"/>
      <c r="I84" s="52"/>
      <c r="J84" s="52"/>
      <c r="K84" s="52"/>
      <c r="L84" s="55">
        <f t="shared" si="1"/>
        <v>0</v>
      </c>
    </row>
    <row r="85" spans="1:12" ht="12.95" customHeight="1">
      <c r="A85" s="50" t="s">
        <v>106</v>
      </c>
      <c r="B85" s="52"/>
      <c r="C85" s="52"/>
      <c r="D85" s="52"/>
      <c r="E85" s="52"/>
      <c r="F85" s="52"/>
      <c r="G85" s="52"/>
      <c r="H85" s="52"/>
      <c r="I85" s="52"/>
      <c r="J85" s="52"/>
      <c r="K85" s="52"/>
      <c r="L85" s="55">
        <f t="shared" si="1"/>
        <v>0</v>
      </c>
    </row>
    <row r="86" spans="1:12" ht="12.95" customHeight="1">
      <c r="A86" s="50" t="s">
        <v>107</v>
      </c>
      <c r="B86" s="52"/>
      <c r="C86" s="52"/>
      <c r="D86" s="52"/>
      <c r="E86" s="52"/>
      <c r="F86" s="52"/>
      <c r="G86" s="52"/>
      <c r="H86" s="52"/>
      <c r="I86" s="52"/>
      <c r="J86" s="52"/>
      <c r="K86" s="52"/>
      <c r="L86" s="55">
        <f t="shared" si="1"/>
        <v>0</v>
      </c>
    </row>
    <row r="87" spans="1:12" ht="12.95" customHeight="1">
      <c r="A87" s="50" t="s">
        <v>108</v>
      </c>
      <c r="B87" s="52"/>
      <c r="C87" s="52"/>
      <c r="D87" s="52"/>
      <c r="E87" s="52"/>
      <c r="F87" s="52"/>
      <c r="G87" s="52"/>
      <c r="H87" s="52"/>
      <c r="I87" s="52"/>
      <c r="J87" s="52"/>
      <c r="K87" s="52"/>
      <c r="L87" s="55">
        <f t="shared" si="1"/>
        <v>0</v>
      </c>
    </row>
    <row r="88" spans="1:12" ht="12.95" customHeight="1">
      <c r="A88" s="50" t="s">
        <v>109</v>
      </c>
      <c r="B88" s="52"/>
      <c r="C88" s="52"/>
      <c r="D88" s="52"/>
      <c r="E88" s="52"/>
      <c r="F88" s="52"/>
      <c r="G88" s="52"/>
      <c r="H88" s="52"/>
      <c r="I88" s="52"/>
      <c r="J88" s="52"/>
      <c r="K88" s="52"/>
      <c r="L88" s="55">
        <f t="shared" si="1"/>
        <v>0</v>
      </c>
    </row>
    <row r="89" spans="1:12" ht="12.95" customHeight="1">
      <c r="A89" s="50" t="s">
        <v>110</v>
      </c>
      <c r="B89" s="52"/>
      <c r="C89" s="52"/>
      <c r="D89" s="52"/>
      <c r="E89" s="52"/>
      <c r="F89" s="52"/>
      <c r="G89" s="52"/>
      <c r="H89" s="52"/>
      <c r="I89" s="52"/>
      <c r="J89" s="52"/>
      <c r="K89" s="52"/>
      <c r="L89" s="55">
        <f t="shared" si="1"/>
        <v>0</v>
      </c>
    </row>
    <row r="90" spans="1:12" ht="12.95" customHeight="1">
      <c r="A90" s="50" t="s">
        <v>111</v>
      </c>
      <c r="B90" s="52"/>
      <c r="C90" s="52"/>
      <c r="D90" s="52"/>
      <c r="E90" s="52"/>
      <c r="F90" s="52"/>
      <c r="G90" s="52"/>
      <c r="H90" s="52"/>
      <c r="I90" s="52"/>
      <c r="J90" s="52"/>
      <c r="K90" s="52"/>
      <c r="L90" s="55">
        <f t="shared" si="1"/>
        <v>0</v>
      </c>
    </row>
    <row r="91" spans="1:12" ht="12.95" customHeight="1">
      <c r="A91" s="50" t="s">
        <v>32</v>
      </c>
      <c r="B91" s="52"/>
      <c r="C91" s="52"/>
      <c r="D91" s="52"/>
      <c r="E91" s="52"/>
      <c r="F91" s="52"/>
      <c r="G91" s="52"/>
      <c r="H91" s="52"/>
      <c r="I91" s="52"/>
      <c r="J91" s="52"/>
      <c r="K91" s="52"/>
      <c r="L91" s="55">
        <f t="shared" si="1"/>
        <v>0</v>
      </c>
    </row>
    <row r="92" spans="1:12" ht="12.95" customHeight="1">
      <c r="A92" s="50" t="s">
        <v>112</v>
      </c>
      <c r="B92" s="52"/>
      <c r="C92" s="52"/>
      <c r="D92" s="52"/>
      <c r="E92" s="52"/>
      <c r="F92" s="52"/>
      <c r="G92" s="52"/>
      <c r="H92" s="52"/>
      <c r="I92" s="52"/>
      <c r="J92" s="52"/>
      <c r="K92" s="52"/>
      <c r="L92" s="55">
        <f t="shared" si="1"/>
        <v>0</v>
      </c>
    </row>
    <row r="93" spans="1:12" ht="12.95" customHeight="1">
      <c r="A93" s="50" t="s">
        <v>113</v>
      </c>
      <c r="B93" s="52"/>
      <c r="C93" s="52"/>
      <c r="D93" s="52"/>
      <c r="E93" s="52"/>
      <c r="F93" s="52"/>
      <c r="G93" s="52"/>
      <c r="H93" s="52"/>
      <c r="I93" s="52"/>
      <c r="J93" s="52"/>
      <c r="K93" s="52"/>
      <c r="L93" s="55">
        <f t="shared" si="1"/>
        <v>0</v>
      </c>
    </row>
    <row r="94" spans="1:12" ht="12.95" customHeight="1">
      <c r="A94" s="50" t="s">
        <v>114</v>
      </c>
      <c r="B94" s="52"/>
      <c r="C94" s="52"/>
      <c r="D94" s="52"/>
      <c r="E94" s="52"/>
      <c r="F94" s="52"/>
      <c r="G94" s="52"/>
      <c r="H94" s="52"/>
      <c r="I94" s="52"/>
      <c r="J94" s="52"/>
      <c r="K94" s="52"/>
      <c r="L94" s="55">
        <f t="shared" si="1"/>
        <v>0</v>
      </c>
    </row>
    <row r="95" spans="1:12" ht="12.95" customHeight="1">
      <c r="A95" s="50" t="s">
        <v>115</v>
      </c>
      <c r="B95" s="52"/>
      <c r="C95" s="52"/>
      <c r="D95" s="52"/>
      <c r="E95" s="52"/>
      <c r="F95" s="52"/>
      <c r="G95" s="52"/>
      <c r="H95" s="52"/>
      <c r="I95" s="52"/>
      <c r="J95" s="52"/>
      <c r="K95" s="52"/>
      <c r="L95" s="55">
        <f t="shared" si="1"/>
        <v>0</v>
      </c>
    </row>
    <row r="96" spans="1:12" ht="12.95" customHeight="1">
      <c r="A96" s="50" t="s">
        <v>124</v>
      </c>
      <c r="B96" s="52"/>
      <c r="C96" s="52"/>
      <c r="D96" s="52"/>
      <c r="E96" s="52"/>
      <c r="F96" s="52"/>
      <c r="G96" s="52"/>
      <c r="H96" s="52"/>
      <c r="I96" s="52"/>
      <c r="J96" s="52"/>
      <c r="K96" s="52"/>
      <c r="L96" s="55">
        <f t="shared" si="1"/>
        <v>0</v>
      </c>
    </row>
    <row r="97" spans="1:13" ht="12.95" customHeight="1">
      <c r="A97" s="50" t="s">
        <v>116</v>
      </c>
      <c r="B97" s="52"/>
      <c r="C97" s="52"/>
      <c r="D97" s="52"/>
      <c r="E97" s="52"/>
      <c r="F97" s="52"/>
      <c r="G97" s="52"/>
      <c r="H97" s="52"/>
      <c r="I97" s="52"/>
      <c r="J97" s="52"/>
      <c r="K97" s="52"/>
      <c r="L97" s="55">
        <f t="shared" si="1"/>
        <v>0</v>
      </c>
    </row>
    <row r="98" spans="1:13" ht="12.95" customHeight="1">
      <c r="A98" s="50" t="s">
        <v>117</v>
      </c>
      <c r="B98" s="52"/>
      <c r="C98" s="52"/>
      <c r="D98" s="52"/>
      <c r="E98" s="52"/>
      <c r="F98" s="52"/>
      <c r="G98" s="52"/>
      <c r="H98" s="52"/>
      <c r="I98" s="52"/>
      <c r="J98" s="52"/>
      <c r="K98" s="52"/>
      <c r="L98" s="55">
        <f t="shared" si="1"/>
        <v>0</v>
      </c>
    </row>
    <row r="99" spans="1:13" ht="12.95" customHeight="1">
      <c r="A99" s="50" t="s">
        <v>145</v>
      </c>
      <c r="B99" s="52"/>
      <c r="C99" s="52"/>
      <c r="D99" s="52"/>
      <c r="E99" s="52"/>
      <c r="F99" s="52"/>
      <c r="G99" s="52"/>
      <c r="H99" s="52"/>
      <c r="I99" s="52"/>
      <c r="J99" s="52"/>
      <c r="K99" s="52"/>
      <c r="L99" s="55">
        <f t="shared" si="1"/>
        <v>0</v>
      </c>
    </row>
    <row r="100" spans="1:13" ht="12.95" customHeight="1">
      <c r="A100" s="50" t="s">
        <v>118</v>
      </c>
      <c r="B100" s="52"/>
      <c r="C100" s="52"/>
      <c r="D100" s="52"/>
      <c r="E100" s="52"/>
      <c r="F100" s="52"/>
      <c r="G100" s="52"/>
      <c r="H100" s="52"/>
      <c r="I100" s="52"/>
      <c r="J100" s="52"/>
      <c r="K100" s="52"/>
      <c r="L100" s="55">
        <f t="shared" si="1"/>
        <v>0</v>
      </c>
    </row>
    <row r="101" spans="1:13" ht="12.95" customHeight="1">
      <c r="A101" s="50" t="s">
        <v>119</v>
      </c>
      <c r="B101" s="52"/>
      <c r="C101" s="52"/>
      <c r="D101" s="52"/>
      <c r="E101" s="52"/>
      <c r="F101" s="52"/>
      <c r="G101" s="52"/>
      <c r="H101" s="52"/>
      <c r="I101" s="52"/>
      <c r="J101" s="52"/>
      <c r="K101" s="52"/>
      <c r="L101" s="55">
        <f t="shared" si="1"/>
        <v>0</v>
      </c>
    </row>
    <row r="102" spans="1:13" ht="12.95" customHeight="1">
      <c r="A102" s="50" t="s">
        <v>120</v>
      </c>
      <c r="B102" s="52"/>
      <c r="C102" s="52"/>
      <c r="D102" s="52"/>
      <c r="E102" s="52"/>
      <c r="F102" s="52"/>
      <c r="G102" s="52"/>
      <c r="H102" s="52"/>
      <c r="I102" s="52"/>
      <c r="J102" s="52"/>
      <c r="K102" s="52"/>
      <c r="L102" s="55">
        <f t="shared" si="1"/>
        <v>0</v>
      </c>
    </row>
    <row r="103" spans="1:13" ht="12.95" customHeight="1">
      <c r="A103" s="50" t="s">
        <v>121</v>
      </c>
      <c r="B103" s="52"/>
      <c r="C103" s="52"/>
      <c r="D103" s="52"/>
      <c r="E103" s="52"/>
      <c r="F103" s="52"/>
      <c r="G103" s="52"/>
      <c r="H103" s="52"/>
      <c r="I103" s="52"/>
      <c r="J103" s="52"/>
      <c r="K103" s="52"/>
      <c r="L103" s="55">
        <f t="shared" si="1"/>
        <v>0</v>
      </c>
    </row>
    <row r="104" spans="1:13" ht="12.95" customHeight="1">
      <c r="A104" s="50" t="s">
        <v>122</v>
      </c>
      <c r="B104" s="52"/>
      <c r="C104" s="52"/>
      <c r="D104" s="52"/>
      <c r="E104" s="52"/>
      <c r="F104" s="52"/>
      <c r="G104" s="52"/>
      <c r="H104" s="52"/>
      <c r="I104" s="52"/>
      <c r="J104" s="52"/>
      <c r="K104" s="52"/>
      <c r="L104" s="55">
        <f t="shared" si="1"/>
        <v>0</v>
      </c>
    </row>
    <row r="105" spans="1:13" ht="12.95" customHeight="1">
      <c r="A105" s="50" t="s">
        <v>123</v>
      </c>
      <c r="B105" s="52"/>
      <c r="C105" s="52"/>
      <c r="D105" s="52"/>
      <c r="E105" s="52"/>
      <c r="F105" s="52"/>
      <c r="G105" s="52"/>
      <c r="H105" s="52"/>
      <c r="I105" s="52"/>
      <c r="J105" s="52"/>
      <c r="K105" s="52"/>
      <c r="L105" s="55">
        <f t="shared" si="1"/>
        <v>0</v>
      </c>
    </row>
    <row r="106" spans="1:13">
      <c r="B106" s="57">
        <f>SUM(B2:B105)</f>
        <v>0</v>
      </c>
      <c r="C106" s="57">
        <f t="shared" ref="C106:L106" si="2">SUM(C2:C105)</f>
        <v>0</v>
      </c>
      <c r="D106" s="57">
        <f t="shared" si="2"/>
        <v>0</v>
      </c>
      <c r="E106" s="57">
        <f t="shared" si="2"/>
        <v>0</v>
      </c>
      <c r="F106" s="57">
        <f t="shared" si="2"/>
        <v>0</v>
      </c>
      <c r="G106" s="57">
        <f t="shared" si="2"/>
        <v>0</v>
      </c>
      <c r="H106" s="57">
        <f t="shared" si="2"/>
        <v>0</v>
      </c>
      <c r="I106" s="57">
        <f t="shared" si="2"/>
        <v>0</v>
      </c>
      <c r="J106" s="57">
        <f t="shared" si="2"/>
        <v>0</v>
      </c>
      <c r="K106" s="57">
        <f t="shared" si="2"/>
        <v>0</v>
      </c>
      <c r="L106" s="57">
        <f t="shared" si="2"/>
        <v>0</v>
      </c>
      <c r="M106" s="58">
        <f>SUM(L2:L105)</f>
        <v>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sheetPr>
    <tabColor rgb="FFFF0000"/>
  </sheetPr>
  <dimension ref="A1:M157"/>
  <sheetViews>
    <sheetView showGridLines="0" tabSelected="1" topLeftCell="A116" workbookViewId="0">
      <selection activeCell="D133" sqref="D133"/>
    </sheetView>
  </sheetViews>
  <sheetFormatPr baseColWidth="10" defaultRowHeight="15"/>
  <cols>
    <col min="1" max="1" width="3.28515625" customWidth="1"/>
    <col min="2" max="2" width="12.85546875" customWidth="1"/>
  </cols>
  <sheetData>
    <row r="1" spans="2:13" ht="15.75" customHeight="1" thickBot="1">
      <c r="B1" s="5" t="s">
        <v>9</v>
      </c>
      <c r="E1" s="66" t="str">
        <f>'D200607'!A2</f>
        <v>ALBA</v>
      </c>
      <c r="F1" s="64"/>
      <c r="G1" s="65"/>
      <c r="H1" s="27">
        <v>1</v>
      </c>
      <c r="I1" s="6"/>
      <c r="J1" s="28" t="s">
        <v>10</v>
      </c>
      <c r="K1" s="29"/>
      <c r="L1" s="29"/>
      <c r="M1" s="30">
        <f ca="1">M19-C19</f>
        <v>-63</v>
      </c>
    </row>
    <row r="2" spans="2:13" ht="16.5" thickBot="1">
      <c r="B2" s="7"/>
      <c r="E2" s="19" t="s">
        <v>11</v>
      </c>
      <c r="F2" s="20"/>
      <c r="G2" s="21"/>
      <c r="I2" s="6"/>
      <c r="J2" s="28" t="s">
        <v>12</v>
      </c>
      <c r="K2" s="31"/>
      <c r="L2" s="31"/>
      <c r="M2" s="30">
        <f>M21-C21</f>
        <v>0</v>
      </c>
    </row>
    <row r="3" spans="2:13" ht="5.25" customHeight="1">
      <c r="B3" s="8"/>
    </row>
    <row r="4" spans="2:13" ht="12.95" customHeight="1">
      <c r="C4" s="9" t="s">
        <v>0</v>
      </c>
      <c r="D4" s="10" t="s">
        <v>13</v>
      </c>
      <c r="E4" s="9" t="s">
        <v>14</v>
      </c>
      <c r="F4" s="10" t="s">
        <v>15</v>
      </c>
      <c r="G4" s="9" t="s">
        <v>16</v>
      </c>
      <c r="H4" s="10" t="s">
        <v>17</v>
      </c>
      <c r="I4" s="9" t="s">
        <v>18</v>
      </c>
      <c r="J4" s="10" t="s">
        <v>19</v>
      </c>
      <c r="K4" s="9" t="s">
        <v>20</v>
      </c>
      <c r="L4" s="10" t="s">
        <v>21</v>
      </c>
      <c r="M4" s="9" t="s">
        <v>22</v>
      </c>
    </row>
    <row r="5" spans="2:13" ht="12.95" customHeight="1">
      <c r="B5" s="11" t="s">
        <v>1</v>
      </c>
      <c r="C5" s="59">
        <f t="shared" ref="C5:M5" ca="1" si="0">OFFSET(INDIRECT("'D"&amp;SUBSTITUTE(C$4,".20","")&amp;"'!$A$1"),MATCH($E$1,INDIRECT("'D"&amp;SUBSTITUTE(C$4,".20","")&amp;"'!$A$2:$A$105"),0),MATCH($B5,INDIRECT("'D"&amp;SUBSTITUTE(C$4,".20","")&amp;"'!$B$1:$K$1"),0))</f>
        <v>7</v>
      </c>
      <c r="D5" s="59">
        <f t="shared" ca="1" si="0"/>
        <v>10</v>
      </c>
      <c r="E5" s="59">
        <f t="shared" ca="1" si="0"/>
        <v>15</v>
      </c>
      <c r="F5" s="59">
        <f t="shared" ca="1" si="0"/>
        <v>20</v>
      </c>
      <c r="G5" s="59">
        <f t="shared" ca="1" si="0"/>
        <v>16</v>
      </c>
      <c r="H5" s="59">
        <f t="shared" ca="1" si="0"/>
        <v>14</v>
      </c>
      <c r="I5" s="59">
        <f t="shared" ca="1" si="0"/>
        <v>7</v>
      </c>
      <c r="J5" s="59">
        <f t="shared" ca="1" si="0"/>
        <v>9</v>
      </c>
      <c r="K5" s="59">
        <f t="shared" ca="1" si="0"/>
        <v>15</v>
      </c>
      <c r="L5" s="59">
        <f t="shared" ca="1" si="0"/>
        <v>10</v>
      </c>
      <c r="M5" s="59">
        <f t="shared" ca="1" si="0"/>
        <v>0</v>
      </c>
    </row>
    <row r="6" spans="2:13" ht="12.95" customHeight="1">
      <c r="B6" s="11" t="s">
        <v>2</v>
      </c>
      <c r="C6" s="59">
        <f t="shared" ref="C6:M14" ca="1" si="1">OFFSET(INDIRECT("'D"&amp;SUBSTITUTE(C$4,".20","")&amp;"'!$A$1"),MATCH($E$1,INDIRECT("'D"&amp;SUBSTITUTE(C$4,".20","")&amp;"'!$A$2:$A$105"),0),MATCH($B6,INDIRECT("'D"&amp;SUBSTITUTE(C$4,".20","")&amp;"'!$B$1:$K$1"),0))</f>
        <v>4</v>
      </c>
      <c r="D6" s="59">
        <f t="shared" ca="1" si="1"/>
        <v>4</v>
      </c>
      <c r="E6" s="59">
        <f t="shared" ca="1" si="1"/>
        <v>9</v>
      </c>
      <c r="F6" s="59">
        <f t="shared" ca="1" si="1"/>
        <v>5</v>
      </c>
      <c r="G6" s="59">
        <f t="shared" ca="1" si="1"/>
        <v>11</v>
      </c>
      <c r="H6" s="59">
        <f t="shared" ca="1" si="1"/>
        <v>6</v>
      </c>
      <c r="I6" s="59">
        <f t="shared" ca="1" si="1"/>
        <v>9</v>
      </c>
      <c r="J6" s="59">
        <f t="shared" ca="1" si="1"/>
        <v>3</v>
      </c>
      <c r="K6" s="59">
        <f t="shared" ca="1" si="1"/>
        <v>3</v>
      </c>
      <c r="L6" s="59">
        <f t="shared" ca="1" si="1"/>
        <v>12</v>
      </c>
      <c r="M6" s="59">
        <f t="shared" ca="1" si="1"/>
        <v>0</v>
      </c>
    </row>
    <row r="7" spans="2:13" ht="12.95" customHeight="1">
      <c r="B7" s="11" t="s">
        <v>3</v>
      </c>
      <c r="C7" s="59">
        <f t="shared" ca="1" si="1"/>
        <v>7</v>
      </c>
      <c r="D7" s="59">
        <f t="shared" ca="1" si="1"/>
        <v>4</v>
      </c>
      <c r="E7" s="59">
        <f t="shared" ca="1" si="1"/>
        <v>4</v>
      </c>
      <c r="F7" s="59">
        <f t="shared" ca="1" si="1"/>
        <v>8</v>
      </c>
      <c r="G7" s="59">
        <f t="shared" ca="1" si="1"/>
        <v>5</v>
      </c>
      <c r="H7" s="59">
        <f t="shared" ca="1" si="1"/>
        <v>10</v>
      </c>
      <c r="I7" s="59">
        <f t="shared" ca="1" si="1"/>
        <v>7</v>
      </c>
      <c r="J7" s="59">
        <f t="shared" ca="1" si="1"/>
        <v>7</v>
      </c>
      <c r="K7" s="59">
        <f t="shared" ca="1" si="1"/>
        <v>3</v>
      </c>
      <c r="L7" s="59">
        <f t="shared" ca="1" si="1"/>
        <v>3</v>
      </c>
      <c r="M7" s="59">
        <f t="shared" ca="1" si="1"/>
        <v>0</v>
      </c>
    </row>
    <row r="8" spans="2:13" ht="12.95" customHeight="1">
      <c r="B8" s="11" t="s">
        <v>4</v>
      </c>
      <c r="C8" s="59">
        <f t="shared" ca="1" si="1"/>
        <v>9</v>
      </c>
      <c r="D8" s="59">
        <f t="shared" ca="1" si="1"/>
        <v>10</v>
      </c>
      <c r="E8" s="59">
        <f t="shared" ca="1" si="1"/>
        <v>6</v>
      </c>
      <c r="F8" s="59">
        <f t="shared" ca="1" si="1"/>
        <v>4</v>
      </c>
      <c r="G8" s="59">
        <f t="shared" ca="1" si="1"/>
        <v>10</v>
      </c>
      <c r="H8" s="59">
        <f t="shared" ca="1" si="1"/>
        <v>6</v>
      </c>
      <c r="I8" s="59">
        <f t="shared" ca="1" si="1"/>
        <v>9</v>
      </c>
      <c r="J8" s="59">
        <f t="shared" ca="1" si="1"/>
        <v>7</v>
      </c>
      <c r="K8" s="59">
        <f t="shared" ca="1" si="1"/>
        <v>8</v>
      </c>
      <c r="L8" s="59">
        <f t="shared" ca="1" si="1"/>
        <v>5</v>
      </c>
      <c r="M8" s="59">
        <f t="shared" ca="1" si="1"/>
        <v>0</v>
      </c>
    </row>
    <row r="9" spans="2:13" ht="12.95" customHeight="1">
      <c r="B9" s="11" t="s">
        <v>5</v>
      </c>
      <c r="C9" s="59">
        <f t="shared" ca="1" si="1"/>
        <v>11</v>
      </c>
      <c r="D9" s="59">
        <f t="shared" ca="1" si="1"/>
        <v>7</v>
      </c>
      <c r="E9" s="59">
        <f t="shared" ca="1" si="1"/>
        <v>7</v>
      </c>
      <c r="F9" s="59">
        <f t="shared" ca="1" si="1"/>
        <v>7</v>
      </c>
      <c r="G9" s="59">
        <f t="shared" ca="1" si="1"/>
        <v>3</v>
      </c>
      <c r="H9" s="59">
        <f t="shared" ca="1" si="1"/>
        <v>9</v>
      </c>
      <c r="I9" s="59">
        <f t="shared" ca="1" si="1"/>
        <v>8</v>
      </c>
      <c r="J9" s="59">
        <f t="shared" ca="1" si="1"/>
        <v>8</v>
      </c>
      <c r="K9" s="59">
        <f t="shared" ca="1" si="1"/>
        <v>7</v>
      </c>
      <c r="L9" s="59">
        <f t="shared" ca="1" si="1"/>
        <v>9</v>
      </c>
      <c r="M9" s="59">
        <f t="shared" ca="1" si="1"/>
        <v>0</v>
      </c>
    </row>
    <row r="10" spans="2:13" ht="12.95" customHeight="1">
      <c r="B10" s="11" t="s">
        <v>6</v>
      </c>
      <c r="C10" s="59">
        <f t="shared" ca="1" si="1"/>
        <v>10</v>
      </c>
      <c r="D10" s="59">
        <f t="shared" ca="1" si="1"/>
        <v>7</v>
      </c>
      <c r="E10" s="59">
        <f t="shared" ca="1" si="1"/>
        <v>6</v>
      </c>
      <c r="F10" s="59">
        <f t="shared" ca="1" si="1"/>
        <v>7</v>
      </c>
      <c r="G10" s="59">
        <f t="shared" ca="1" si="1"/>
        <v>8</v>
      </c>
      <c r="H10" s="59">
        <f t="shared" ca="1" si="1"/>
        <v>2</v>
      </c>
      <c r="I10" s="59">
        <f t="shared" ca="1" si="1"/>
        <v>6</v>
      </c>
      <c r="J10" s="59">
        <f t="shared" ca="1" si="1"/>
        <v>9</v>
      </c>
      <c r="K10" s="59">
        <f t="shared" ca="1" si="1"/>
        <v>8</v>
      </c>
      <c r="L10" s="59">
        <f t="shared" ca="1" si="1"/>
        <v>5</v>
      </c>
      <c r="M10" s="59">
        <f t="shared" ca="1" si="1"/>
        <v>0</v>
      </c>
    </row>
    <row r="11" spans="2:13" ht="12.95" customHeight="1">
      <c r="B11" s="11" t="s">
        <v>7</v>
      </c>
      <c r="C11" s="59">
        <f t="shared" ca="1" si="1"/>
        <v>9</v>
      </c>
      <c r="D11" s="59">
        <f t="shared" ca="1" si="1"/>
        <v>11</v>
      </c>
      <c r="E11" s="59">
        <f t="shared" ca="1" si="1"/>
        <v>8</v>
      </c>
      <c r="F11" s="59">
        <f t="shared" ca="1" si="1"/>
        <v>7</v>
      </c>
      <c r="G11" s="59">
        <f t="shared" ca="1" si="1"/>
        <v>5</v>
      </c>
      <c r="H11" s="59">
        <f t="shared" ca="1" si="1"/>
        <v>7</v>
      </c>
      <c r="I11" s="59">
        <f t="shared" ca="1" si="1"/>
        <v>2</v>
      </c>
      <c r="J11" s="59">
        <f t="shared" ca="1" si="1"/>
        <v>6</v>
      </c>
      <c r="K11" s="59">
        <f t="shared" ca="1" si="1"/>
        <v>8</v>
      </c>
      <c r="L11" s="59">
        <f t="shared" ca="1" si="1"/>
        <v>8</v>
      </c>
      <c r="M11" s="59">
        <f t="shared" ca="1" si="1"/>
        <v>0</v>
      </c>
    </row>
    <row r="12" spans="2:13" ht="12.95" customHeight="1">
      <c r="B12" s="11" t="s">
        <v>8</v>
      </c>
      <c r="C12" s="59">
        <f t="shared" ca="1" si="1"/>
        <v>6</v>
      </c>
      <c r="D12" s="59">
        <f t="shared" ca="1" si="1"/>
        <v>8</v>
      </c>
      <c r="E12" s="59">
        <f t="shared" ca="1" si="1"/>
        <v>11</v>
      </c>
      <c r="F12" s="59">
        <f t="shared" ca="1" si="1"/>
        <v>7</v>
      </c>
      <c r="G12" s="59">
        <f t="shared" ca="1" si="1"/>
        <v>7</v>
      </c>
      <c r="H12" s="59">
        <f t="shared" ca="1" si="1"/>
        <v>4</v>
      </c>
      <c r="I12" s="59">
        <f t="shared" ca="1" si="1"/>
        <v>6</v>
      </c>
      <c r="J12" s="59">
        <f t="shared" ca="1" si="1"/>
        <v>2</v>
      </c>
      <c r="K12" s="59">
        <f t="shared" ca="1" si="1"/>
        <v>5</v>
      </c>
      <c r="L12" s="59">
        <f t="shared" ca="1" si="1"/>
        <v>8</v>
      </c>
      <c r="M12" s="59">
        <f t="shared" ca="1" si="1"/>
        <v>0</v>
      </c>
    </row>
    <row r="13" spans="2:13" ht="12.95" customHeight="1">
      <c r="B13" s="11" t="s">
        <v>129</v>
      </c>
      <c r="C13" s="59">
        <f t="shared" ca="1" si="1"/>
        <v>0</v>
      </c>
      <c r="D13" s="59">
        <f t="shared" ca="1" si="1"/>
        <v>0</v>
      </c>
      <c r="E13" s="59">
        <f t="shared" ca="1" si="1"/>
        <v>0</v>
      </c>
      <c r="F13" s="59">
        <f t="shared" ca="1" si="1"/>
        <v>0</v>
      </c>
      <c r="G13" s="59">
        <f t="shared" ca="1" si="1"/>
        <v>0</v>
      </c>
      <c r="H13" s="59">
        <f t="shared" ca="1" si="1"/>
        <v>0</v>
      </c>
      <c r="I13" s="59">
        <f t="shared" ca="1" si="1"/>
        <v>0</v>
      </c>
      <c r="J13" s="59">
        <f t="shared" ca="1" si="1"/>
        <v>0</v>
      </c>
      <c r="K13" s="59">
        <f t="shared" ca="1" si="1"/>
        <v>0</v>
      </c>
      <c r="L13" s="59">
        <f t="shared" ca="1" si="1"/>
        <v>0</v>
      </c>
      <c r="M13" s="59">
        <f t="shared" ca="1" si="1"/>
        <v>0</v>
      </c>
    </row>
    <row r="14" spans="2:13" ht="12.95" customHeight="1">
      <c r="B14" s="11" t="s">
        <v>128</v>
      </c>
      <c r="C14" s="59">
        <f t="shared" ca="1" si="1"/>
        <v>0</v>
      </c>
      <c r="D14" s="59">
        <f t="shared" ca="1" si="1"/>
        <v>0</v>
      </c>
      <c r="E14" s="59">
        <f t="shared" ca="1" si="1"/>
        <v>0</v>
      </c>
      <c r="F14" s="59">
        <f t="shared" ca="1" si="1"/>
        <v>0</v>
      </c>
      <c r="G14" s="59">
        <f t="shared" ca="1" si="1"/>
        <v>0</v>
      </c>
      <c r="H14" s="59">
        <f t="shared" ca="1" si="1"/>
        <v>0</v>
      </c>
      <c r="I14" s="59">
        <f t="shared" ca="1" si="1"/>
        <v>0</v>
      </c>
      <c r="J14" s="59">
        <f t="shared" ca="1" si="1"/>
        <v>0</v>
      </c>
      <c r="K14" s="59">
        <f t="shared" ca="1" si="1"/>
        <v>0</v>
      </c>
      <c r="L14" s="59">
        <f t="shared" ca="1" si="1"/>
        <v>0</v>
      </c>
      <c r="M14" s="59">
        <f t="shared" ca="1" si="1"/>
        <v>0</v>
      </c>
    </row>
    <row r="15" spans="2:13" ht="12.95" customHeight="1">
      <c r="B15" s="12" t="s">
        <v>23</v>
      </c>
      <c r="C15" s="22">
        <f ca="1">SUM(C5:C7)</f>
        <v>18</v>
      </c>
      <c r="D15" s="22">
        <f t="shared" ref="D15:M15" ca="1" si="2">SUM(D5:D7)</f>
        <v>18</v>
      </c>
      <c r="E15" s="22">
        <f t="shared" ca="1" si="2"/>
        <v>28</v>
      </c>
      <c r="F15" s="22">
        <f t="shared" ca="1" si="2"/>
        <v>33</v>
      </c>
      <c r="G15" s="22">
        <f t="shared" ca="1" si="2"/>
        <v>32</v>
      </c>
      <c r="H15" s="22">
        <f t="shared" ca="1" si="2"/>
        <v>30</v>
      </c>
      <c r="I15" s="22">
        <f t="shared" ca="1" si="2"/>
        <v>23</v>
      </c>
      <c r="J15" s="22">
        <f t="shared" ca="1" si="2"/>
        <v>19</v>
      </c>
      <c r="K15" s="22">
        <f t="shared" ca="1" si="2"/>
        <v>21</v>
      </c>
      <c r="L15" s="22">
        <f t="shared" ca="1" si="2"/>
        <v>25</v>
      </c>
      <c r="M15" s="22">
        <f t="shared" ca="1" si="2"/>
        <v>0</v>
      </c>
    </row>
    <row r="16" spans="2:13" ht="12.95" customHeight="1">
      <c r="B16" s="23" t="s">
        <v>24</v>
      </c>
      <c r="C16" s="24"/>
      <c r="D16" s="24"/>
      <c r="E16" s="24"/>
      <c r="F16" s="24"/>
      <c r="G16" s="24"/>
      <c r="H16" s="24"/>
      <c r="I16" s="24"/>
      <c r="J16" s="24"/>
      <c r="K16" s="24"/>
      <c r="L16" s="24"/>
      <c r="M16" s="24"/>
    </row>
    <row r="17" spans="2:13" ht="12.95" customHeight="1">
      <c r="B17" s="12" t="s">
        <v>25</v>
      </c>
      <c r="C17" s="13">
        <f ca="1">SUM(C8:C14)</f>
        <v>45</v>
      </c>
      <c r="D17" s="13">
        <f t="shared" ref="D17:M17" ca="1" si="3">SUM(D8:D12)</f>
        <v>43</v>
      </c>
      <c r="E17" s="13">
        <f t="shared" ca="1" si="3"/>
        <v>38</v>
      </c>
      <c r="F17" s="13">
        <f t="shared" ca="1" si="3"/>
        <v>32</v>
      </c>
      <c r="G17" s="13">
        <f t="shared" ca="1" si="3"/>
        <v>33</v>
      </c>
      <c r="H17" s="13">
        <f t="shared" ca="1" si="3"/>
        <v>28</v>
      </c>
      <c r="I17" s="13">
        <f t="shared" ca="1" si="3"/>
        <v>31</v>
      </c>
      <c r="J17" s="13">
        <f t="shared" ca="1" si="3"/>
        <v>32</v>
      </c>
      <c r="K17" s="13">
        <f t="shared" ca="1" si="3"/>
        <v>36</v>
      </c>
      <c r="L17" s="13">
        <f t="shared" ca="1" si="3"/>
        <v>35</v>
      </c>
      <c r="M17" s="13">
        <f t="shared" ca="1" si="3"/>
        <v>0</v>
      </c>
    </row>
    <row r="18" spans="2:13" ht="12.95" customHeight="1" thickBot="1">
      <c r="B18" s="25" t="s">
        <v>24</v>
      </c>
      <c r="C18" s="26"/>
      <c r="D18" s="26"/>
      <c r="E18" s="26"/>
      <c r="F18" s="26"/>
      <c r="G18" s="26"/>
      <c r="H18" s="26"/>
      <c r="I18" s="26"/>
      <c r="J18" s="26"/>
      <c r="K18" s="26"/>
      <c r="L18" s="26"/>
      <c r="M18" s="26"/>
    </row>
    <row r="19" spans="2:13" s="14" customFormat="1" ht="12.95" customHeight="1" thickBot="1">
      <c r="B19" s="15" t="s">
        <v>26</v>
      </c>
      <c r="C19" s="16">
        <f ca="1">C15+C17</f>
        <v>63</v>
      </c>
      <c r="D19" s="16">
        <f t="shared" ref="D19:M19" ca="1" si="4">D15+D17</f>
        <v>61</v>
      </c>
      <c r="E19" s="16">
        <f t="shared" ca="1" si="4"/>
        <v>66</v>
      </c>
      <c r="F19" s="16">
        <f t="shared" ca="1" si="4"/>
        <v>65</v>
      </c>
      <c r="G19" s="16">
        <f t="shared" ca="1" si="4"/>
        <v>65</v>
      </c>
      <c r="H19" s="16">
        <f t="shared" ca="1" si="4"/>
        <v>58</v>
      </c>
      <c r="I19" s="16">
        <f t="shared" ca="1" si="4"/>
        <v>54</v>
      </c>
      <c r="J19" s="16">
        <f t="shared" ca="1" si="4"/>
        <v>51</v>
      </c>
      <c r="K19" s="16">
        <f t="shared" ca="1" si="4"/>
        <v>57</v>
      </c>
      <c r="L19" s="16">
        <f t="shared" ca="1" si="4"/>
        <v>60</v>
      </c>
      <c r="M19" s="16">
        <f t="shared" ca="1" si="4"/>
        <v>0</v>
      </c>
    </row>
    <row r="20" spans="2:13" ht="12.95" customHeight="1" thickBot="1">
      <c r="B20" s="63" t="s">
        <v>27</v>
      </c>
      <c r="C20" s="63"/>
      <c r="D20" s="17">
        <f ca="1">D19-C19</f>
        <v>-2</v>
      </c>
      <c r="E20" s="17">
        <f t="shared" ref="E20:M20" ca="1" si="5">E19-D19</f>
        <v>5</v>
      </c>
      <c r="F20" s="17">
        <f t="shared" ca="1" si="5"/>
        <v>-1</v>
      </c>
      <c r="G20" s="17">
        <f t="shared" ca="1" si="5"/>
        <v>0</v>
      </c>
      <c r="H20" s="17">
        <f t="shared" ca="1" si="5"/>
        <v>-7</v>
      </c>
      <c r="I20" s="17">
        <f t="shared" ca="1" si="5"/>
        <v>-4</v>
      </c>
      <c r="J20" s="17">
        <f t="shared" ca="1" si="5"/>
        <v>-3</v>
      </c>
      <c r="K20" s="17">
        <f t="shared" ca="1" si="5"/>
        <v>6</v>
      </c>
      <c r="L20" s="17">
        <f t="shared" ca="1" si="5"/>
        <v>3</v>
      </c>
      <c r="M20" s="17">
        <f t="shared" ca="1" si="5"/>
        <v>-60</v>
      </c>
    </row>
    <row r="21" spans="2:13" ht="12.95" customHeight="1">
      <c r="B21" s="32" t="s">
        <v>28</v>
      </c>
      <c r="C21" s="32"/>
      <c r="D21" s="32"/>
      <c r="E21" s="32"/>
      <c r="F21" s="32"/>
      <c r="G21" s="32"/>
      <c r="H21" s="32"/>
      <c r="I21" s="32"/>
      <c r="J21" s="32"/>
      <c r="K21" s="32"/>
      <c r="L21" s="32"/>
      <c r="M21" s="32"/>
    </row>
    <row r="22" spans="2:13" ht="12.95" customHeight="1">
      <c r="B22" s="33" t="s">
        <v>29</v>
      </c>
      <c r="C22" s="34" t="str">
        <f>IF(C16="","",IF(C19=0,"",C19/C21))</f>
        <v/>
      </c>
      <c r="D22" s="34" t="str">
        <f t="shared" ref="D22:M22" si="6">IF(D16="","",IF(D19=0,"",D19/D21))</f>
        <v/>
      </c>
      <c r="E22" s="34" t="str">
        <f t="shared" si="6"/>
        <v/>
      </c>
      <c r="F22" s="34" t="str">
        <f t="shared" si="6"/>
        <v/>
      </c>
      <c r="G22" s="34" t="str">
        <f t="shared" si="6"/>
        <v/>
      </c>
      <c r="H22" s="34" t="str">
        <f t="shared" si="6"/>
        <v/>
      </c>
      <c r="I22" s="34" t="str">
        <f t="shared" si="6"/>
        <v/>
      </c>
      <c r="J22" s="34" t="str">
        <f t="shared" si="6"/>
        <v/>
      </c>
      <c r="K22" s="34" t="str">
        <f t="shared" si="6"/>
        <v/>
      </c>
      <c r="L22" s="34" t="str">
        <f t="shared" si="6"/>
        <v/>
      </c>
      <c r="M22" s="34" t="str">
        <f t="shared" si="6"/>
        <v/>
      </c>
    </row>
    <row r="23" spans="2:13" ht="15.75" thickBot="1"/>
    <row r="24" spans="2:13" ht="15.75" customHeight="1" thickBot="1">
      <c r="B24" s="5" t="s">
        <v>9</v>
      </c>
      <c r="E24" s="60" t="str">
        <f ca="1">OFFSET(INDIRECT("'D"&amp;SUBSTITUTE(C$4,".20","")&amp;"'!$A$1"),MATCH($E$1,INDIRECT("'D"&amp;SUBSTITUTE(C$4,".20","")&amp;"'!$A$2:$A$105"),0)+1,0)</f>
        <v>ANDANCE</v>
      </c>
      <c r="F24" s="61"/>
      <c r="G24" s="62"/>
      <c r="H24" s="27">
        <f>H1+1</f>
        <v>2</v>
      </c>
      <c r="I24" s="6"/>
      <c r="J24" s="28" t="s">
        <v>10</v>
      </c>
      <c r="K24" s="29"/>
      <c r="L24" s="29"/>
      <c r="M24" s="30">
        <f ca="1">M42-C42</f>
        <v>-84</v>
      </c>
    </row>
    <row r="25" spans="2:13" ht="16.5" thickBot="1">
      <c r="B25" s="7"/>
      <c r="E25" s="19" t="s">
        <v>11</v>
      </c>
      <c r="F25" s="20"/>
      <c r="G25" s="21"/>
      <c r="I25" s="6"/>
      <c r="J25" s="28" t="s">
        <v>12</v>
      </c>
      <c r="K25" s="31"/>
      <c r="L25" s="31"/>
      <c r="M25" s="30">
        <f>M44-C44</f>
        <v>0</v>
      </c>
    </row>
    <row r="26" spans="2:13" ht="5.25" customHeight="1">
      <c r="B26" s="8"/>
    </row>
    <row r="27" spans="2:13" ht="12.95" customHeight="1">
      <c r="C27" s="9" t="s">
        <v>0</v>
      </c>
      <c r="D27" s="10" t="s">
        <v>13</v>
      </c>
      <c r="E27" s="9" t="s">
        <v>14</v>
      </c>
      <c r="F27" s="10" t="s">
        <v>15</v>
      </c>
      <c r="G27" s="9" t="s">
        <v>16</v>
      </c>
      <c r="H27" s="10" t="s">
        <v>17</v>
      </c>
      <c r="I27" s="9" t="s">
        <v>18</v>
      </c>
      <c r="J27" s="10" t="s">
        <v>19</v>
      </c>
      <c r="K27" s="9" t="s">
        <v>20</v>
      </c>
      <c r="L27" s="10" t="s">
        <v>21</v>
      </c>
      <c r="M27" s="9" t="s">
        <v>22</v>
      </c>
    </row>
    <row r="28" spans="2:13" ht="12.95" customHeight="1">
      <c r="B28" s="11" t="s">
        <v>1</v>
      </c>
      <c r="C28" s="59">
        <f ca="1">OFFSET(INDIRECT("'D"&amp;SUBSTITUTE(C$4,".20","")&amp;"'!$A$1"),MATCH($E$24,INDIRECT("'D"&amp;SUBSTITUTE(C$4,".20","")&amp;"'!$A$2:$A$105"),0),MATCH($B28,INDIRECT("'D"&amp;SUBSTITUTE(C$4,".20","")&amp;"'!$B$1:$K$1"),0))</f>
        <v>26</v>
      </c>
      <c r="D28" s="59">
        <f ca="1">OFFSET(INDIRECT("'D"&amp;SUBSTITUTE(D$4,".20","")&amp;"'!$A$1"),MATCH($E$24,INDIRECT("'D"&amp;SUBSTITUTE(D$4,".20","")&amp;"'!$A$2:$A$105"),0),MATCH($B28,INDIRECT("'D"&amp;SUBSTITUTE(D$4,".20","")&amp;"'!$B$1:$K$1"),0))</f>
        <v>28</v>
      </c>
      <c r="E28" s="59">
        <f t="shared" ref="D28:M37" ca="1" si="7">OFFSET(INDIRECT("'D"&amp;SUBSTITUTE(E$4,".20","")&amp;"'!$A$1"),MATCH($E$24,INDIRECT("'D"&amp;SUBSTITUTE(E$4,".20","")&amp;"'!$A$2:$A$105"),0),MATCH($B28,INDIRECT("'D"&amp;SUBSTITUTE(E$4,".20","")&amp;"'!$B$1:$K$1"),0))</f>
        <v>24</v>
      </c>
      <c r="F28" s="59">
        <f t="shared" ca="1" si="7"/>
        <v>28</v>
      </c>
      <c r="G28" s="59">
        <f t="shared" ca="1" si="7"/>
        <v>21</v>
      </c>
      <c r="H28" s="59">
        <f t="shared" ca="1" si="7"/>
        <v>13</v>
      </c>
      <c r="I28" s="59">
        <f t="shared" ca="1" si="7"/>
        <v>14</v>
      </c>
      <c r="J28" s="59">
        <f t="shared" ca="1" si="7"/>
        <v>11</v>
      </c>
      <c r="K28" s="59">
        <f t="shared" ca="1" si="7"/>
        <v>13</v>
      </c>
      <c r="L28" s="59">
        <f t="shared" ca="1" si="7"/>
        <v>17</v>
      </c>
      <c r="M28" s="59">
        <f t="shared" ca="1" si="7"/>
        <v>0</v>
      </c>
    </row>
    <row r="29" spans="2:13" ht="12.95" customHeight="1">
      <c r="B29" s="11" t="s">
        <v>2</v>
      </c>
      <c r="C29" s="59">
        <f t="shared" ref="C29:C37" ca="1" si="8">OFFSET(INDIRECT("'D"&amp;SUBSTITUTE(C$4,".20","")&amp;"'!$A$1"),MATCH($E$24,INDIRECT("'D"&amp;SUBSTITUTE(C$4,".20","")&amp;"'!$A$2:$A$105"),0),MATCH($B29,INDIRECT("'D"&amp;SUBSTITUTE(C$4,".20","")&amp;"'!$B$1:$K$1"),0))</f>
        <v>6</v>
      </c>
      <c r="D29" s="59">
        <f t="shared" ca="1" si="7"/>
        <v>12</v>
      </c>
      <c r="E29" s="59">
        <f t="shared" ca="1" si="7"/>
        <v>18</v>
      </c>
      <c r="F29" s="59">
        <f t="shared" ca="1" si="7"/>
        <v>9</v>
      </c>
      <c r="G29" s="59">
        <f t="shared" ca="1" si="7"/>
        <v>13</v>
      </c>
      <c r="H29" s="59">
        <f t="shared" ca="1" si="7"/>
        <v>14</v>
      </c>
      <c r="I29" s="59">
        <f t="shared" ca="1" si="7"/>
        <v>8</v>
      </c>
      <c r="J29" s="59">
        <f t="shared" ca="1" si="7"/>
        <v>10</v>
      </c>
      <c r="K29" s="59">
        <f t="shared" ca="1" si="7"/>
        <v>8</v>
      </c>
      <c r="L29" s="59">
        <f t="shared" ca="1" si="7"/>
        <v>11</v>
      </c>
      <c r="M29" s="59">
        <f t="shared" ca="1" si="7"/>
        <v>0</v>
      </c>
    </row>
    <row r="30" spans="2:13" ht="12.95" customHeight="1">
      <c r="B30" s="11" t="s">
        <v>3</v>
      </c>
      <c r="C30" s="59">
        <f t="shared" ca="1" si="8"/>
        <v>10</v>
      </c>
      <c r="D30" s="59">
        <f t="shared" ca="1" si="7"/>
        <v>7</v>
      </c>
      <c r="E30" s="59">
        <f t="shared" ca="1" si="7"/>
        <v>11</v>
      </c>
      <c r="F30" s="59">
        <f t="shared" ca="1" si="7"/>
        <v>18</v>
      </c>
      <c r="G30" s="59">
        <f t="shared" ca="1" si="7"/>
        <v>9</v>
      </c>
      <c r="H30" s="59">
        <f t="shared" ca="1" si="7"/>
        <v>14</v>
      </c>
      <c r="I30" s="59">
        <f t="shared" ca="1" si="7"/>
        <v>16</v>
      </c>
      <c r="J30" s="59">
        <f t="shared" ca="1" si="7"/>
        <v>8</v>
      </c>
      <c r="K30" s="59">
        <f t="shared" ca="1" si="7"/>
        <v>11</v>
      </c>
      <c r="L30" s="59">
        <f t="shared" ca="1" si="7"/>
        <v>8</v>
      </c>
      <c r="M30" s="59">
        <f t="shared" ca="1" si="7"/>
        <v>0</v>
      </c>
    </row>
    <row r="31" spans="2:13" ht="12.95" customHeight="1">
      <c r="B31" s="11" t="s">
        <v>4</v>
      </c>
      <c r="C31" s="59">
        <f t="shared" ca="1" si="8"/>
        <v>8</v>
      </c>
      <c r="D31" s="59">
        <f t="shared" ca="1" si="7"/>
        <v>8</v>
      </c>
      <c r="E31" s="59">
        <f t="shared" ca="1" si="7"/>
        <v>9</v>
      </c>
      <c r="F31" s="59">
        <f t="shared" ca="1" si="7"/>
        <v>13</v>
      </c>
      <c r="G31" s="59">
        <f t="shared" ca="1" si="7"/>
        <v>19</v>
      </c>
      <c r="H31" s="59">
        <f t="shared" ca="1" si="7"/>
        <v>10</v>
      </c>
      <c r="I31" s="59">
        <f t="shared" ca="1" si="7"/>
        <v>15</v>
      </c>
      <c r="J31" s="59">
        <f t="shared" ca="1" si="7"/>
        <v>14</v>
      </c>
      <c r="K31" s="59">
        <f t="shared" ca="1" si="7"/>
        <v>9</v>
      </c>
      <c r="L31" s="59">
        <f t="shared" ca="1" si="7"/>
        <v>10</v>
      </c>
      <c r="M31" s="59">
        <f t="shared" ca="1" si="7"/>
        <v>0</v>
      </c>
    </row>
    <row r="32" spans="2:13" ht="12.95" customHeight="1">
      <c r="B32" s="11" t="s">
        <v>5</v>
      </c>
      <c r="C32" s="59">
        <f t="shared" ca="1" si="8"/>
        <v>11</v>
      </c>
      <c r="D32" s="59">
        <f t="shared" ca="1" si="7"/>
        <v>8</v>
      </c>
      <c r="E32" s="59">
        <f t="shared" ca="1" si="7"/>
        <v>7</v>
      </c>
      <c r="F32" s="59">
        <f t="shared" ca="1" si="7"/>
        <v>8</v>
      </c>
      <c r="G32" s="59">
        <f t="shared" ca="1" si="7"/>
        <v>9</v>
      </c>
      <c r="H32" s="59">
        <f t="shared" ca="1" si="7"/>
        <v>17</v>
      </c>
      <c r="I32" s="59">
        <f t="shared" ca="1" si="7"/>
        <v>11</v>
      </c>
      <c r="J32" s="59">
        <f t="shared" ca="1" si="7"/>
        <v>17</v>
      </c>
      <c r="K32" s="59">
        <f t="shared" ca="1" si="7"/>
        <v>15</v>
      </c>
      <c r="L32" s="59">
        <f t="shared" ca="1" si="7"/>
        <v>11</v>
      </c>
      <c r="M32" s="59">
        <f t="shared" ca="1" si="7"/>
        <v>0</v>
      </c>
    </row>
    <row r="33" spans="2:13" ht="12.95" customHeight="1">
      <c r="B33" s="11" t="s">
        <v>6</v>
      </c>
      <c r="C33" s="59">
        <f t="shared" ca="1" si="8"/>
        <v>8</v>
      </c>
      <c r="D33" s="59">
        <f t="shared" ca="1" si="7"/>
        <v>11</v>
      </c>
      <c r="E33" s="59">
        <f t="shared" ca="1" si="7"/>
        <v>8</v>
      </c>
      <c r="F33" s="59">
        <f t="shared" ca="1" si="7"/>
        <v>8</v>
      </c>
      <c r="G33" s="59">
        <f t="shared" ca="1" si="7"/>
        <v>10</v>
      </c>
      <c r="H33" s="59">
        <f t="shared" ca="1" si="7"/>
        <v>10</v>
      </c>
      <c r="I33" s="59">
        <f t="shared" ca="1" si="7"/>
        <v>15</v>
      </c>
      <c r="J33" s="59">
        <f t="shared" ca="1" si="7"/>
        <v>11</v>
      </c>
      <c r="K33" s="59">
        <f t="shared" ca="1" si="7"/>
        <v>15</v>
      </c>
      <c r="L33" s="59">
        <f t="shared" ca="1" si="7"/>
        <v>15</v>
      </c>
      <c r="M33" s="59">
        <f t="shared" ca="1" si="7"/>
        <v>0</v>
      </c>
    </row>
    <row r="34" spans="2:13" ht="12.95" customHeight="1">
      <c r="B34" s="11" t="s">
        <v>7</v>
      </c>
      <c r="C34" s="59">
        <f t="shared" ca="1" si="8"/>
        <v>4</v>
      </c>
      <c r="D34" s="59">
        <f t="shared" ca="1" si="7"/>
        <v>7</v>
      </c>
      <c r="E34" s="59">
        <f t="shared" ca="1" si="7"/>
        <v>10</v>
      </c>
      <c r="F34" s="59">
        <f t="shared" ca="1" si="7"/>
        <v>8</v>
      </c>
      <c r="G34" s="59">
        <f t="shared" ca="1" si="7"/>
        <v>8</v>
      </c>
      <c r="H34" s="59">
        <f t="shared" ca="1" si="7"/>
        <v>10</v>
      </c>
      <c r="I34" s="59">
        <f t="shared" ca="1" si="7"/>
        <v>9</v>
      </c>
      <c r="J34" s="59">
        <f t="shared" ca="1" si="7"/>
        <v>15</v>
      </c>
      <c r="K34" s="59">
        <f t="shared" ca="1" si="7"/>
        <v>10</v>
      </c>
      <c r="L34" s="59">
        <f t="shared" ca="1" si="7"/>
        <v>14</v>
      </c>
      <c r="M34" s="59">
        <f t="shared" ca="1" si="7"/>
        <v>0</v>
      </c>
    </row>
    <row r="35" spans="2:13" ht="12.95" customHeight="1">
      <c r="B35" s="11" t="s">
        <v>8</v>
      </c>
      <c r="C35" s="59">
        <f t="shared" ca="1" si="8"/>
        <v>11</v>
      </c>
      <c r="D35" s="59">
        <f t="shared" ca="1" si="7"/>
        <v>5</v>
      </c>
      <c r="E35" s="59">
        <f t="shared" ca="1" si="7"/>
        <v>7</v>
      </c>
      <c r="F35" s="59">
        <f t="shared" ca="1" si="7"/>
        <v>9</v>
      </c>
      <c r="G35" s="59">
        <f t="shared" ca="1" si="7"/>
        <v>9</v>
      </c>
      <c r="H35" s="59">
        <f t="shared" ca="1" si="7"/>
        <v>8</v>
      </c>
      <c r="I35" s="59">
        <f t="shared" ca="1" si="7"/>
        <v>11</v>
      </c>
      <c r="J35" s="59">
        <f t="shared" ca="1" si="7"/>
        <v>9</v>
      </c>
      <c r="K35" s="59">
        <f t="shared" ca="1" si="7"/>
        <v>15</v>
      </c>
      <c r="L35" s="59">
        <f t="shared" ca="1" si="7"/>
        <v>12</v>
      </c>
      <c r="M35" s="59">
        <f t="shared" ca="1" si="7"/>
        <v>0</v>
      </c>
    </row>
    <row r="36" spans="2:13" ht="12.95" customHeight="1">
      <c r="B36" s="11" t="s">
        <v>129</v>
      </c>
      <c r="C36" s="59">
        <f t="shared" ca="1" si="8"/>
        <v>0</v>
      </c>
      <c r="D36" s="59">
        <f t="shared" ca="1" si="7"/>
        <v>0</v>
      </c>
      <c r="E36" s="59">
        <f t="shared" ca="1" si="7"/>
        <v>0</v>
      </c>
      <c r="F36" s="59">
        <f t="shared" ca="1" si="7"/>
        <v>0</v>
      </c>
      <c r="G36" s="59">
        <f t="shared" ca="1" si="7"/>
        <v>0</v>
      </c>
      <c r="H36" s="59">
        <f t="shared" ca="1" si="7"/>
        <v>0</v>
      </c>
      <c r="I36" s="59">
        <f t="shared" ca="1" si="7"/>
        <v>0</v>
      </c>
      <c r="J36" s="59">
        <f t="shared" ca="1" si="7"/>
        <v>0</v>
      </c>
      <c r="K36" s="59">
        <f t="shared" ca="1" si="7"/>
        <v>0</v>
      </c>
      <c r="L36" s="59">
        <f t="shared" ca="1" si="7"/>
        <v>0</v>
      </c>
      <c r="M36" s="59">
        <f t="shared" ca="1" si="7"/>
        <v>0</v>
      </c>
    </row>
    <row r="37" spans="2:13" ht="12.95" customHeight="1">
      <c r="B37" s="11" t="s">
        <v>128</v>
      </c>
      <c r="C37" s="59">
        <f t="shared" ca="1" si="8"/>
        <v>0</v>
      </c>
      <c r="D37" s="59">
        <f t="shared" ca="1" si="7"/>
        <v>0</v>
      </c>
      <c r="E37" s="59">
        <f t="shared" ca="1" si="7"/>
        <v>0</v>
      </c>
      <c r="F37" s="59">
        <f t="shared" ca="1" si="7"/>
        <v>0</v>
      </c>
      <c r="G37" s="59">
        <f t="shared" ca="1" si="7"/>
        <v>0</v>
      </c>
      <c r="H37" s="59">
        <f t="shared" ca="1" si="7"/>
        <v>0</v>
      </c>
      <c r="I37" s="59">
        <f t="shared" ca="1" si="7"/>
        <v>0</v>
      </c>
      <c r="J37" s="59">
        <f t="shared" ca="1" si="7"/>
        <v>0</v>
      </c>
      <c r="K37" s="59">
        <f t="shared" ca="1" si="7"/>
        <v>0</v>
      </c>
      <c r="L37" s="59">
        <f t="shared" ca="1" si="7"/>
        <v>0</v>
      </c>
      <c r="M37" s="59">
        <f t="shared" ca="1" si="7"/>
        <v>0</v>
      </c>
    </row>
    <row r="38" spans="2:13" ht="12.95" customHeight="1">
      <c r="B38" s="12" t="s">
        <v>23</v>
      </c>
      <c r="C38" s="22">
        <f ca="1">SUM(C28:C30)</f>
        <v>42</v>
      </c>
      <c r="D38" s="22">
        <f t="shared" ref="D38:M38" ca="1" si="9">SUM(D28:D30)</f>
        <v>47</v>
      </c>
      <c r="E38" s="22">
        <f t="shared" ca="1" si="9"/>
        <v>53</v>
      </c>
      <c r="F38" s="22">
        <f t="shared" ca="1" si="9"/>
        <v>55</v>
      </c>
      <c r="G38" s="22">
        <f t="shared" ca="1" si="9"/>
        <v>43</v>
      </c>
      <c r="H38" s="22">
        <f t="shared" ca="1" si="9"/>
        <v>41</v>
      </c>
      <c r="I38" s="22">
        <f t="shared" ca="1" si="9"/>
        <v>38</v>
      </c>
      <c r="J38" s="22">
        <f t="shared" ca="1" si="9"/>
        <v>29</v>
      </c>
      <c r="K38" s="22">
        <f t="shared" ca="1" si="9"/>
        <v>32</v>
      </c>
      <c r="L38" s="22">
        <f t="shared" ca="1" si="9"/>
        <v>36</v>
      </c>
      <c r="M38" s="22">
        <f t="shared" ca="1" si="9"/>
        <v>0</v>
      </c>
    </row>
    <row r="39" spans="2:13" ht="12.95" customHeight="1">
      <c r="B39" s="23" t="s">
        <v>24</v>
      </c>
      <c r="C39" s="24"/>
      <c r="D39" s="24"/>
      <c r="E39" s="24"/>
      <c r="F39" s="24"/>
      <c r="G39" s="24"/>
      <c r="H39" s="24"/>
      <c r="I39" s="24"/>
      <c r="J39" s="24"/>
      <c r="K39" s="24"/>
      <c r="L39" s="24"/>
      <c r="M39" s="24"/>
    </row>
    <row r="40" spans="2:13" ht="12.95" customHeight="1">
      <c r="B40" s="12" t="s">
        <v>25</v>
      </c>
      <c r="C40" s="13">
        <f ca="1">SUM(C31:C37)</f>
        <v>42</v>
      </c>
      <c r="D40" s="13">
        <f t="shared" ref="D40:M40" ca="1" si="10">SUM(D31:D35)</f>
        <v>39</v>
      </c>
      <c r="E40" s="13">
        <f t="shared" ca="1" si="10"/>
        <v>41</v>
      </c>
      <c r="F40" s="13">
        <f t="shared" ca="1" si="10"/>
        <v>46</v>
      </c>
      <c r="G40" s="13">
        <f t="shared" ca="1" si="10"/>
        <v>55</v>
      </c>
      <c r="H40" s="13">
        <f t="shared" ca="1" si="10"/>
        <v>55</v>
      </c>
      <c r="I40" s="13">
        <f t="shared" ca="1" si="10"/>
        <v>61</v>
      </c>
      <c r="J40" s="13">
        <f t="shared" ca="1" si="10"/>
        <v>66</v>
      </c>
      <c r="K40" s="13">
        <f t="shared" ca="1" si="10"/>
        <v>64</v>
      </c>
      <c r="L40" s="13">
        <f t="shared" ca="1" si="10"/>
        <v>62</v>
      </c>
      <c r="M40" s="13">
        <f t="shared" ca="1" si="10"/>
        <v>0</v>
      </c>
    </row>
    <row r="41" spans="2:13" ht="12.95" customHeight="1" thickBot="1">
      <c r="B41" s="25" t="s">
        <v>24</v>
      </c>
      <c r="C41" s="26"/>
      <c r="D41" s="26"/>
      <c r="E41" s="26"/>
      <c r="F41" s="26"/>
      <c r="G41" s="26"/>
      <c r="H41" s="26"/>
      <c r="I41" s="26"/>
      <c r="J41" s="26"/>
      <c r="K41" s="26"/>
      <c r="L41" s="26"/>
      <c r="M41" s="26"/>
    </row>
    <row r="42" spans="2:13" s="14" customFormat="1" ht="12.95" customHeight="1" thickBot="1">
      <c r="B42" s="15" t="s">
        <v>26</v>
      </c>
      <c r="C42" s="16">
        <f ca="1">C38+C40</f>
        <v>84</v>
      </c>
      <c r="D42" s="16">
        <f t="shared" ref="D42:M42" ca="1" si="11">D38+D40</f>
        <v>86</v>
      </c>
      <c r="E42" s="16">
        <f t="shared" ca="1" si="11"/>
        <v>94</v>
      </c>
      <c r="F42" s="16">
        <f t="shared" ca="1" si="11"/>
        <v>101</v>
      </c>
      <c r="G42" s="16">
        <f t="shared" ca="1" si="11"/>
        <v>98</v>
      </c>
      <c r="H42" s="16">
        <f t="shared" ca="1" si="11"/>
        <v>96</v>
      </c>
      <c r="I42" s="16">
        <f t="shared" ca="1" si="11"/>
        <v>99</v>
      </c>
      <c r="J42" s="16">
        <f t="shared" ca="1" si="11"/>
        <v>95</v>
      </c>
      <c r="K42" s="16">
        <f t="shared" ca="1" si="11"/>
        <v>96</v>
      </c>
      <c r="L42" s="16">
        <f t="shared" ca="1" si="11"/>
        <v>98</v>
      </c>
      <c r="M42" s="16">
        <f t="shared" ca="1" si="11"/>
        <v>0</v>
      </c>
    </row>
    <row r="43" spans="2:13" ht="12.95" customHeight="1" thickBot="1">
      <c r="B43" s="63" t="s">
        <v>27</v>
      </c>
      <c r="C43" s="63"/>
      <c r="D43" s="17">
        <f ca="1">D42-C42</f>
        <v>2</v>
      </c>
      <c r="E43" s="17">
        <f t="shared" ref="E43" ca="1" si="12">E42-D42</f>
        <v>8</v>
      </c>
      <c r="F43" s="17">
        <f t="shared" ref="F43" ca="1" si="13">F42-E42</f>
        <v>7</v>
      </c>
      <c r="G43" s="17">
        <f t="shared" ref="G43" ca="1" si="14">G42-F42</f>
        <v>-3</v>
      </c>
      <c r="H43" s="17">
        <f t="shared" ref="H43" ca="1" si="15">H42-G42</f>
        <v>-2</v>
      </c>
      <c r="I43" s="17">
        <f t="shared" ref="I43" ca="1" si="16">I42-H42</f>
        <v>3</v>
      </c>
      <c r="J43" s="17">
        <f t="shared" ref="J43" ca="1" si="17">J42-I42</f>
        <v>-4</v>
      </c>
      <c r="K43" s="17">
        <f t="shared" ref="K43" ca="1" si="18">K42-J42</f>
        <v>1</v>
      </c>
      <c r="L43" s="17">
        <f t="shared" ref="L43" ca="1" si="19">L42-K42</f>
        <v>2</v>
      </c>
      <c r="M43" s="17">
        <f t="shared" ref="M43" ca="1" si="20">M42-L42</f>
        <v>-98</v>
      </c>
    </row>
    <row r="44" spans="2:13" ht="12.95" customHeight="1">
      <c r="B44" s="32" t="s">
        <v>28</v>
      </c>
      <c r="C44" s="32"/>
      <c r="D44" s="32"/>
      <c r="E44" s="32"/>
      <c r="F44" s="32"/>
      <c r="G44" s="32"/>
      <c r="H44" s="32"/>
      <c r="I44" s="32"/>
      <c r="J44" s="32"/>
      <c r="K44" s="32"/>
      <c r="L44" s="32"/>
      <c r="M44" s="32"/>
    </row>
    <row r="45" spans="2:13" ht="12.95" customHeight="1" thickBot="1">
      <c r="B45" s="33" t="s">
        <v>29</v>
      </c>
      <c r="C45" s="34" t="str">
        <f>IF(C39="","",IF(C42=0,"",C42/C44))</f>
        <v/>
      </c>
      <c r="D45" s="34" t="str">
        <f t="shared" ref="D45" si="21">IF(D39="","",IF(D42=0,"",D42/D44))</f>
        <v/>
      </c>
      <c r="E45" s="34" t="str">
        <f t="shared" ref="E45" si="22">IF(E39="","",IF(E42=0,"",E42/E44))</f>
        <v/>
      </c>
      <c r="F45" s="34" t="str">
        <f t="shared" ref="F45" si="23">IF(F39="","",IF(F42=0,"",F42/F44))</f>
        <v/>
      </c>
      <c r="G45" s="34" t="str">
        <f t="shared" ref="G45" si="24">IF(G39="","",IF(G42=0,"",G42/G44))</f>
        <v/>
      </c>
      <c r="H45" s="34" t="str">
        <f t="shared" ref="H45" si="25">IF(H39="","",IF(H42=0,"",H42/H44))</f>
        <v/>
      </c>
      <c r="I45" s="34" t="str">
        <f t="shared" ref="I45" si="26">IF(I39="","",IF(I42=0,"",I42/I44))</f>
        <v/>
      </c>
      <c r="J45" s="34" t="str">
        <f t="shared" ref="J45" si="27">IF(J39="","",IF(J42=0,"",J42/J44))</f>
        <v/>
      </c>
      <c r="K45" s="34" t="str">
        <f t="shared" ref="K45" si="28">IF(K39="","",IF(K42=0,"",K42/K44))</f>
        <v/>
      </c>
      <c r="L45" s="34" t="str">
        <f t="shared" ref="L45" si="29">IF(L39="","",IF(L42=0,"",L42/L44))</f>
        <v/>
      </c>
      <c r="M45" s="34" t="str">
        <f t="shared" ref="M45" si="30">IF(M39="","",IF(M42=0,"",M42/M44))</f>
        <v/>
      </c>
    </row>
    <row r="46" spans="2:13" ht="15.75" thickBot="1">
      <c r="B46" s="5" t="s">
        <v>9</v>
      </c>
      <c r="E46" s="60" t="str">
        <f ca="1">OFFSET(INDIRECT("'D"&amp;SUBSTITUTE(C$4,".20","")&amp;"'!$A$1"),MATCH($E$24,INDIRECT("'D"&amp;SUBSTITUTE(C$4,".20","")&amp;"'!$A$2:$A$105"),0)+1,0)</f>
        <v>ANNONAY- ST JOSEPH</v>
      </c>
      <c r="F46" s="61"/>
      <c r="G46" s="62"/>
      <c r="H46" s="27">
        <f>H24+1</f>
        <v>3</v>
      </c>
      <c r="I46" s="6"/>
      <c r="J46" s="28" t="s">
        <v>10</v>
      </c>
      <c r="K46" s="29"/>
      <c r="L46" s="29"/>
      <c r="M46" s="30">
        <f ca="1">M64-C64</f>
        <v>-80</v>
      </c>
    </row>
    <row r="47" spans="2:13" ht="16.5" thickBot="1">
      <c r="B47" s="7"/>
      <c r="E47" s="19" t="s">
        <v>11</v>
      </c>
      <c r="F47" s="20"/>
      <c r="G47" s="21"/>
      <c r="I47" s="6"/>
      <c r="J47" s="28" t="s">
        <v>12</v>
      </c>
      <c r="K47" s="31"/>
      <c r="L47" s="31"/>
      <c r="M47" s="30">
        <f>M66-C66</f>
        <v>0</v>
      </c>
    </row>
    <row r="48" spans="2:13" ht="6" customHeight="1">
      <c r="B48" s="8"/>
    </row>
    <row r="49" spans="1:13" ht="12.95" customHeight="1">
      <c r="C49" s="9" t="s">
        <v>0</v>
      </c>
      <c r="D49" s="10" t="s">
        <v>13</v>
      </c>
      <c r="E49" s="9" t="s">
        <v>14</v>
      </c>
      <c r="F49" s="10" t="s">
        <v>15</v>
      </c>
      <c r="G49" s="9" t="s">
        <v>16</v>
      </c>
      <c r="H49" s="10" t="s">
        <v>17</v>
      </c>
      <c r="I49" s="9" t="s">
        <v>18</v>
      </c>
      <c r="J49" s="10" t="s">
        <v>19</v>
      </c>
      <c r="K49" s="9" t="s">
        <v>20</v>
      </c>
      <c r="L49" s="10" t="s">
        <v>21</v>
      </c>
      <c r="M49" s="9" t="s">
        <v>22</v>
      </c>
    </row>
    <row r="50" spans="1:13" ht="12.95" customHeight="1">
      <c r="B50" s="11" t="s">
        <v>1</v>
      </c>
      <c r="C50" s="59">
        <f ca="1">OFFSET(INDIRECT("'D"&amp;SUBSTITUTE(C$4,".20","")&amp;"'!$A$1"),MATCH($E$46,INDIRECT("'D"&amp;SUBSTITUTE(C$4,".20","")&amp;"'!$A$2:$A$105"),0),MATCH($B50,INDIRECT("'D"&amp;SUBSTITUTE(C$4,".20","")&amp;"'!$B$1:$K$1"),0))</f>
        <v>14</v>
      </c>
      <c r="D50" s="59">
        <f t="shared" ref="D50:M59" ca="1" si="31">OFFSET(INDIRECT("'D"&amp;SUBSTITUTE(D$4,".20","")&amp;"'!$A$1"),MATCH($E$46,INDIRECT("'D"&amp;SUBSTITUTE(D$4,".20","")&amp;"'!$A$2:$A$105"),0),MATCH($B50,INDIRECT("'D"&amp;SUBSTITUTE(D$4,".20","")&amp;"'!$B$1:$K$1"),0))</f>
        <v>15</v>
      </c>
      <c r="E50" s="59">
        <f t="shared" ca="1" si="31"/>
        <v>9</v>
      </c>
      <c r="F50" s="59">
        <f t="shared" ca="1" si="31"/>
        <v>16</v>
      </c>
      <c r="G50" s="59">
        <f t="shared" ca="1" si="31"/>
        <v>15</v>
      </c>
      <c r="H50" s="59">
        <f t="shared" ca="1" si="31"/>
        <v>22</v>
      </c>
      <c r="I50" s="59">
        <f t="shared" ca="1" si="31"/>
        <v>30</v>
      </c>
      <c r="J50" s="59">
        <f t="shared" ca="1" si="31"/>
        <v>25</v>
      </c>
      <c r="K50" s="59">
        <f t="shared" ca="1" si="31"/>
        <v>0</v>
      </c>
      <c r="L50" s="59">
        <f t="shared" ca="1" si="31"/>
        <v>0</v>
      </c>
      <c r="M50" s="59">
        <f t="shared" ca="1" si="31"/>
        <v>0</v>
      </c>
    </row>
    <row r="51" spans="1:13" ht="12.95" customHeight="1">
      <c r="B51" s="11" t="s">
        <v>2</v>
      </c>
      <c r="C51" s="59">
        <f t="shared" ref="C51:C59" ca="1" si="32">OFFSET(INDIRECT("'D"&amp;SUBSTITUTE(C$4,".20","")&amp;"'!$A$1"),MATCH($E$46,INDIRECT("'D"&amp;SUBSTITUTE(C$4,".20","")&amp;"'!$A$2:$A$105"),0),MATCH($B51,INDIRECT("'D"&amp;SUBSTITUTE(C$4,".20","")&amp;"'!$B$1:$K$1"),0))</f>
        <v>7</v>
      </c>
      <c r="D51" s="59">
        <f t="shared" ca="1" si="31"/>
        <v>5</v>
      </c>
      <c r="E51" s="59">
        <f t="shared" ca="1" si="31"/>
        <v>12</v>
      </c>
      <c r="F51" s="59">
        <f t="shared" ca="1" si="31"/>
        <v>4</v>
      </c>
      <c r="G51" s="59">
        <f t="shared" ca="1" si="31"/>
        <v>7</v>
      </c>
      <c r="H51" s="59">
        <f t="shared" ca="1" si="31"/>
        <v>16</v>
      </c>
      <c r="I51" s="59">
        <f t="shared" ca="1" si="31"/>
        <v>17</v>
      </c>
      <c r="J51" s="59">
        <f t="shared" ca="1" si="31"/>
        <v>21</v>
      </c>
      <c r="K51" s="59">
        <f t="shared" ca="1" si="31"/>
        <v>0</v>
      </c>
      <c r="L51" s="59">
        <f t="shared" ca="1" si="31"/>
        <v>0</v>
      </c>
      <c r="M51" s="59">
        <f t="shared" ca="1" si="31"/>
        <v>0</v>
      </c>
    </row>
    <row r="52" spans="1:13" ht="12.95" customHeight="1">
      <c r="B52" s="11" t="s">
        <v>3</v>
      </c>
      <c r="C52" s="59">
        <f t="shared" ca="1" si="32"/>
        <v>9</v>
      </c>
      <c r="D52" s="59">
        <f t="shared" ca="1" si="31"/>
        <v>6</v>
      </c>
      <c r="E52" s="59">
        <f t="shared" ca="1" si="31"/>
        <v>4</v>
      </c>
      <c r="F52" s="59">
        <f t="shared" ca="1" si="31"/>
        <v>8</v>
      </c>
      <c r="G52" s="59">
        <f t="shared" ca="1" si="31"/>
        <v>3</v>
      </c>
      <c r="H52" s="59">
        <f t="shared" ca="1" si="31"/>
        <v>23</v>
      </c>
      <c r="I52" s="59">
        <f t="shared" ca="1" si="31"/>
        <v>21</v>
      </c>
      <c r="J52" s="59">
        <f t="shared" ca="1" si="31"/>
        <v>15</v>
      </c>
      <c r="K52" s="59">
        <f t="shared" ca="1" si="31"/>
        <v>0</v>
      </c>
      <c r="L52" s="59">
        <f t="shared" ca="1" si="31"/>
        <v>0</v>
      </c>
      <c r="M52" s="59">
        <f t="shared" ca="1" si="31"/>
        <v>0</v>
      </c>
    </row>
    <row r="53" spans="1:13" ht="12.95" customHeight="1">
      <c r="B53" s="11" t="s">
        <v>4</v>
      </c>
      <c r="C53" s="59">
        <f t="shared" ca="1" si="32"/>
        <v>6</v>
      </c>
      <c r="D53" s="59">
        <f t="shared" ca="1" si="31"/>
        <v>7</v>
      </c>
      <c r="E53" s="59">
        <f t="shared" ca="1" si="31"/>
        <v>7</v>
      </c>
      <c r="F53" s="59">
        <f t="shared" ca="1" si="31"/>
        <v>7</v>
      </c>
      <c r="G53" s="59">
        <f t="shared" ca="1" si="31"/>
        <v>7</v>
      </c>
      <c r="H53" s="59">
        <f t="shared" ca="1" si="31"/>
        <v>23</v>
      </c>
      <c r="I53" s="59">
        <f t="shared" ca="1" si="31"/>
        <v>22</v>
      </c>
      <c r="J53" s="59">
        <f t="shared" ca="1" si="31"/>
        <v>24</v>
      </c>
      <c r="K53" s="59">
        <f t="shared" ca="1" si="31"/>
        <v>0</v>
      </c>
      <c r="L53" s="59">
        <f t="shared" ca="1" si="31"/>
        <v>0</v>
      </c>
      <c r="M53" s="59">
        <f t="shared" ca="1" si="31"/>
        <v>0</v>
      </c>
    </row>
    <row r="54" spans="1:13" ht="12.95" customHeight="1">
      <c r="B54" s="11" t="s">
        <v>5</v>
      </c>
      <c r="C54" s="59">
        <f t="shared" ca="1" si="32"/>
        <v>9</v>
      </c>
      <c r="D54" s="59">
        <f t="shared" ca="1" si="31"/>
        <v>10</v>
      </c>
      <c r="E54" s="59">
        <f t="shared" ca="1" si="31"/>
        <v>9</v>
      </c>
      <c r="F54" s="59">
        <f t="shared" ca="1" si="31"/>
        <v>7</v>
      </c>
      <c r="G54" s="59">
        <f t="shared" ca="1" si="31"/>
        <v>9</v>
      </c>
      <c r="H54" s="59">
        <f t="shared" ca="1" si="31"/>
        <v>22</v>
      </c>
      <c r="I54" s="59">
        <f t="shared" ca="1" si="31"/>
        <v>27</v>
      </c>
      <c r="J54" s="59">
        <f t="shared" ca="1" si="31"/>
        <v>23</v>
      </c>
      <c r="K54" s="59">
        <f t="shared" ca="1" si="31"/>
        <v>0</v>
      </c>
      <c r="L54" s="59">
        <f t="shared" ca="1" si="31"/>
        <v>0</v>
      </c>
      <c r="M54" s="59">
        <f t="shared" ca="1" si="31"/>
        <v>0</v>
      </c>
    </row>
    <row r="55" spans="1:13" ht="12.95" customHeight="1">
      <c r="B55" s="11" t="s">
        <v>6</v>
      </c>
      <c r="C55" s="59">
        <f t="shared" ca="1" si="32"/>
        <v>7</v>
      </c>
      <c r="D55" s="59">
        <f t="shared" ca="1" si="31"/>
        <v>5</v>
      </c>
      <c r="E55" s="59">
        <f t="shared" ca="1" si="31"/>
        <v>8</v>
      </c>
      <c r="F55" s="59">
        <f t="shared" ca="1" si="31"/>
        <v>6</v>
      </c>
      <c r="G55" s="59">
        <f t="shared" ca="1" si="31"/>
        <v>8</v>
      </c>
      <c r="H55" s="59">
        <f t="shared" ca="1" si="31"/>
        <v>24</v>
      </c>
      <c r="I55" s="59">
        <f t="shared" ca="1" si="31"/>
        <v>24</v>
      </c>
      <c r="J55" s="59">
        <f t="shared" ca="1" si="31"/>
        <v>24</v>
      </c>
      <c r="K55" s="59">
        <f t="shared" ca="1" si="31"/>
        <v>0</v>
      </c>
      <c r="L55" s="59">
        <f t="shared" ca="1" si="31"/>
        <v>0</v>
      </c>
      <c r="M55" s="59">
        <f t="shared" ca="1" si="31"/>
        <v>0</v>
      </c>
    </row>
    <row r="56" spans="1:13" ht="12.95" customHeight="1">
      <c r="B56" s="11" t="s">
        <v>7</v>
      </c>
      <c r="C56" s="59">
        <f t="shared" ca="1" si="32"/>
        <v>9</v>
      </c>
      <c r="D56" s="59">
        <f t="shared" ca="1" si="31"/>
        <v>5</v>
      </c>
      <c r="E56" s="59">
        <f t="shared" ca="1" si="31"/>
        <v>3</v>
      </c>
      <c r="F56" s="59">
        <f t="shared" ca="1" si="31"/>
        <v>6</v>
      </c>
      <c r="G56" s="59">
        <f t="shared" ca="1" si="31"/>
        <v>8</v>
      </c>
      <c r="H56" s="59">
        <f t="shared" ca="1" si="31"/>
        <v>18</v>
      </c>
      <c r="I56" s="59">
        <f t="shared" ca="1" si="31"/>
        <v>24</v>
      </c>
      <c r="J56" s="59">
        <f t="shared" ca="1" si="31"/>
        <v>23</v>
      </c>
      <c r="K56" s="59">
        <f t="shared" ca="1" si="31"/>
        <v>0</v>
      </c>
      <c r="L56" s="59">
        <f t="shared" ca="1" si="31"/>
        <v>0</v>
      </c>
      <c r="M56" s="59">
        <f t="shared" ca="1" si="31"/>
        <v>0</v>
      </c>
    </row>
    <row r="57" spans="1:13" ht="12.95" customHeight="1">
      <c r="B57" s="11" t="s">
        <v>8</v>
      </c>
      <c r="C57" s="59">
        <f t="shared" ca="1" si="32"/>
        <v>8</v>
      </c>
      <c r="D57" s="59">
        <f t="shared" ca="1" si="31"/>
        <v>7</v>
      </c>
      <c r="E57" s="59">
        <f t="shared" ca="1" si="31"/>
        <v>7</v>
      </c>
      <c r="F57" s="59">
        <f t="shared" ca="1" si="31"/>
        <v>6</v>
      </c>
      <c r="G57" s="59">
        <f t="shared" ca="1" si="31"/>
        <v>9</v>
      </c>
      <c r="H57" s="59">
        <f t="shared" ca="1" si="31"/>
        <v>23</v>
      </c>
      <c r="I57" s="59">
        <f t="shared" ca="1" si="31"/>
        <v>19</v>
      </c>
      <c r="J57" s="59">
        <f t="shared" ca="1" si="31"/>
        <v>28</v>
      </c>
      <c r="K57" s="59">
        <f t="shared" ca="1" si="31"/>
        <v>0</v>
      </c>
      <c r="L57" s="59">
        <f t="shared" ca="1" si="31"/>
        <v>0</v>
      </c>
      <c r="M57" s="59">
        <f t="shared" ca="1" si="31"/>
        <v>0</v>
      </c>
    </row>
    <row r="58" spans="1:13" ht="12.95" customHeight="1">
      <c r="B58" s="11" t="s">
        <v>129</v>
      </c>
      <c r="C58" s="59">
        <f t="shared" ca="1" si="32"/>
        <v>0</v>
      </c>
      <c r="D58" s="59">
        <f t="shared" ca="1" si="31"/>
        <v>0</v>
      </c>
      <c r="E58" s="59">
        <f t="shared" ca="1" si="31"/>
        <v>0</v>
      </c>
      <c r="F58" s="59">
        <f t="shared" ca="1" si="31"/>
        <v>0</v>
      </c>
      <c r="G58" s="59">
        <f t="shared" ca="1" si="31"/>
        <v>0</v>
      </c>
      <c r="H58" s="59">
        <f t="shared" ca="1" si="31"/>
        <v>0</v>
      </c>
      <c r="I58" s="59">
        <f t="shared" ca="1" si="31"/>
        <v>0</v>
      </c>
      <c r="J58" s="59">
        <f t="shared" ca="1" si="31"/>
        <v>0</v>
      </c>
      <c r="K58" s="59">
        <f t="shared" ca="1" si="31"/>
        <v>0</v>
      </c>
      <c r="L58" s="59">
        <f t="shared" ca="1" si="31"/>
        <v>0</v>
      </c>
      <c r="M58" s="59">
        <f t="shared" ca="1" si="31"/>
        <v>0</v>
      </c>
    </row>
    <row r="59" spans="1:13" ht="12.95" customHeight="1">
      <c r="B59" s="11" t="s">
        <v>128</v>
      </c>
      <c r="C59" s="59">
        <f t="shared" ca="1" si="32"/>
        <v>11</v>
      </c>
      <c r="D59" s="59">
        <f t="shared" ca="1" si="31"/>
        <v>12</v>
      </c>
      <c r="E59" s="59">
        <f t="shared" ca="1" si="31"/>
        <v>11</v>
      </c>
      <c r="F59" s="59">
        <f t="shared" ca="1" si="31"/>
        <v>9</v>
      </c>
      <c r="G59" s="59">
        <f t="shared" ca="1" si="31"/>
        <v>12</v>
      </c>
      <c r="H59" s="59">
        <f t="shared" ca="1" si="31"/>
        <v>0</v>
      </c>
      <c r="I59" s="59">
        <f t="shared" ca="1" si="31"/>
        <v>0</v>
      </c>
      <c r="J59" s="59">
        <f t="shared" ca="1" si="31"/>
        <v>0</v>
      </c>
      <c r="K59" s="59">
        <f t="shared" ca="1" si="31"/>
        <v>0</v>
      </c>
      <c r="L59" s="59">
        <f t="shared" ca="1" si="31"/>
        <v>0</v>
      </c>
      <c r="M59" s="59">
        <f t="shared" ca="1" si="31"/>
        <v>0</v>
      </c>
    </row>
    <row r="60" spans="1:13" ht="12.95" customHeight="1">
      <c r="B60" s="12" t="s">
        <v>23</v>
      </c>
      <c r="C60" s="22">
        <f ca="1">SUM(C50:C52)</f>
        <v>30</v>
      </c>
      <c r="D60" s="22">
        <f t="shared" ref="D60:M60" ca="1" si="33">SUM(D50:D52)</f>
        <v>26</v>
      </c>
      <c r="E60" s="22">
        <f t="shared" ca="1" si="33"/>
        <v>25</v>
      </c>
      <c r="F60" s="22">
        <f t="shared" ca="1" si="33"/>
        <v>28</v>
      </c>
      <c r="G60" s="22">
        <f t="shared" ca="1" si="33"/>
        <v>25</v>
      </c>
      <c r="H60" s="22">
        <f t="shared" ca="1" si="33"/>
        <v>61</v>
      </c>
      <c r="I60" s="22">
        <f t="shared" ca="1" si="33"/>
        <v>68</v>
      </c>
      <c r="J60" s="22">
        <f t="shared" ca="1" si="33"/>
        <v>61</v>
      </c>
      <c r="K60" s="22">
        <f t="shared" ca="1" si="33"/>
        <v>0</v>
      </c>
      <c r="L60" s="22">
        <f t="shared" ca="1" si="33"/>
        <v>0</v>
      </c>
      <c r="M60" s="22">
        <f t="shared" ca="1" si="33"/>
        <v>0</v>
      </c>
    </row>
    <row r="61" spans="1:13" ht="12.95" customHeight="1">
      <c r="B61" s="23" t="s">
        <v>24</v>
      </c>
      <c r="C61" s="24"/>
      <c r="D61" s="24"/>
      <c r="E61" s="24"/>
      <c r="F61" s="24"/>
      <c r="G61" s="24"/>
      <c r="H61" s="24"/>
      <c r="I61" s="24"/>
      <c r="J61" s="24"/>
      <c r="K61" s="24"/>
      <c r="L61" s="24"/>
      <c r="M61" s="24"/>
    </row>
    <row r="62" spans="1:13" ht="12.95" customHeight="1">
      <c r="B62" s="12" t="s">
        <v>25</v>
      </c>
      <c r="C62" s="13">
        <f ca="1">SUM(C53:C59)</f>
        <v>50</v>
      </c>
      <c r="D62" s="13">
        <f t="shared" ref="D62:M62" ca="1" si="34">SUM(D53:D57)</f>
        <v>34</v>
      </c>
      <c r="E62" s="13">
        <f t="shared" ca="1" si="34"/>
        <v>34</v>
      </c>
      <c r="F62" s="13">
        <f t="shared" ca="1" si="34"/>
        <v>32</v>
      </c>
      <c r="G62" s="13">
        <f t="shared" ca="1" si="34"/>
        <v>41</v>
      </c>
      <c r="H62" s="13">
        <f t="shared" ca="1" si="34"/>
        <v>110</v>
      </c>
      <c r="I62" s="13">
        <f t="shared" ca="1" si="34"/>
        <v>116</v>
      </c>
      <c r="J62" s="13">
        <f t="shared" ca="1" si="34"/>
        <v>122</v>
      </c>
      <c r="K62" s="13">
        <f t="shared" ca="1" si="34"/>
        <v>0</v>
      </c>
      <c r="L62" s="13">
        <f t="shared" ca="1" si="34"/>
        <v>0</v>
      </c>
      <c r="M62" s="13">
        <f t="shared" ca="1" si="34"/>
        <v>0</v>
      </c>
    </row>
    <row r="63" spans="1:13" ht="12.95" customHeight="1" thickBot="1">
      <c r="B63" s="25" t="s">
        <v>24</v>
      </c>
      <c r="C63" s="26"/>
      <c r="D63" s="26"/>
      <c r="E63" s="26"/>
      <c r="F63" s="26"/>
      <c r="G63" s="26"/>
      <c r="H63" s="26"/>
      <c r="I63" s="26"/>
      <c r="J63" s="26"/>
      <c r="K63" s="26"/>
      <c r="L63" s="26"/>
      <c r="M63" s="26"/>
    </row>
    <row r="64" spans="1:13" ht="12.95" customHeight="1" thickBot="1">
      <c r="A64" s="14"/>
      <c r="B64" s="15" t="s">
        <v>26</v>
      </c>
      <c r="C64" s="16">
        <f ca="1">C60+C62</f>
        <v>80</v>
      </c>
      <c r="D64" s="16">
        <f t="shared" ref="D64:M64" ca="1" si="35">D60+D62</f>
        <v>60</v>
      </c>
      <c r="E64" s="16">
        <f t="shared" ca="1" si="35"/>
        <v>59</v>
      </c>
      <c r="F64" s="16">
        <f t="shared" ca="1" si="35"/>
        <v>60</v>
      </c>
      <c r="G64" s="16">
        <f t="shared" ca="1" si="35"/>
        <v>66</v>
      </c>
      <c r="H64" s="16">
        <f t="shared" ca="1" si="35"/>
        <v>171</v>
      </c>
      <c r="I64" s="16">
        <f t="shared" ca="1" si="35"/>
        <v>184</v>
      </c>
      <c r="J64" s="16">
        <f t="shared" ca="1" si="35"/>
        <v>183</v>
      </c>
      <c r="K64" s="16">
        <f t="shared" ca="1" si="35"/>
        <v>0</v>
      </c>
      <c r="L64" s="16">
        <f t="shared" ca="1" si="35"/>
        <v>0</v>
      </c>
      <c r="M64" s="16">
        <f t="shared" ca="1" si="35"/>
        <v>0</v>
      </c>
    </row>
    <row r="65" spans="2:13" ht="12.95" customHeight="1" thickBot="1">
      <c r="B65" s="63" t="s">
        <v>27</v>
      </c>
      <c r="C65" s="63"/>
      <c r="D65" s="17">
        <f ca="1">D64-C64</f>
        <v>-20</v>
      </c>
      <c r="E65" s="17">
        <f t="shared" ref="E65" ca="1" si="36">E64-D64</f>
        <v>-1</v>
      </c>
      <c r="F65" s="17">
        <f t="shared" ref="F65" ca="1" si="37">F64-E64</f>
        <v>1</v>
      </c>
      <c r="G65" s="17">
        <f t="shared" ref="G65" ca="1" si="38">G64-F64</f>
        <v>6</v>
      </c>
      <c r="H65" s="17">
        <f t="shared" ref="H65" ca="1" si="39">H64-G64</f>
        <v>105</v>
      </c>
      <c r="I65" s="17">
        <f t="shared" ref="I65" ca="1" si="40">I64-H64</f>
        <v>13</v>
      </c>
      <c r="J65" s="17">
        <f t="shared" ref="J65" ca="1" si="41">J64-I64</f>
        <v>-1</v>
      </c>
      <c r="K65" s="17">
        <f t="shared" ref="K65" ca="1" si="42">K64-J64</f>
        <v>-183</v>
      </c>
      <c r="L65" s="17">
        <f t="shared" ref="L65" ca="1" si="43">L64-K64</f>
        <v>0</v>
      </c>
      <c r="M65" s="17">
        <f t="shared" ref="M65" ca="1" si="44">M64-L64</f>
        <v>0</v>
      </c>
    </row>
    <row r="66" spans="2:13" ht="12.95" customHeight="1">
      <c r="B66" s="32" t="s">
        <v>28</v>
      </c>
      <c r="C66" s="32"/>
      <c r="D66" s="32"/>
      <c r="E66" s="32"/>
      <c r="F66" s="32"/>
      <c r="G66" s="32"/>
      <c r="H66" s="32"/>
      <c r="I66" s="32"/>
      <c r="J66" s="32"/>
      <c r="K66" s="32"/>
      <c r="L66" s="32"/>
      <c r="M66" s="32"/>
    </row>
    <row r="67" spans="2:13" ht="12.95" customHeight="1">
      <c r="B67" s="33" t="s">
        <v>29</v>
      </c>
      <c r="C67" s="34" t="str">
        <f>IF(C61="","",IF(C64=0,"",C64/C66))</f>
        <v/>
      </c>
      <c r="D67" s="34" t="str">
        <f t="shared" ref="D67" si="45">IF(D61="","",IF(D64=0,"",D64/D66))</f>
        <v/>
      </c>
      <c r="E67" s="34" t="str">
        <f t="shared" ref="E67" si="46">IF(E61="","",IF(E64=0,"",E64/E66))</f>
        <v/>
      </c>
      <c r="F67" s="34" t="str">
        <f t="shared" ref="F67" si="47">IF(F61="","",IF(F64=0,"",F64/F66))</f>
        <v/>
      </c>
      <c r="G67" s="34" t="str">
        <f t="shared" ref="G67" si="48">IF(G61="","",IF(G64=0,"",G64/G66))</f>
        <v/>
      </c>
      <c r="H67" s="34" t="str">
        <f t="shared" ref="H67" si="49">IF(H61="","",IF(H64=0,"",H64/H66))</f>
        <v/>
      </c>
      <c r="I67" s="34" t="str">
        <f t="shared" ref="I67" si="50">IF(I61="","",IF(I64=0,"",I64/I66))</f>
        <v/>
      </c>
      <c r="J67" s="34" t="str">
        <f t="shared" ref="J67" si="51">IF(J61="","",IF(J64=0,"",J64/J66))</f>
        <v/>
      </c>
      <c r="K67" s="34" t="str">
        <f t="shared" ref="K67" si="52">IF(K61="","",IF(K64=0,"",K64/K66))</f>
        <v/>
      </c>
      <c r="L67" s="34" t="str">
        <f t="shared" ref="L67" si="53">IF(L61="","",IF(L64=0,"",L64/L66))</f>
        <v/>
      </c>
      <c r="M67" s="34" t="str">
        <f t="shared" ref="M67" si="54">IF(M61="","",IF(M64=0,"",M64/M66))</f>
        <v/>
      </c>
    </row>
    <row r="68" spans="2:13" ht="15.75" thickBot="1"/>
    <row r="69" spans="2:13" ht="15.75" thickBot="1">
      <c r="B69" s="5" t="s">
        <v>9</v>
      </c>
      <c r="E69" s="60" t="str">
        <f ca="1">OFFSET(INDIRECT("'D"&amp;SUBSTITUTE(C$4,".20","")&amp;"'!$A$1"),MATCH($E$46,INDIRECT("'D"&amp;SUBSTITUTE(C$4,".20","")&amp;"'!$A$2:$A$105"),0)+1,0)</f>
        <v>ANNONAY- MONTALIVET</v>
      </c>
      <c r="F69" s="61"/>
      <c r="G69" s="62"/>
      <c r="H69" s="27">
        <f>H46+1</f>
        <v>4</v>
      </c>
      <c r="I69" s="6"/>
      <c r="J69" s="28" t="s">
        <v>10</v>
      </c>
      <c r="K69" s="29"/>
      <c r="L69" s="29"/>
      <c r="M69" s="30">
        <f ca="1">M87-C87</f>
        <v>-137</v>
      </c>
    </row>
    <row r="70" spans="2:13" ht="16.5" thickBot="1">
      <c r="B70" s="7"/>
      <c r="E70" s="19" t="s">
        <v>11</v>
      </c>
      <c r="F70" s="20"/>
      <c r="G70" s="21"/>
      <c r="I70" s="6"/>
      <c r="J70" s="28" t="s">
        <v>12</v>
      </c>
      <c r="K70" s="31"/>
      <c r="L70" s="31"/>
      <c r="M70" s="30">
        <f>M89-C89</f>
        <v>0</v>
      </c>
    </row>
    <row r="71" spans="2:13" ht="6.75" customHeight="1">
      <c r="B71" s="8"/>
    </row>
    <row r="72" spans="2:13" ht="12.95" customHeight="1">
      <c r="C72" s="9" t="s">
        <v>0</v>
      </c>
      <c r="D72" s="10" t="s">
        <v>13</v>
      </c>
      <c r="E72" s="9" t="s">
        <v>14</v>
      </c>
      <c r="F72" s="10" t="s">
        <v>15</v>
      </c>
      <c r="G72" s="9" t="s">
        <v>16</v>
      </c>
      <c r="H72" s="10" t="s">
        <v>17</v>
      </c>
      <c r="I72" s="9" t="s">
        <v>18</v>
      </c>
      <c r="J72" s="10" t="s">
        <v>19</v>
      </c>
      <c r="K72" s="9" t="s">
        <v>20</v>
      </c>
      <c r="L72" s="10" t="s">
        <v>21</v>
      </c>
      <c r="M72" s="9" t="s">
        <v>22</v>
      </c>
    </row>
    <row r="73" spans="2:13" ht="12.95" customHeight="1">
      <c r="B73" s="11" t="s">
        <v>1</v>
      </c>
      <c r="C73" s="59">
        <f ca="1">OFFSET(INDIRECT("'D"&amp;SUBSTITUTE(C$4,".20","")&amp;"'!$A$1"),MATCH($E$69,INDIRECT("'D"&amp;SUBSTITUTE(C$4,".20","")&amp;"'!$A$2:$A$105"),0),MATCH($B73,INDIRECT("'D"&amp;SUBSTITUTE(C$4,".20","")&amp;"'!$B$1:$K$1"),0))</f>
        <v>19</v>
      </c>
      <c r="D73" s="59">
        <f t="shared" ref="D73:M82" ca="1" si="55">OFFSET(INDIRECT("'D"&amp;SUBSTITUTE(D$4,".20","")&amp;"'!$A$1"),MATCH($E$69,INDIRECT("'D"&amp;SUBSTITUTE(D$4,".20","")&amp;"'!$A$2:$A$105"),0),MATCH($B73,INDIRECT("'D"&amp;SUBSTITUTE(D$4,".20","")&amp;"'!$B$1:$K$1"),0))</f>
        <v>26</v>
      </c>
      <c r="E73" s="59">
        <f t="shared" ca="1" si="55"/>
        <v>33</v>
      </c>
      <c r="F73" s="59">
        <f t="shared" ca="1" si="55"/>
        <v>24</v>
      </c>
      <c r="G73" s="59">
        <f t="shared" ca="1" si="55"/>
        <v>22</v>
      </c>
      <c r="H73" s="59">
        <f t="shared" ca="1" si="55"/>
        <v>11</v>
      </c>
      <c r="I73" s="59">
        <f t="shared" ca="1" si="55"/>
        <v>16</v>
      </c>
      <c r="J73" s="59">
        <f t="shared" ca="1" si="55"/>
        <v>11</v>
      </c>
      <c r="K73" s="59">
        <f t="shared" ca="1" si="55"/>
        <v>19</v>
      </c>
      <c r="L73" s="59">
        <f t="shared" ca="1" si="55"/>
        <v>27</v>
      </c>
      <c r="M73" s="59">
        <f t="shared" ca="1" si="55"/>
        <v>0</v>
      </c>
    </row>
    <row r="74" spans="2:13" ht="12.95" customHeight="1">
      <c r="B74" s="11" t="s">
        <v>2</v>
      </c>
      <c r="C74" s="59">
        <f t="shared" ref="C74:C82" ca="1" si="56">OFFSET(INDIRECT("'D"&amp;SUBSTITUTE(C$4,".20","")&amp;"'!$A$1"),MATCH($E$69,INDIRECT("'D"&amp;SUBSTITUTE(C$4,".20","")&amp;"'!$A$2:$A$105"),0),MATCH($B74,INDIRECT("'D"&amp;SUBSTITUTE(C$4,".20","")&amp;"'!$B$1:$K$1"),0))</f>
        <v>13</v>
      </c>
      <c r="D74" s="59">
        <f t="shared" ca="1" si="55"/>
        <v>15</v>
      </c>
      <c r="E74" s="59">
        <f t="shared" ca="1" si="55"/>
        <v>13</v>
      </c>
      <c r="F74" s="59">
        <f t="shared" ca="1" si="55"/>
        <v>19</v>
      </c>
      <c r="G74" s="59">
        <f t="shared" ca="1" si="55"/>
        <v>16</v>
      </c>
      <c r="H74" s="59">
        <f t="shared" ca="1" si="55"/>
        <v>6</v>
      </c>
      <c r="I74" s="59">
        <f t="shared" ca="1" si="55"/>
        <v>4</v>
      </c>
      <c r="J74" s="59">
        <f t="shared" ca="1" si="55"/>
        <v>7</v>
      </c>
      <c r="K74" s="59">
        <f t="shared" ca="1" si="55"/>
        <v>22</v>
      </c>
      <c r="L74" s="59">
        <f t="shared" ca="1" si="55"/>
        <v>10</v>
      </c>
      <c r="M74" s="59">
        <f t="shared" ca="1" si="55"/>
        <v>0</v>
      </c>
    </row>
    <row r="75" spans="2:13" ht="12.95" customHeight="1">
      <c r="B75" s="11" t="s">
        <v>3</v>
      </c>
      <c r="C75" s="59">
        <f t="shared" ca="1" si="56"/>
        <v>14</v>
      </c>
      <c r="D75" s="59">
        <f t="shared" ca="1" si="55"/>
        <v>14</v>
      </c>
      <c r="E75" s="59">
        <f t="shared" ca="1" si="55"/>
        <v>18</v>
      </c>
      <c r="F75" s="59">
        <f t="shared" ca="1" si="55"/>
        <v>13</v>
      </c>
      <c r="G75" s="59">
        <f t="shared" ca="1" si="55"/>
        <v>21</v>
      </c>
      <c r="H75" s="59">
        <f t="shared" ca="1" si="55"/>
        <v>8</v>
      </c>
      <c r="I75" s="59">
        <f t="shared" ca="1" si="55"/>
        <v>6</v>
      </c>
      <c r="J75" s="59">
        <f t="shared" ca="1" si="55"/>
        <v>5</v>
      </c>
      <c r="K75" s="59">
        <f t="shared" ca="1" si="55"/>
        <v>22</v>
      </c>
      <c r="L75" s="59">
        <f t="shared" ca="1" si="55"/>
        <v>24</v>
      </c>
      <c r="M75" s="59">
        <f t="shared" ca="1" si="55"/>
        <v>0</v>
      </c>
    </row>
    <row r="76" spans="2:13" ht="12.95" customHeight="1">
      <c r="B76" s="11" t="s">
        <v>4</v>
      </c>
      <c r="C76" s="59">
        <f t="shared" ca="1" si="56"/>
        <v>16</v>
      </c>
      <c r="D76" s="59">
        <f t="shared" ca="1" si="55"/>
        <v>11</v>
      </c>
      <c r="E76" s="59">
        <f t="shared" ca="1" si="55"/>
        <v>15</v>
      </c>
      <c r="F76" s="59">
        <f t="shared" ca="1" si="55"/>
        <v>19</v>
      </c>
      <c r="G76" s="59">
        <f t="shared" ca="1" si="55"/>
        <v>18</v>
      </c>
      <c r="H76" s="59">
        <f t="shared" ca="1" si="55"/>
        <v>4</v>
      </c>
      <c r="I76" s="59">
        <f t="shared" ca="1" si="55"/>
        <v>8</v>
      </c>
      <c r="J76" s="59">
        <f t="shared" ca="1" si="55"/>
        <v>7</v>
      </c>
      <c r="K76" s="59">
        <f t="shared" ca="1" si="55"/>
        <v>18</v>
      </c>
      <c r="L76" s="59">
        <f t="shared" ca="1" si="55"/>
        <v>22</v>
      </c>
      <c r="M76" s="59">
        <f t="shared" ca="1" si="55"/>
        <v>0</v>
      </c>
    </row>
    <row r="77" spans="2:13" ht="12.95" customHeight="1">
      <c r="B77" s="11" t="s">
        <v>5</v>
      </c>
      <c r="C77" s="59">
        <f t="shared" ca="1" si="56"/>
        <v>16</v>
      </c>
      <c r="D77" s="59">
        <f t="shared" ca="1" si="55"/>
        <v>17</v>
      </c>
      <c r="E77" s="59">
        <f t="shared" ca="1" si="55"/>
        <v>12</v>
      </c>
      <c r="F77" s="59">
        <f t="shared" ca="1" si="55"/>
        <v>18</v>
      </c>
      <c r="G77" s="59">
        <f t="shared" ca="1" si="55"/>
        <v>25</v>
      </c>
      <c r="H77" s="59">
        <f t="shared" ca="1" si="55"/>
        <v>9</v>
      </c>
      <c r="I77" s="59">
        <f t="shared" ca="1" si="55"/>
        <v>5</v>
      </c>
      <c r="J77" s="59">
        <f t="shared" ca="1" si="55"/>
        <v>6</v>
      </c>
      <c r="K77" s="59">
        <f t="shared" ca="1" si="55"/>
        <v>26</v>
      </c>
      <c r="L77" s="59">
        <f t="shared" ca="1" si="55"/>
        <v>18</v>
      </c>
      <c r="M77" s="59">
        <f t="shared" ca="1" si="55"/>
        <v>0</v>
      </c>
    </row>
    <row r="78" spans="2:13" ht="12.95" customHeight="1">
      <c r="B78" s="11" t="s">
        <v>6</v>
      </c>
      <c r="C78" s="59">
        <f t="shared" ca="1" si="56"/>
        <v>19</v>
      </c>
      <c r="D78" s="59">
        <f t="shared" ca="1" si="55"/>
        <v>11</v>
      </c>
      <c r="E78" s="59">
        <f t="shared" ca="1" si="55"/>
        <v>17</v>
      </c>
      <c r="F78" s="59">
        <f t="shared" ca="1" si="55"/>
        <v>12</v>
      </c>
      <c r="G78" s="59">
        <f t="shared" ca="1" si="55"/>
        <v>18</v>
      </c>
      <c r="H78" s="59">
        <f t="shared" ca="1" si="55"/>
        <v>6</v>
      </c>
      <c r="I78" s="59">
        <f t="shared" ca="1" si="55"/>
        <v>4</v>
      </c>
      <c r="J78" s="59">
        <f t="shared" ca="1" si="55"/>
        <v>3</v>
      </c>
      <c r="K78" s="59">
        <f t="shared" ca="1" si="55"/>
        <v>27</v>
      </c>
      <c r="L78" s="59">
        <f t="shared" ca="1" si="55"/>
        <v>27</v>
      </c>
      <c r="M78" s="59">
        <f t="shared" ca="1" si="55"/>
        <v>0</v>
      </c>
    </row>
    <row r="79" spans="2:13" ht="12.95" customHeight="1">
      <c r="B79" s="11" t="s">
        <v>7</v>
      </c>
      <c r="C79" s="59">
        <f t="shared" ca="1" si="56"/>
        <v>23</v>
      </c>
      <c r="D79" s="59">
        <f t="shared" ca="1" si="55"/>
        <v>23</v>
      </c>
      <c r="E79" s="59">
        <f t="shared" ca="1" si="55"/>
        <v>16</v>
      </c>
      <c r="F79" s="59">
        <f t="shared" ca="1" si="55"/>
        <v>18</v>
      </c>
      <c r="G79" s="59">
        <f t="shared" ca="1" si="55"/>
        <v>20</v>
      </c>
      <c r="H79" s="59">
        <f t="shared" ca="1" si="55"/>
        <v>9</v>
      </c>
      <c r="I79" s="59">
        <f t="shared" ca="1" si="55"/>
        <v>7</v>
      </c>
      <c r="J79" s="59">
        <f t="shared" ca="1" si="55"/>
        <v>5</v>
      </c>
      <c r="K79" s="59">
        <f t="shared" ca="1" si="55"/>
        <v>25</v>
      </c>
      <c r="L79" s="59">
        <f t="shared" ca="1" si="55"/>
        <v>26</v>
      </c>
      <c r="M79" s="59">
        <f t="shared" ca="1" si="55"/>
        <v>0</v>
      </c>
    </row>
    <row r="80" spans="2:13" ht="12.95" customHeight="1">
      <c r="B80" s="11" t="s">
        <v>8</v>
      </c>
      <c r="C80" s="59">
        <f t="shared" ca="1" si="56"/>
        <v>17</v>
      </c>
      <c r="D80" s="59">
        <f t="shared" ca="1" si="55"/>
        <v>26</v>
      </c>
      <c r="E80" s="59">
        <f t="shared" ca="1" si="55"/>
        <v>26</v>
      </c>
      <c r="F80" s="59">
        <f t="shared" ca="1" si="55"/>
        <v>15</v>
      </c>
      <c r="G80" s="59">
        <f t="shared" ca="1" si="55"/>
        <v>21</v>
      </c>
      <c r="H80" s="59">
        <f t="shared" ca="1" si="55"/>
        <v>10</v>
      </c>
      <c r="I80" s="59">
        <f t="shared" ca="1" si="55"/>
        <v>10</v>
      </c>
      <c r="J80" s="59">
        <f t="shared" ca="1" si="55"/>
        <v>6</v>
      </c>
      <c r="K80" s="59">
        <f t="shared" ca="1" si="55"/>
        <v>23</v>
      </c>
      <c r="L80" s="59">
        <f t="shared" ca="1" si="55"/>
        <v>26</v>
      </c>
      <c r="M80" s="59">
        <f t="shared" ca="1" si="55"/>
        <v>0</v>
      </c>
    </row>
    <row r="81" spans="1:13" ht="12.95" customHeight="1">
      <c r="B81" s="11" t="s">
        <v>129</v>
      </c>
      <c r="C81" s="59">
        <f t="shared" ca="1" si="56"/>
        <v>0</v>
      </c>
      <c r="D81" s="59">
        <f t="shared" ca="1" si="55"/>
        <v>0</v>
      </c>
      <c r="E81" s="59">
        <f t="shared" ca="1" si="55"/>
        <v>0</v>
      </c>
      <c r="F81" s="59">
        <f t="shared" ca="1" si="55"/>
        <v>0</v>
      </c>
      <c r="G81" s="59">
        <f t="shared" ca="1" si="55"/>
        <v>0</v>
      </c>
      <c r="H81" s="59">
        <f t="shared" ca="1" si="55"/>
        <v>0</v>
      </c>
      <c r="I81" s="59">
        <f t="shared" ca="1" si="55"/>
        <v>0</v>
      </c>
      <c r="J81" s="59">
        <f t="shared" ca="1" si="55"/>
        <v>0</v>
      </c>
      <c r="K81" s="59">
        <f t="shared" ca="1" si="55"/>
        <v>0</v>
      </c>
      <c r="L81" s="59">
        <f t="shared" ca="1" si="55"/>
        <v>0</v>
      </c>
      <c r="M81" s="59">
        <f t="shared" ca="1" si="55"/>
        <v>0</v>
      </c>
    </row>
    <row r="82" spans="1:13" ht="12.95" customHeight="1">
      <c r="B82" s="11" t="s">
        <v>128</v>
      </c>
      <c r="C82" s="59">
        <f t="shared" ca="1" si="56"/>
        <v>0</v>
      </c>
      <c r="D82" s="59">
        <f t="shared" ca="1" si="55"/>
        <v>0</v>
      </c>
      <c r="E82" s="59">
        <f t="shared" ca="1" si="55"/>
        <v>0</v>
      </c>
      <c r="F82" s="59">
        <f t="shared" ca="1" si="55"/>
        <v>0</v>
      </c>
      <c r="G82" s="59">
        <f t="shared" ca="1" si="55"/>
        <v>0</v>
      </c>
      <c r="H82" s="59">
        <f t="shared" ca="1" si="55"/>
        <v>13</v>
      </c>
      <c r="I82" s="59">
        <f t="shared" ca="1" si="55"/>
        <v>12</v>
      </c>
      <c r="J82" s="59">
        <f t="shared" ca="1" si="55"/>
        <v>12</v>
      </c>
      <c r="K82" s="59">
        <f t="shared" ca="1" si="55"/>
        <v>0</v>
      </c>
      <c r="L82" s="59">
        <f t="shared" ca="1" si="55"/>
        <v>0</v>
      </c>
      <c r="M82" s="59">
        <f t="shared" ca="1" si="55"/>
        <v>0</v>
      </c>
    </row>
    <row r="83" spans="1:13" ht="12.95" customHeight="1">
      <c r="B83" s="12" t="s">
        <v>23</v>
      </c>
      <c r="C83" s="22">
        <f ca="1">SUM(C73:C75)</f>
        <v>46</v>
      </c>
      <c r="D83" s="22">
        <f t="shared" ref="D83:M83" ca="1" si="57">SUM(D73:D75)</f>
        <v>55</v>
      </c>
      <c r="E83" s="22">
        <f t="shared" ca="1" si="57"/>
        <v>64</v>
      </c>
      <c r="F83" s="22">
        <f t="shared" ca="1" si="57"/>
        <v>56</v>
      </c>
      <c r="G83" s="22">
        <f t="shared" ca="1" si="57"/>
        <v>59</v>
      </c>
      <c r="H83" s="22">
        <f t="shared" ca="1" si="57"/>
        <v>25</v>
      </c>
      <c r="I83" s="22">
        <f t="shared" ca="1" si="57"/>
        <v>26</v>
      </c>
      <c r="J83" s="22">
        <f t="shared" ca="1" si="57"/>
        <v>23</v>
      </c>
      <c r="K83" s="22">
        <f t="shared" ca="1" si="57"/>
        <v>63</v>
      </c>
      <c r="L83" s="22">
        <f t="shared" ca="1" si="57"/>
        <v>61</v>
      </c>
      <c r="M83" s="22">
        <f t="shared" ca="1" si="57"/>
        <v>0</v>
      </c>
    </row>
    <row r="84" spans="1:13" ht="12.95" customHeight="1">
      <c r="B84" s="23" t="s">
        <v>24</v>
      </c>
      <c r="C84" s="24"/>
      <c r="D84" s="24"/>
      <c r="E84" s="24"/>
      <c r="F84" s="24"/>
      <c r="G84" s="24"/>
      <c r="H84" s="24"/>
      <c r="I84" s="24"/>
      <c r="J84" s="24"/>
      <c r="K84" s="24"/>
      <c r="L84" s="24"/>
      <c r="M84" s="24"/>
    </row>
    <row r="85" spans="1:13" ht="12.95" customHeight="1">
      <c r="B85" s="12" t="s">
        <v>25</v>
      </c>
      <c r="C85" s="13">
        <f ca="1">SUM(C76:C82)</f>
        <v>91</v>
      </c>
      <c r="D85" s="13">
        <f t="shared" ref="D85:M85" ca="1" si="58">SUM(D76:D80)</f>
        <v>88</v>
      </c>
      <c r="E85" s="13">
        <f t="shared" ca="1" si="58"/>
        <v>86</v>
      </c>
      <c r="F85" s="13">
        <f t="shared" ca="1" si="58"/>
        <v>82</v>
      </c>
      <c r="G85" s="13">
        <f t="shared" ca="1" si="58"/>
        <v>102</v>
      </c>
      <c r="H85" s="13">
        <f t="shared" ca="1" si="58"/>
        <v>38</v>
      </c>
      <c r="I85" s="13">
        <f t="shared" ca="1" si="58"/>
        <v>34</v>
      </c>
      <c r="J85" s="13">
        <f t="shared" ca="1" si="58"/>
        <v>27</v>
      </c>
      <c r="K85" s="13">
        <f t="shared" ca="1" si="58"/>
        <v>119</v>
      </c>
      <c r="L85" s="13">
        <f t="shared" ca="1" si="58"/>
        <v>119</v>
      </c>
      <c r="M85" s="13">
        <f t="shared" ca="1" si="58"/>
        <v>0</v>
      </c>
    </row>
    <row r="86" spans="1:13" ht="12.95" customHeight="1" thickBot="1">
      <c r="B86" s="25" t="s">
        <v>24</v>
      </c>
      <c r="C86" s="26"/>
      <c r="D86" s="26"/>
      <c r="E86" s="26"/>
      <c r="F86" s="26"/>
      <c r="G86" s="26"/>
      <c r="H86" s="26"/>
      <c r="I86" s="26"/>
      <c r="J86" s="26"/>
      <c r="K86" s="26"/>
      <c r="L86" s="26"/>
      <c r="M86" s="26"/>
    </row>
    <row r="87" spans="1:13" ht="12.95" customHeight="1" thickBot="1">
      <c r="A87" s="14"/>
      <c r="B87" s="15" t="s">
        <v>26</v>
      </c>
      <c r="C87" s="16">
        <f ca="1">C83+C85</f>
        <v>137</v>
      </c>
      <c r="D87" s="16">
        <f t="shared" ref="D87:M87" ca="1" si="59">D83+D85</f>
        <v>143</v>
      </c>
      <c r="E87" s="16">
        <f t="shared" ca="1" si="59"/>
        <v>150</v>
      </c>
      <c r="F87" s="16">
        <f t="shared" ca="1" si="59"/>
        <v>138</v>
      </c>
      <c r="G87" s="16">
        <f t="shared" ca="1" si="59"/>
        <v>161</v>
      </c>
      <c r="H87" s="16">
        <f t="shared" ca="1" si="59"/>
        <v>63</v>
      </c>
      <c r="I87" s="16">
        <f t="shared" ca="1" si="59"/>
        <v>60</v>
      </c>
      <c r="J87" s="16">
        <f t="shared" ca="1" si="59"/>
        <v>50</v>
      </c>
      <c r="K87" s="16">
        <f t="shared" ca="1" si="59"/>
        <v>182</v>
      </c>
      <c r="L87" s="16">
        <f t="shared" ca="1" si="59"/>
        <v>180</v>
      </c>
      <c r="M87" s="16">
        <f t="shared" ca="1" si="59"/>
        <v>0</v>
      </c>
    </row>
    <row r="88" spans="1:13" ht="12.95" customHeight="1" thickBot="1">
      <c r="B88" s="63" t="s">
        <v>27</v>
      </c>
      <c r="C88" s="63"/>
      <c r="D88" s="17">
        <f ca="1">D87-C87</f>
        <v>6</v>
      </c>
      <c r="E88" s="17">
        <f t="shared" ref="E88" ca="1" si="60">E87-D87</f>
        <v>7</v>
      </c>
      <c r="F88" s="17">
        <f t="shared" ref="F88" ca="1" si="61">F87-E87</f>
        <v>-12</v>
      </c>
      <c r="G88" s="17">
        <f t="shared" ref="G88" ca="1" si="62">G87-F87</f>
        <v>23</v>
      </c>
      <c r="H88" s="17">
        <f t="shared" ref="H88" ca="1" si="63">H87-G87</f>
        <v>-98</v>
      </c>
      <c r="I88" s="17">
        <f t="shared" ref="I88" ca="1" si="64">I87-H87</f>
        <v>-3</v>
      </c>
      <c r="J88" s="17">
        <f t="shared" ref="J88" ca="1" si="65">J87-I87</f>
        <v>-10</v>
      </c>
      <c r="K88" s="17">
        <f t="shared" ref="K88" ca="1" si="66">K87-J87</f>
        <v>132</v>
      </c>
      <c r="L88" s="17">
        <f t="shared" ref="L88" ca="1" si="67">L87-K87</f>
        <v>-2</v>
      </c>
      <c r="M88" s="17">
        <f t="shared" ref="M88" ca="1" si="68">M87-L87</f>
        <v>-180</v>
      </c>
    </row>
    <row r="89" spans="1:13" ht="12.95" customHeight="1">
      <c r="B89" s="32" t="s">
        <v>28</v>
      </c>
      <c r="C89" s="32"/>
      <c r="D89" s="32"/>
      <c r="E89" s="32"/>
      <c r="F89" s="32"/>
      <c r="G89" s="32"/>
      <c r="H89" s="32"/>
      <c r="I89" s="32"/>
      <c r="J89" s="32"/>
      <c r="K89" s="32"/>
      <c r="L89" s="32"/>
      <c r="M89" s="32"/>
    </row>
    <row r="90" spans="1:13" ht="12.95" customHeight="1" thickBot="1">
      <c r="B90" s="33" t="s">
        <v>29</v>
      </c>
      <c r="C90" s="34" t="str">
        <f>IF(C84="","",IF(C87=0,"",C87/C89))</f>
        <v/>
      </c>
      <c r="D90" s="34" t="str">
        <f t="shared" ref="D90" si="69">IF(D84="","",IF(D87=0,"",D87/D89))</f>
        <v/>
      </c>
      <c r="E90" s="34" t="str">
        <f t="shared" ref="E90" si="70">IF(E84="","",IF(E87=0,"",E87/E89))</f>
        <v/>
      </c>
      <c r="F90" s="34" t="str">
        <f t="shared" ref="F90" si="71">IF(F84="","",IF(F87=0,"",F87/F89))</f>
        <v/>
      </c>
      <c r="G90" s="34" t="str">
        <f t="shared" ref="G90" si="72">IF(G84="","",IF(G87=0,"",G87/G89))</f>
        <v/>
      </c>
      <c r="H90" s="34" t="str">
        <f t="shared" ref="H90" si="73">IF(H84="","",IF(H87=0,"",H87/H89))</f>
        <v/>
      </c>
      <c r="I90" s="34" t="str">
        <f t="shared" ref="I90" si="74">IF(I84="","",IF(I87=0,"",I87/I89))</f>
        <v/>
      </c>
      <c r="J90" s="34" t="str">
        <f t="shared" ref="J90" si="75">IF(J84="","",IF(J87=0,"",J87/J89))</f>
        <v/>
      </c>
      <c r="K90" s="34" t="str">
        <f t="shared" ref="K90" si="76">IF(K84="","",IF(K87=0,"",K87/K89))</f>
        <v/>
      </c>
      <c r="L90" s="34" t="str">
        <f t="shared" ref="L90" si="77">IF(L84="","",IF(L87=0,"",L87/L89))</f>
        <v/>
      </c>
      <c r="M90" s="34" t="str">
        <f t="shared" ref="M90" si="78">IF(M84="","",IF(M87=0,"",M87/M89))</f>
        <v/>
      </c>
    </row>
    <row r="91" spans="1:13" ht="15.75" customHeight="1" thickBot="1">
      <c r="B91" s="5" t="s">
        <v>9</v>
      </c>
      <c r="E91" s="60" t="str">
        <f ca="1">OFFSET(INDIRECT("'D"&amp;SUBSTITUTE(C$4,".20","")&amp;"'!$A$1"),MATCH($E$69,INDIRECT("'D"&amp;SUBSTITUTE(C$4,".20","")&amp;"'!$A$2:$A$105"),0)+1,0)</f>
        <v>ANNONAY-SAINTE CLAIRE (St Michel)</v>
      </c>
      <c r="F91" s="61"/>
      <c r="G91" s="62"/>
      <c r="H91" s="27">
        <f>H69+1</f>
        <v>5</v>
      </c>
      <c r="I91" s="6"/>
      <c r="J91" s="28" t="s">
        <v>10</v>
      </c>
      <c r="K91" s="29"/>
      <c r="L91" s="29"/>
      <c r="M91" s="30">
        <f ca="1">M109-C109</f>
        <v>-155</v>
      </c>
    </row>
    <row r="92" spans="1:13" ht="16.5" thickBot="1">
      <c r="B92" s="7"/>
      <c r="E92" s="19" t="s">
        <v>11</v>
      </c>
      <c r="F92" s="20"/>
      <c r="G92" s="21"/>
      <c r="I92" s="6"/>
      <c r="J92" s="28" t="s">
        <v>12</v>
      </c>
      <c r="K92" s="31"/>
      <c r="L92" s="31"/>
      <c r="M92" s="30">
        <f>M111-C111</f>
        <v>0</v>
      </c>
    </row>
    <row r="93" spans="1:13" ht="5.25" customHeight="1">
      <c r="B93" s="8"/>
    </row>
    <row r="94" spans="1:13" ht="12.95" customHeight="1">
      <c r="C94" s="9" t="s">
        <v>0</v>
      </c>
      <c r="D94" s="10" t="s">
        <v>13</v>
      </c>
      <c r="E94" s="9" t="s">
        <v>14</v>
      </c>
      <c r="F94" s="10" t="s">
        <v>15</v>
      </c>
      <c r="G94" s="9" t="s">
        <v>16</v>
      </c>
      <c r="H94" s="10" t="s">
        <v>17</v>
      </c>
      <c r="I94" s="9" t="s">
        <v>18</v>
      </c>
      <c r="J94" s="10" t="s">
        <v>19</v>
      </c>
      <c r="K94" s="9" t="s">
        <v>20</v>
      </c>
      <c r="L94" s="10" t="s">
        <v>21</v>
      </c>
      <c r="M94" s="9" t="s">
        <v>22</v>
      </c>
    </row>
    <row r="95" spans="1:13" ht="12.95" customHeight="1">
      <c r="B95" s="11" t="s">
        <v>1</v>
      </c>
      <c r="C95" s="59">
        <f ca="1">OFFSET(INDIRECT("'D"&amp;SUBSTITUTE(C$4,".20","")&amp;"'!$A$1"),MATCH($E$91,INDIRECT("'D"&amp;SUBSTITUTE(C$4,".20","")&amp;"'!$A$2:$A$105"),0),MATCH($B95,INDIRECT("'D"&amp;SUBSTITUTE(C$4,".20","")&amp;"'!$B$1:$K$1"),0))</f>
        <v>22</v>
      </c>
      <c r="D95" s="59">
        <f t="shared" ref="D95:M104" ca="1" si="79">OFFSET(INDIRECT("'D"&amp;SUBSTITUTE(D$4,".20","")&amp;"'!$A$1"),MATCH($E$91,INDIRECT("'D"&amp;SUBSTITUTE(D$4,".20","")&amp;"'!$A$2:$A$105"),0),MATCH($B95,INDIRECT("'D"&amp;SUBSTITUTE(D$4,".20","")&amp;"'!$B$1:$K$1"),0))</f>
        <v>15</v>
      </c>
      <c r="E95" s="59">
        <f t="shared" ca="1" si="79"/>
        <v>25</v>
      </c>
      <c r="F95" s="59">
        <f t="shared" ca="1" si="79"/>
        <v>22</v>
      </c>
      <c r="G95" s="59">
        <f t="shared" ca="1" si="79"/>
        <v>24</v>
      </c>
      <c r="H95" s="59">
        <f t="shared" ca="1" si="79"/>
        <v>17</v>
      </c>
      <c r="I95" s="59">
        <f t="shared" ca="1" si="79"/>
        <v>20</v>
      </c>
      <c r="J95" s="59">
        <f t="shared" ca="1" si="79"/>
        <v>14</v>
      </c>
      <c r="K95" s="59">
        <f t="shared" ca="1" si="79"/>
        <v>19</v>
      </c>
      <c r="L95" s="59">
        <f t="shared" ca="1" si="79"/>
        <v>21</v>
      </c>
      <c r="M95" s="59">
        <f t="shared" ca="1" si="79"/>
        <v>0</v>
      </c>
    </row>
    <row r="96" spans="1:13" ht="12.95" customHeight="1">
      <c r="B96" s="11" t="s">
        <v>2</v>
      </c>
      <c r="C96" s="59">
        <f t="shared" ref="C96:C104" ca="1" si="80">OFFSET(INDIRECT("'D"&amp;SUBSTITUTE(C$4,".20","")&amp;"'!$A$1"),MATCH($E$91,INDIRECT("'D"&amp;SUBSTITUTE(C$4,".20","")&amp;"'!$A$2:$A$105"),0),MATCH($B96,INDIRECT("'D"&amp;SUBSTITUTE(C$4,".20","")&amp;"'!$B$1:$K$1"),0))</f>
        <v>13</v>
      </c>
      <c r="D96" s="59">
        <f t="shared" ca="1" si="79"/>
        <v>20</v>
      </c>
      <c r="E96" s="59">
        <f t="shared" ca="1" si="79"/>
        <v>7</v>
      </c>
      <c r="F96" s="59">
        <f t="shared" ca="1" si="79"/>
        <v>16</v>
      </c>
      <c r="G96" s="59">
        <f t="shared" ca="1" si="79"/>
        <v>12</v>
      </c>
      <c r="H96" s="59">
        <f t="shared" ca="1" si="79"/>
        <v>14</v>
      </c>
      <c r="I96" s="59">
        <f t="shared" ca="1" si="79"/>
        <v>10</v>
      </c>
      <c r="J96" s="59">
        <f t="shared" ca="1" si="79"/>
        <v>16</v>
      </c>
      <c r="K96" s="59">
        <f t="shared" ca="1" si="79"/>
        <v>11</v>
      </c>
      <c r="L96" s="59">
        <f t="shared" ca="1" si="79"/>
        <v>15</v>
      </c>
      <c r="M96" s="59">
        <f t="shared" ca="1" si="79"/>
        <v>0</v>
      </c>
    </row>
    <row r="97" spans="2:13" ht="12.95" customHeight="1">
      <c r="B97" s="11" t="s">
        <v>3</v>
      </c>
      <c r="C97" s="59">
        <f t="shared" ca="1" si="80"/>
        <v>13</v>
      </c>
      <c r="D97" s="59">
        <f t="shared" ca="1" si="79"/>
        <v>13</v>
      </c>
      <c r="E97" s="59">
        <f t="shared" ca="1" si="79"/>
        <v>20</v>
      </c>
      <c r="F97" s="59">
        <f t="shared" ca="1" si="79"/>
        <v>8</v>
      </c>
      <c r="G97" s="59">
        <f t="shared" ca="1" si="79"/>
        <v>13</v>
      </c>
      <c r="H97" s="59">
        <f t="shared" ca="1" si="79"/>
        <v>7</v>
      </c>
      <c r="I97" s="59">
        <f t="shared" ca="1" si="79"/>
        <v>11</v>
      </c>
      <c r="J97" s="59">
        <f t="shared" ca="1" si="79"/>
        <v>10</v>
      </c>
      <c r="K97" s="59">
        <f t="shared" ca="1" si="79"/>
        <v>16</v>
      </c>
      <c r="L97" s="59">
        <f t="shared" ca="1" si="79"/>
        <v>14</v>
      </c>
      <c r="M97" s="59">
        <f t="shared" ca="1" si="79"/>
        <v>0</v>
      </c>
    </row>
    <row r="98" spans="2:13" ht="12.95" customHeight="1">
      <c r="B98" s="11" t="s">
        <v>4</v>
      </c>
      <c r="C98" s="59">
        <f t="shared" ca="1" si="80"/>
        <v>22</v>
      </c>
      <c r="D98" s="59">
        <f t="shared" ca="1" si="79"/>
        <v>24</v>
      </c>
      <c r="E98" s="59">
        <f t="shared" ca="1" si="79"/>
        <v>18</v>
      </c>
      <c r="F98" s="59">
        <f t="shared" ca="1" si="79"/>
        <v>15</v>
      </c>
      <c r="G98" s="59">
        <f t="shared" ca="1" si="79"/>
        <v>11</v>
      </c>
      <c r="H98" s="59">
        <f t="shared" ca="1" si="79"/>
        <v>13</v>
      </c>
      <c r="I98" s="59">
        <f t="shared" ca="1" si="79"/>
        <v>10</v>
      </c>
      <c r="J98" s="59">
        <f t="shared" ca="1" si="79"/>
        <v>15</v>
      </c>
      <c r="K98" s="59">
        <f t="shared" ca="1" si="79"/>
        <v>24</v>
      </c>
      <c r="L98" s="59">
        <f t="shared" ca="1" si="79"/>
        <v>24</v>
      </c>
      <c r="M98" s="59">
        <f t="shared" ca="1" si="79"/>
        <v>0</v>
      </c>
    </row>
    <row r="99" spans="2:13" ht="12.95" customHeight="1">
      <c r="B99" s="11" t="s">
        <v>5</v>
      </c>
      <c r="C99" s="59">
        <f t="shared" ca="1" si="80"/>
        <v>30</v>
      </c>
      <c r="D99" s="59">
        <f t="shared" ca="1" si="79"/>
        <v>24</v>
      </c>
      <c r="E99" s="59">
        <f t="shared" ca="1" si="79"/>
        <v>23</v>
      </c>
      <c r="F99" s="59">
        <f t="shared" ca="1" si="79"/>
        <v>14</v>
      </c>
      <c r="G99" s="59">
        <f t="shared" ca="1" si="79"/>
        <v>9</v>
      </c>
      <c r="H99" s="59">
        <f t="shared" ca="1" si="79"/>
        <v>12</v>
      </c>
      <c r="I99" s="59">
        <f t="shared" ca="1" si="79"/>
        <v>9</v>
      </c>
      <c r="J99" s="59">
        <f t="shared" ca="1" si="79"/>
        <v>12</v>
      </c>
      <c r="K99" s="59">
        <f t="shared" ca="1" si="79"/>
        <v>20</v>
      </c>
      <c r="L99" s="59">
        <f t="shared" ca="1" si="79"/>
        <v>26</v>
      </c>
      <c r="M99" s="59">
        <f t="shared" ca="1" si="79"/>
        <v>0</v>
      </c>
    </row>
    <row r="100" spans="2:13" ht="12.95" customHeight="1">
      <c r="B100" s="11" t="s">
        <v>6</v>
      </c>
      <c r="C100" s="59">
        <f t="shared" ca="1" si="80"/>
        <v>16</v>
      </c>
      <c r="D100" s="59">
        <f t="shared" ca="1" si="79"/>
        <v>27</v>
      </c>
      <c r="E100" s="59">
        <f t="shared" ca="1" si="79"/>
        <v>23</v>
      </c>
      <c r="F100" s="59">
        <f t="shared" ca="1" si="79"/>
        <v>22</v>
      </c>
      <c r="G100" s="59">
        <f t="shared" ca="1" si="79"/>
        <v>17</v>
      </c>
      <c r="H100" s="59">
        <f t="shared" ca="1" si="79"/>
        <v>9</v>
      </c>
      <c r="I100" s="59">
        <f t="shared" ca="1" si="79"/>
        <v>14</v>
      </c>
      <c r="J100" s="59">
        <f t="shared" ca="1" si="79"/>
        <v>9</v>
      </c>
      <c r="K100" s="59">
        <f t="shared" ca="1" si="79"/>
        <v>18</v>
      </c>
      <c r="L100" s="59">
        <f t="shared" ca="1" si="79"/>
        <v>22</v>
      </c>
      <c r="M100" s="59">
        <f t="shared" ca="1" si="79"/>
        <v>0</v>
      </c>
    </row>
    <row r="101" spans="2:13" ht="12.95" customHeight="1">
      <c r="B101" s="11" t="s">
        <v>7</v>
      </c>
      <c r="C101" s="59">
        <f t="shared" ca="1" si="80"/>
        <v>16</v>
      </c>
      <c r="D101" s="59">
        <f t="shared" ca="1" si="79"/>
        <v>14</v>
      </c>
      <c r="E101" s="59">
        <f t="shared" ca="1" si="79"/>
        <v>26</v>
      </c>
      <c r="F101" s="59">
        <f t="shared" ca="1" si="79"/>
        <v>27</v>
      </c>
      <c r="G101" s="59">
        <f t="shared" ca="1" si="79"/>
        <v>19</v>
      </c>
      <c r="H101" s="59">
        <f t="shared" ca="1" si="79"/>
        <v>12</v>
      </c>
      <c r="I101" s="59">
        <f t="shared" ca="1" si="79"/>
        <v>6</v>
      </c>
      <c r="J101" s="59">
        <f t="shared" ca="1" si="79"/>
        <v>16</v>
      </c>
      <c r="K101" s="59">
        <f t="shared" ca="1" si="79"/>
        <v>14</v>
      </c>
      <c r="L101" s="59">
        <f t="shared" ca="1" si="79"/>
        <v>17</v>
      </c>
      <c r="M101" s="59">
        <f t="shared" ca="1" si="79"/>
        <v>0</v>
      </c>
    </row>
    <row r="102" spans="2:13" ht="12.95" customHeight="1">
      <c r="B102" s="11" t="s">
        <v>8</v>
      </c>
      <c r="C102" s="59">
        <f t="shared" ca="1" si="80"/>
        <v>23</v>
      </c>
      <c r="D102" s="59">
        <f t="shared" ca="1" si="79"/>
        <v>17</v>
      </c>
      <c r="E102" s="59">
        <f t="shared" ca="1" si="79"/>
        <v>13</v>
      </c>
      <c r="F102" s="59">
        <f t="shared" ca="1" si="79"/>
        <v>26</v>
      </c>
      <c r="G102" s="59">
        <f t="shared" ca="1" si="79"/>
        <v>25</v>
      </c>
      <c r="H102" s="59">
        <f t="shared" ca="1" si="79"/>
        <v>17</v>
      </c>
      <c r="I102" s="59">
        <f t="shared" ca="1" si="79"/>
        <v>8</v>
      </c>
      <c r="J102" s="59">
        <f t="shared" ca="1" si="79"/>
        <v>8</v>
      </c>
      <c r="K102" s="59">
        <f t="shared" ca="1" si="79"/>
        <v>20</v>
      </c>
      <c r="L102" s="59">
        <f t="shared" ca="1" si="79"/>
        <v>15</v>
      </c>
      <c r="M102" s="59">
        <f t="shared" ca="1" si="79"/>
        <v>0</v>
      </c>
    </row>
    <row r="103" spans="2:13" ht="12.95" customHeight="1">
      <c r="B103" s="11" t="s">
        <v>129</v>
      </c>
      <c r="C103" s="59">
        <f t="shared" ca="1" si="80"/>
        <v>0</v>
      </c>
      <c r="D103" s="59">
        <f t="shared" ca="1" si="79"/>
        <v>0</v>
      </c>
      <c r="E103" s="59">
        <f t="shared" ca="1" si="79"/>
        <v>0</v>
      </c>
      <c r="F103" s="59">
        <f t="shared" ca="1" si="79"/>
        <v>0</v>
      </c>
      <c r="G103" s="59">
        <f t="shared" ca="1" si="79"/>
        <v>0</v>
      </c>
      <c r="H103" s="59">
        <f t="shared" ca="1" si="79"/>
        <v>0</v>
      </c>
      <c r="I103" s="59">
        <f t="shared" ca="1" si="79"/>
        <v>0</v>
      </c>
      <c r="J103" s="59">
        <f t="shared" ca="1" si="79"/>
        <v>0</v>
      </c>
      <c r="K103" s="59">
        <f t="shared" ca="1" si="79"/>
        <v>0</v>
      </c>
      <c r="L103" s="59">
        <f t="shared" ca="1" si="79"/>
        <v>0</v>
      </c>
      <c r="M103" s="59">
        <f t="shared" ca="1" si="79"/>
        <v>0</v>
      </c>
    </row>
    <row r="104" spans="2:13" ht="12.95" customHeight="1">
      <c r="B104" s="11" t="s">
        <v>128</v>
      </c>
      <c r="C104" s="59">
        <f t="shared" ca="1" si="80"/>
        <v>0</v>
      </c>
      <c r="D104" s="59">
        <f t="shared" ca="1" si="79"/>
        <v>0</v>
      </c>
      <c r="E104" s="59">
        <f t="shared" ca="1" si="79"/>
        <v>0</v>
      </c>
      <c r="F104" s="59">
        <f t="shared" ca="1" si="79"/>
        <v>0</v>
      </c>
      <c r="G104" s="59">
        <f t="shared" ca="1" si="79"/>
        <v>0</v>
      </c>
      <c r="H104" s="59">
        <f t="shared" ca="1" si="79"/>
        <v>0</v>
      </c>
      <c r="I104" s="59">
        <f t="shared" ca="1" si="79"/>
        <v>0</v>
      </c>
      <c r="J104" s="59">
        <f t="shared" ca="1" si="79"/>
        <v>0</v>
      </c>
      <c r="K104" s="59">
        <f t="shared" ca="1" si="79"/>
        <v>12</v>
      </c>
      <c r="L104" s="59">
        <f t="shared" ca="1" si="79"/>
        <v>12</v>
      </c>
      <c r="M104" s="59">
        <f t="shared" ca="1" si="79"/>
        <v>0</v>
      </c>
    </row>
    <row r="105" spans="2:13" ht="12.95" customHeight="1">
      <c r="B105" s="12" t="s">
        <v>23</v>
      </c>
      <c r="C105" s="22">
        <f ca="1">SUM(C95:C97)</f>
        <v>48</v>
      </c>
      <c r="D105" s="22">
        <f t="shared" ref="D105:M105" ca="1" si="81">SUM(D95:D97)</f>
        <v>48</v>
      </c>
      <c r="E105" s="22">
        <f t="shared" ca="1" si="81"/>
        <v>52</v>
      </c>
      <c r="F105" s="22">
        <f t="shared" ca="1" si="81"/>
        <v>46</v>
      </c>
      <c r="G105" s="22">
        <f t="shared" ca="1" si="81"/>
        <v>49</v>
      </c>
      <c r="H105" s="22">
        <f t="shared" ca="1" si="81"/>
        <v>38</v>
      </c>
      <c r="I105" s="22">
        <f t="shared" ca="1" si="81"/>
        <v>41</v>
      </c>
      <c r="J105" s="22">
        <f t="shared" ca="1" si="81"/>
        <v>40</v>
      </c>
      <c r="K105" s="22">
        <f t="shared" ca="1" si="81"/>
        <v>46</v>
      </c>
      <c r="L105" s="22">
        <f t="shared" ca="1" si="81"/>
        <v>50</v>
      </c>
      <c r="M105" s="22">
        <f t="shared" ca="1" si="81"/>
        <v>0</v>
      </c>
    </row>
    <row r="106" spans="2:13" ht="12.95" customHeight="1">
      <c r="B106" s="23" t="s">
        <v>24</v>
      </c>
      <c r="C106" s="24"/>
      <c r="D106" s="24"/>
      <c r="E106" s="24"/>
      <c r="F106" s="24"/>
      <c r="G106" s="24"/>
      <c r="H106" s="24"/>
      <c r="I106" s="24"/>
      <c r="J106" s="24"/>
      <c r="K106" s="24"/>
      <c r="L106" s="24"/>
      <c r="M106" s="24"/>
    </row>
    <row r="107" spans="2:13" ht="12.95" customHeight="1">
      <c r="B107" s="12" t="s">
        <v>25</v>
      </c>
      <c r="C107" s="13">
        <f ca="1">SUM(C98:C104)</f>
        <v>107</v>
      </c>
      <c r="D107" s="13">
        <f t="shared" ref="D107:M107" ca="1" si="82">SUM(D98:D102)</f>
        <v>106</v>
      </c>
      <c r="E107" s="13">
        <f t="shared" ca="1" si="82"/>
        <v>103</v>
      </c>
      <c r="F107" s="13">
        <f t="shared" ca="1" si="82"/>
        <v>104</v>
      </c>
      <c r="G107" s="13">
        <f t="shared" ca="1" si="82"/>
        <v>81</v>
      </c>
      <c r="H107" s="13">
        <f t="shared" ca="1" si="82"/>
        <v>63</v>
      </c>
      <c r="I107" s="13">
        <f t="shared" ca="1" si="82"/>
        <v>47</v>
      </c>
      <c r="J107" s="13">
        <f t="shared" ca="1" si="82"/>
        <v>60</v>
      </c>
      <c r="K107" s="13">
        <f t="shared" ca="1" si="82"/>
        <v>96</v>
      </c>
      <c r="L107" s="13">
        <f t="shared" ca="1" si="82"/>
        <v>104</v>
      </c>
      <c r="M107" s="13">
        <f t="shared" ca="1" si="82"/>
        <v>0</v>
      </c>
    </row>
    <row r="108" spans="2:13" ht="12.95" customHeight="1" thickBot="1">
      <c r="B108" s="25" t="s">
        <v>24</v>
      </c>
      <c r="C108" s="26"/>
      <c r="D108" s="26"/>
      <c r="E108" s="26"/>
      <c r="F108" s="26"/>
      <c r="G108" s="26"/>
      <c r="H108" s="26"/>
      <c r="I108" s="26"/>
      <c r="J108" s="26"/>
      <c r="K108" s="26"/>
      <c r="L108" s="26"/>
      <c r="M108" s="26"/>
    </row>
    <row r="109" spans="2:13" s="14" customFormat="1" ht="12.95" customHeight="1" thickBot="1">
      <c r="B109" s="15" t="s">
        <v>26</v>
      </c>
      <c r="C109" s="16">
        <f ca="1">C105+C107</f>
        <v>155</v>
      </c>
      <c r="D109" s="16">
        <f t="shared" ref="D109:M109" ca="1" si="83">D105+D107</f>
        <v>154</v>
      </c>
      <c r="E109" s="16">
        <f t="shared" ca="1" si="83"/>
        <v>155</v>
      </c>
      <c r="F109" s="16">
        <f t="shared" ca="1" si="83"/>
        <v>150</v>
      </c>
      <c r="G109" s="16">
        <f t="shared" ca="1" si="83"/>
        <v>130</v>
      </c>
      <c r="H109" s="16">
        <f t="shared" ca="1" si="83"/>
        <v>101</v>
      </c>
      <c r="I109" s="16">
        <f t="shared" ca="1" si="83"/>
        <v>88</v>
      </c>
      <c r="J109" s="16">
        <f t="shared" ca="1" si="83"/>
        <v>100</v>
      </c>
      <c r="K109" s="16">
        <f t="shared" ca="1" si="83"/>
        <v>142</v>
      </c>
      <c r="L109" s="16">
        <f t="shared" ca="1" si="83"/>
        <v>154</v>
      </c>
      <c r="M109" s="16">
        <f t="shared" ca="1" si="83"/>
        <v>0</v>
      </c>
    </row>
    <row r="110" spans="2:13" ht="12.95" customHeight="1" thickBot="1">
      <c r="B110" s="63" t="s">
        <v>27</v>
      </c>
      <c r="C110" s="63"/>
      <c r="D110" s="17">
        <f ca="1">D109-C109</f>
        <v>-1</v>
      </c>
      <c r="E110" s="17">
        <f t="shared" ref="E110" ca="1" si="84">E109-D109</f>
        <v>1</v>
      </c>
      <c r="F110" s="17">
        <f t="shared" ref="F110" ca="1" si="85">F109-E109</f>
        <v>-5</v>
      </c>
      <c r="G110" s="17">
        <f t="shared" ref="G110" ca="1" si="86">G109-F109</f>
        <v>-20</v>
      </c>
      <c r="H110" s="17">
        <f t="shared" ref="H110" ca="1" si="87">H109-G109</f>
        <v>-29</v>
      </c>
      <c r="I110" s="17">
        <f t="shared" ref="I110" ca="1" si="88">I109-H109</f>
        <v>-13</v>
      </c>
      <c r="J110" s="17">
        <f t="shared" ref="J110" ca="1" si="89">J109-I109</f>
        <v>12</v>
      </c>
      <c r="K110" s="17">
        <f t="shared" ref="K110" ca="1" si="90">K109-J109</f>
        <v>42</v>
      </c>
      <c r="L110" s="17">
        <f t="shared" ref="L110" ca="1" si="91">L109-K109</f>
        <v>12</v>
      </c>
      <c r="M110" s="17">
        <f t="shared" ref="M110" ca="1" si="92">M109-L109</f>
        <v>-154</v>
      </c>
    </row>
    <row r="111" spans="2:13" ht="12.95" customHeight="1">
      <c r="B111" s="32" t="s">
        <v>28</v>
      </c>
      <c r="C111" s="32"/>
      <c r="D111" s="32"/>
      <c r="E111" s="32"/>
      <c r="F111" s="32"/>
      <c r="G111" s="32"/>
      <c r="H111" s="32"/>
      <c r="I111" s="32"/>
      <c r="J111" s="32"/>
      <c r="K111" s="32"/>
      <c r="L111" s="32"/>
      <c r="M111" s="32"/>
    </row>
    <row r="112" spans="2:13" ht="12.95" customHeight="1">
      <c r="B112" s="33" t="s">
        <v>29</v>
      </c>
      <c r="C112" s="34" t="str">
        <f>IF(C106="","",IF(C109=0,"",C109/C111))</f>
        <v/>
      </c>
      <c r="D112" s="34" t="str">
        <f t="shared" ref="D112:M112" si="93">IF(D106="","",IF(D109=0,"",D109/D111))</f>
        <v/>
      </c>
      <c r="E112" s="34" t="str">
        <f t="shared" si="93"/>
        <v/>
      </c>
      <c r="F112" s="34" t="str">
        <f t="shared" si="93"/>
        <v/>
      </c>
      <c r="G112" s="34" t="str">
        <f t="shared" si="93"/>
        <v/>
      </c>
      <c r="H112" s="34" t="str">
        <f t="shared" si="93"/>
        <v/>
      </c>
      <c r="I112" s="34" t="str">
        <f t="shared" si="93"/>
        <v/>
      </c>
      <c r="J112" s="34" t="str">
        <f t="shared" si="93"/>
        <v/>
      </c>
      <c r="K112" s="34" t="str">
        <f t="shared" si="93"/>
        <v/>
      </c>
      <c r="L112" s="34" t="str">
        <f t="shared" si="93"/>
        <v/>
      </c>
      <c r="M112" s="34" t="str">
        <f t="shared" si="93"/>
        <v/>
      </c>
    </row>
    <row r="113" spans="2:13" ht="15.75" thickBot="1"/>
    <row r="114" spans="2:13" ht="15.75" customHeight="1" thickBot="1">
      <c r="B114" s="5" t="s">
        <v>9</v>
      </c>
      <c r="E114" s="60" t="str">
        <f ca="1">OFFSET(INDIRECT("'D"&amp;SUBSTITUTE(C$4,".20","")&amp;"'!$A$1"),MATCH($E$91,INDIRECT("'D"&amp;SUBSTITUTE(C$4,".20","")&amp;"'!$A$2:$A$105"),0)+1,0)</f>
        <v>ARCENS</v>
      </c>
      <c r="F114" s="61"/>
      <c r="G114" s="62"/>
      <c r="H114" s="27">
        <f>H91+1</f>
        <v>6</v>
      </c>
      <c r="I114" s="6"/>
      <c r="J114" s="28" t="s">
        <v>10</v>
      </c>
      <c r="K114" s="29"/>
      <c r="L114" s="29"/>
      <c r="M114" s="30">
        <f ca="1">M132-C132</f>
        <v>-28</v>
      </c>
    </row>
    <row r="115" spans="2:13" ht="16.5" thickBot="1">
      <c r="B115" s="7"/>
      <c r="E115" s="19" t="s">
        <v>11</v>
      </c>
      <c r="F115" s="20"/>
      <c r="G115" s="21"/>
      <c r="I115" s="6"/>
      <c r="J115" s="28" t="s">
        <v>12</v>
      </c>
      <c r="K115" s="31"/>
      <c r="L115" s="31"/>
      <c r="M115" s="30">
        <f>M134-C134</f>
        <v>0</v>
      </c>
    </row>
    <row r="116" spans="2:13" ht="5.25" customHeight="1">
      <c r="B116" s="8"/>
    </row>
    <row r="117" spans="2:13" ht="12.95" customHeight="1">
      <c r="C117" s="9" t="s">
        <v>0</v>
      </c>
      <c r="D117" s="10" t="s">
        <v>13</v>
      </c>
      <c r="E117" s="9" t="s">
        <v>14</v>
      </c>
      <c r="F117" s="10" t="s">
        <v>15</v>
      </c>
      <c r="G117" s="9" t="s">
        <v>16</v>
      </c>
      <c r="H117" s="10" t="s">
        <v>17</v>
      </c>
      <c r="I117" s="9" t="s">
        <v>18</v>
      </c>
      <c r="J117" s="10" t="s">
        <v>19</v>
      </c>
      <c r="K117" s="9" t="s">
        <v>20</v>
      </c>
      <c r="L117" s="10" t="s">
        <v>21</v>
      </c>
      <c r="M117" s="9" t="s">
        <v>22</v>
      </c>
    </row>
    <row r="118" spans="2:13" ht="12.95" customHeight="1">
      <c r="B118" s="11" t="s">
        <v>1</v>
      </c>
      <c r="C118" s="59">
        <f ca="1">OFFSET(INDIRECT("'D"&amp;SUBSTITUTE(C$4,".20","")&amp;"'!$A$1"),MATCH($E$114,INDIRECT("'D"&amp;SUBSTITUTE(C$4,".20","")&amp;"'!$A$2:$A$105"),0),MATCH($B118,INDIRECT("'D"&amp;SUBSTITUTE(C$4,".20","")&amp;"'!$B$1:$K$1"),0))</f>
        <v>5</v>
      </c>
      <c r="D118" s="59">
        <f t="shared" ref="D118:M127" ca="1" si="94">OFFSET(INDIRECT("'D"&amp;SUBSTITUTE(D$4,".20","")&amp;"'!$A$1"),MATCH($E$114,INDIRECT("'D"&amp;SUBSTITUTE(D$4,".20","")&amp;"'!$A$2:$A$105"),0),MATCH($B118,INDIRECT("'D"&amp;SUBSTITUTE(D$4,".20","")&amp;"'!$B$1:$K$1"),0))</f>
        <v>3</v>
      </c>
      <c r="E118" s="59">
        <f t="shared" ca="1" si="94"/>
        <v>2</v>
      </c>
      <c r="F118" s="59">
        <f t="shared" ca="1" si="94"/>
        <v>4</v>
      </c>
      <c r="G118" s="59">
        <f t="shared" ca="1" si="94"/>
        <v>1</v>
      </c>
      <c r="H118" s="59">
        <f t="shared" ca="1" si="94"/>
        <v>0</v>
      </c>
      <c r="I118" s="59">
        <f t="shared" ca="1" si="94"/>
        <v>0</v>
      </c>
      <c r="J118" s="59">
        <f t="shared" ca="1" si="94"/>
        <v>0</v>
      </c>
      <c r="K118" s="59">
        <f t="shared" ca="1" si="94"/>
        <v>0</v>
      </c>
      <c r="L118" s="59">
        <f t="shared" ca="1" si="94"/>
        <v>0</v>
      </c>
      <c r="M118" s="59">
        <f t="shared" ca="1" si="94"/>
        <v>0</v>
      </c>
    </row>
    <row r="119" spans="2:13" ht="12.95" customHeight="1">
      <c r="B119" s="11" t="s">
        <v>2</v>
      </c>
      <c r="C119" s="59">
        <f t="shared" ref="C119:C127" ca="1" si="95">OFFSET(INDIRECT("'D"&amp;SUBSTITUTE(C$4,".20","")&amp;"'!$A$1"),MATCH($E$114,INDIRECT("'D"&amp;SUBSTITUTE(C$4,".20","")&amp;"'!$A$2:$A$105"),0),MATCH($B119,INDIRECT("'D"&amp;SUBSTITUTE(C$4,".20","")&amp;"'!$B$1:$K$1"),0))</f>
        <v>0</v>
      </c>
      <c r="D119" s="59">
        <f t="shared" ca="1" si="94"/>
        <v>3</v>
      </c>
      <c r="E119" s="59">
        <f t="shared" ca="1" si="94"/>
        <v>0</v>
      </c>
      <c r="F119" s="59">
        <f t="shared" ca="1" si="94"/>
        <v>1</v>
      </c>
      <c r="G119" s="59">
        <f t="shared" ca="1" si="94"/>
        <v>1</v>
      </c>
      <c r="H119" s="59">
        <f t="shared" ca="1" si="94"/>
        <v>0</v>
      </c>
      <c r="I119" s="59">
        <f t="shared" ca="1" si="94"/>
        <v>0</v>
      </c>
      <c r="J119" s="59">
        <f t="shared" ca="1" si="94"/>
        <v>0</v>
      </c>
      <c r="K119" s="59">
        <f t="shared" ca="1" si="94"/>
        <v>0</v>
      </c>
      <c r="L119" s="59">
        <f t="shared" ca="1" si="94"/>
        <v>0</v>
      </c>
      <c r="M119" s="59">
        <f t="shared" ca="1" si="94"/>
        <v>0</v>
      </c>
    </row>
    <row r="120" spans="2:13" ht="12.95" customHeight="1">
      <c r="B120" s="11" t="s">
        <v>3</v>
      </c>
      <c r="C120" s="59">
        <f t="shared" ca="1" si="95"/>
        <v>5</v>
      </c>
      <c r="D120" s="59">
        <f t="shared" ca="1" si="94"/>
        <v>0</v>
      </c>
      <c r="E120" s="59">
        <f t="shared" ca="1" si="94"/>
        <v>3</v>
      </c>
      <c r="F120" s="59">
        <f t="shared" ca="1" si="94"/>
        <v>0</v>
      </c>
      <c r="G120" s="59">
        <f t="shared" ca="1" si="94"/>
        <v>1</v>
      </c>
      <c r="H120" s="59">
        <f t="shared" ca="1" si="94"/>
        <v>0</v>
      </c>
      <c r="I120" s="59">
        <f t="shared" ca="1" si="94"/>
        <v>0</v>
      </c>
      <c r="J120" s="59">
        <f t="shared" ca="1" si="94"/>
        <v>0</v>
      </c>
      <c r="K120" s="59">
        <f t="shared" ca="1" si="94"/>
        <v>0</v>
      </c>
      <c r="L120" s="59">
        <f t="shared" ca="1" si="94"/>
        <v>0</v>
      </c>
      <c r="M120" s="59">
        <f t="shared" ca="1" si="94"/>
        <v>0</v>
      </c>
    </row>
    <row r="121" spans="2:13" ht="12.95" customHeight="1">
      <c r="B121" s="11" t="s">
        <v>4</v>
      </c>
      <c r="C121" s="59">
        <f t="shared" ca="1" si="95"/>
        <v>2</v>
      </c>
      <c r="D121" s="59">
        <f t="shared" ca="1" si="94"/>
        <v>5</v>
      </c>
      <c r="E121" s="59">
        <f t="shared" ca="1" si="94"/>
        <v>0</v>
      </c>
      <c r="F121" s="59">
        <f t="shared" ca="1" si="94"/>
        <v>3</v>
      </c>
      <c r="G121" s="59">
        <f t="shared" ca="1" si="94"/>
        <v>0</v>
      </c>
      <c r="H121" s="59">
        <f t="shared" ca="1" si="94"/>
        <v>0</v>
      </c>
      <c r="I121" s="59">
        <f t="shared" ca="1" si="94"/>
        <v>0</v>
      </c>
      <c r="J121" s="59">
        <f t="shared" ca="1" si="94"/>
        <v>0</v>
      </c>
      <c r="K121" s="59">
        <f t="shared" ca="1" si="94"/>
        <v>0</v>
      </c>
      <c r="L121" s="59">
        <f t="shared" ca="1" si="94"/>
        <v>0</v>
      </c>
      <c r="M121" s="59">
        <f t="shared" ca="1" si="94"/>
        <v>0</v>
      </c>
    </row>
    <row r="122" spans="2:13" ht="12.95" customHeight="1">
      <c r="B122" s="11" t="s">
        <v>5</v>
      </c>
      <c r="C122" s="59">
        <f t="shared" ca="1" si="95"/>
        <v>3</v>
      </c>
      <c r="D122" s="59">
        <f t="shared" ca="1" si="94"/>
        <v>2</v>
      </c>
      <c r="E122" s="59">
        <f t="shared" ca="1" si="94"/>
        <v>4</v>
      </c>
      <c r="F122" s="59">
        <f t="shared" ca="1" si="94"/>
        <v>0</v>
      </c>
      <c r="G122" s="59">
        <f t="shared" ca="1" si="94"/>
        <v>0</v>
      </c>
      <c r="H122" s="59">
        <f t="shared" ca="1" si="94"/>
        <v>0</v>
      </c>
      <c r="I122" s="59">
        <f t="shared" ca="1" si="94"/>
        <v>0</v>
      </c>
      <c r="J122" s="59">
        <f t="shared" ca="1" si="94"/>
        <v>0</v>
      </c>
      <c r="K122" s="59">
        <f t="shared" ca="1" si="94"/>
        <v>0</v>
      </c>
      <c r="L122" s="59">
        <f t="shared" ca="1" si="94"/>
        <v>0</v>
      </c>
      <c r="M122" s="59">
        <f t="shared" ca="1" si="94"/>
        <v>0</v>
      </c>
    </row>
    <row r="123" spans="2:13" ht="12.95" customHeight="1">
      <c r="B123" s="11" t="s">
        <v>6</v>
      </c>
      <c r="C123" s="59">
        <f t="shared" ca="1" si="95"/>
        <v>3</v>
      </c>
      <c r="D123" s="59">
        <f t="shared" ca="1" si="94"/>
        <v>3</v>
      </c>
      <c r="E123" s="59">
        <f t="shared" ca="1" si="94"/>
        <v>2</v>
      </c>
      <c r="F123" s="59">
        <f t="shared" ca="1" si="94"/>
        <v>4</v>
      </c>
      <c r="G123" s="59">
        <f t="shared" ca="1" si="94"/>
        <v>0</v>
      </c>
      <c r="H123" s="59">
        <f t="shared" ca="1" si="94"/>
        <v>0</v>
      </c>
      <c r="I123" s="59">
        <f t="shared" ca="1" si="94"/>
        <v>0</v>
      </c>
      <c r="J123" s="59">
        <f t="shared" ca="1" si="94"/>
        <v>0</v>
      </c>
      <c r="K123" s="59">
        <f t="shared" ca="1" si="94"/>
        <v>0</v>
      </c>
      <c r="L123" s="59">
        <f t="shared" ca="1" si="94"/>
        <v>0</v>
      </c>
      <c r="M123" s="59">
        <f t="shared" ca="1" si="94"/>
        <v>0</v>
      </c>
    </row>
    <row r="124" spans="2:13" ht="12.95" customHeight="1">
      <c r="B124" s="11" t="s">
        <v>7</v>
      </c>
      <c r="C124" s="59">
        <f t="shared" ca="1" si="95"/>
        <v>3</v>
      </c>
      <c r="D124" s="59">
        <f t="shared" ca="1" si="94"/>
        <v>4</v>
      </c>
      <c r="E124" s="59">
        <f t="shared" ca="1" si="94"/>
        <v>1</v>
      </c>
      <c r="F124" s="59">
        <f t="shared" ca="1" si="94"/>
        <v>3</v>
      </c>
      <c r="G124" s="59">
        <f t="shared" ca="1" si="94"/>
        <v>5</v>
      </c>
      <c r="H124" s="59">
        <f t="shared" ca="1" si="94"/>
        <v>0</v>
      </c>
      <c r="I124" s="59">
        <f t="shared" ca="1" si="94"/>
        <v>0</v>
      </c>
      <c r="J124" s="59">
        <f t="shared" ca="1" si="94"/>
        <v>0</v>
      </c>
      <c r="K124" s="59">
        <f t="shared" ca="1" si="94"/>
        <v>0</v>
      </c>
      <c r="L124" s="59">
        <f t="shared" ca="1" si="94"/>
        <v>0</v>
      </c>
      <c r="M124" s="59">
        <f t="shared" ca="1" si="94"/>
        <v>0</v>
      </c>
    </row>
    <row r="125" spans="2:13" ht="12.95" customHeight="1">
      <c r="B125" s="11" t="s">
        <v>8</v>
      </c>
      <c r="C125" s="59">
        <f t="shared" ca="1" si="95"/>
        <v>7</v>
      </c>
      <c r="D125" s="59">
        <f t="shared" ca="1" si="94"/>
        <v>2</v>
      </c>
      <c r="E125" s="59">
        <f t="shared" ca="1" si="94"/>
        <v>4</v>
      </c>
      <c r="F125" s="59">
        <f t="shared" ca="1" si="94"/>
        <v>1</v>
      </c>
      <c r="G125" s="59">
        <f t="shared" ca="1" si="94"/>
        <v>2</v>
      </c>
      <c r="H125" s="59">
        <f t="shared" ca="1" si="94"/>
        <v>0</v>
      </c>
      <c r="I125" s="59">
        <f t="shared" ca="1" si="94"/>
        <v>0</v>
      </c>
      <c r="J125" s="59">
        <f t="shared" ca="1" si="94"/>
        <v>0</v>
      </c>
      <c r="K125" s="59">
        <f t="shared" ca="1" si="94"/>
        <v>0</v>
      </c>
      <c r="L125" s="59">
        <f t="shared" ca="1" si="94"/>
        <v>0</v>
      </c>
      <c r="M125" s="59">
        <f t="shared" ca="1" si="94"/>
        <v>0</v>
      </c>
    </row>
    <row r="126" spans="2:13" ht="12.95" customHeight="1">
      <c r="B126" s="11" t="s">
        <v>129</v>
      </c>
      <c r="C126" s="59">
        <f t="shared" ca="1" si="95"/>
        <v>0</v>
      </c>
      <c r="D126" s="59">
        <f t="shared" ca="1" si="94"/>
        <v>0</v>
      </c>
      <c r="E126" s="59">
        <f t="shared" ca="1" si="94"/>
        <v>0</v>
      </c>
      <c r="F126" s="59">
        <f t="shared" ca="1" si="94"/>
        <v>0</v>
      </c>
      <c r="G126" s="59">
        <f t="shared" ca="1" si="94"/>
        <v>0</v>
      </c>
      <c r="H126" s="59">
        <f t="shared" ca="1" si="94"/>
        <v>0</v>
      </c>
      <c r="I126" s="59">
        <f t="shared" ca="1" si="94"/>
        <v>0</v>
      </c>
      <c r="J126" s="59">
        <f t="shared" ca="1" si="94"/>
        <v>0</v>
      </c>
      <c r="K126" s="59">
        <f t="shared" ca="1" si="94"/>
        <v>0</v>
      </c>
      <c r="L126" s="59">
        <f t="shared" ca="1" si="94"/>
        <v>0</v>
      </c>
      <c r="M126" s="59">
        <f t="shared" ca="1" si="94"/>
        <v>0</v>
      </c>
    </row>
    <row r="127" spans="2:13" ht="12.95" customHeight="1">
      <c r="B127" s="11" t="s">
        <v>128</v>
      </c>
      <c r="C127" s="59">
        <f t="shared" ca="1" si="95"/>
        <v>0</v>
      </c>
      <c r="D127" s="59">
        <f t="shared" ca="1" si="94"/>
        <v>0</v>
      </c>
      <c r="E127" s="59">
        <f t="shared" ca="1" si="94"/>
        <v>0</v>
      </c>
      <c r="F127" s="59">
        <f t="shared" ca="1" si="94"/>
        <v>0</v>
      </c>
      <c r="G127" s="59">
        <f t="shared" ca="1" si="94"/>
        <v>0</v>
      </c>
      <c r="H127" s="59">
        <f t="shared" ca="1" si="94"/>
        <v>0</v>
      </c>
      <c r="I127" s="59">
        <f t="shared" ca="1" si="94"/>
        <v>0</v>
      </c>
      <c r="J127" s="59">
        <f t="shared" ca="1" si="94"/>
        <v>0</v>
      </c>
      <c r="K127" s="59">
        <f t="shared" ca="1" si="94"/>
        <v>0</v>
      </c>
      <c r="L127" s="59">
        <f t="shared" ca="1" si="94"/>
        <v>0</v>
      </c>
      <c r="M127" s="59">
        <f t="shared" ca="1" si="94"/>
        <v>0</v>
      </c>
    </row>
    <row r="128" spans="2:13" ht="12.95" customHeight="1">
      <c r="B128" s="12" t="s">
        <v>23</v>
      </c>
      <c r="C128" s="22">
        <f ca="1">SUM(C118:C120)</f>
        <v>10</v>
      </c>
      <c r="D128" s="22">
        <f t="shared" ref="D128:M128" ca="1" si="96">SUM(D118:D120)</f>
        <v>6</v>
      </c>
      <c r="E128" s="22">
        <f t="shared" ca="1" si="96"/>
        <v>5</v>
      </c>
      <c r="F128" s="22">
        <f t="shared" ca="1" si="96"/>
        <v>5</v>
      </c>
      <c r="G128" s="22">
        <f t="shared" ca="1" si="96"/>
        <v>3</v>
      </c>
      <c r="H128" s="22">
        <f t="shared" ca="1" si="96"/>
        <v>0</v>
      </c>
      <c r="I128" s="22">
        <f t="shared" ca="1" si="96"/>
        <v>0</v>
      </c>
      <c r="J128" s="22">
        <f t="shared" ca="1" si="96"/>
        <v>0</v>
      </c>
      <c r="K128" s="22">
        <f t="shared" ca="1" si="96"/>
        <v>0</v>
      </c>
      <c r="L128" s="22">
        <f t="shared" ca="1" si="96"/>
        <v>0</v>
      </c>
      <c r="M128" s="22">
        <f t="shared" ca="1" si="96"/>
        <v>0</v>
      </c>
    </row>
    <row r="129" spans="2:13" ht="12.95" customHeight="1">
      <c r="B129" s="23" t="s">
        <v>24</v>
      </c>
      <c r="C129" s="24"/>
      <c r="D129" s="24"/>
      <c r="E129" s="24"/>
      <c r="F129" s="24"/>
      <c r="G129" s="24"/>
      <c r="H129" s="24"/>
      <c r="I129" s="24"/>
      <c r="J129" s="24"/>
      <c r="K129" s="24"/>
      <c r="L129" s="24"/>
      <c r="M129" s="24"/>
    </row>
    <row r="130" spans="2:13" ht="12.95" customHeight="1">
      <c r="B130" s="12" t="s">
        <v>25</v>
      </c>
      <c r="C130" s="13">
        <f ca="1">SUM(C121:C127)</f>
        <v>18</v>
      </c>
      <c r="D130" s="13">
        <f t="shared" ref="D130:M130" ca="1" si="97">SUM(D121:D125)</f>
        <v>16</v>
      </c>
      <c r="E130" s="13">
        <f t="shared" ca="1" si="97"/>
        <v>11</v>
      </c>
      <c r="F130" s="13">
        <f t="shared" ca="1" si="97"/>
        <v>11</v>
      </c>
      <c r="G130" s="13">
        <f t="shared" ca="1" si="97"/>
        <v>7</v>
      </c>
      <c r="H130" s="13">
        <f t="shared" ca="1" si="97"/>
        <v>0</v>
      </c>
      <c r="I130" s="13">
        <f t="shared" ca="1" si="97"/>
        <v>0</v>
      </c>
      <c r="J130" s="13">
        <f t="shared" ca="1" si="97"/>
        <v>0</v>
      </c>
      <c r="K130" s="13">
        <f t="shared" ca="1" si="97"/>
        <v>0</v>
      </c>
      <c r="L130" s="13">
        <f t="shared" ca="1" si="97"/>
        <v>0</v>
      </c>
      <c r="M130" s="13">
        <f t="shared" ca="1" si="97"/>
        <v>0</v>
      </c>
    </row>
    <row r="131" spans="2:13" ht="12.95" customHeight="1" thickBot="1">
      <c r="B131" s="25" t="s">
        <v>24</v>
      </c>
      <c r="C131" s="26"/>
      <c r="D131" s="26"/>
      <c r="E131" s="26"/>
      <c r="F131" s="26"/>
      <c r="G131" s="26"/>
      <c r="H131" s="26"/>
      <c r="I131" s="26"/>
      <c r="J131" s="26"/>
      <c r="K131" s="26"/>
      <c r="L131" s="26"/>
      <c r="M131" s="26"/>
    </row>
    <row r="132" spans="2:13" s="14" customFormat="1" ht="12.95" customHeight="1" thickBot="1">
      <c r="B132" s="15" t="s">
        <v>26</v>
      </c>
      <c r="C132" s="16">
        <f ca="1">C128+C130</f>
        <v>28</v>
      </c>
      <c r="D132" s="16">
        <f t="shared" ref="D132:M132" ca="1" si="98">D128+D130</f>
        <v>22</v>
      </c>
      <c r="E132" s="16">
        <f t="shared" ca="1" si="98"/>
        <v>16</v>
      </c>
      <c r="F132" s="16">
        <f t="shared" ca="1" si="98"/>
        <v>16</v>
      </c>
      <c r="G132" s="16">
        <f t="shared" ca="1" si="98"/>
        <v>10</v>
      </c>
      <c r="H132" s="16">
        <f t="shared" ca="1" si="98"/>
        <v>0</v>
      </c>
      <c r="I132" s="16">
        <f t="shared" ca="1" si="98"/>
        <v>0</v>
      </c>
      <c r="J132" s="16">
        <f t="shared" ca="1" si="98"/>
        <v>0</v>
      </c>
      <c r="K132" s="16">
        <f t="shared" ca="1" si="98"/>
        <v>0</v>
      </c>
      <c r="L132" s="16">
        <f t="shared" ca="1" si="98"/>
        <v>0</v>
      </c>
      <c r="M132" s="16">
        <f t="shared" ca="1" si="98"/>
        <v>0</v>
      </c>
    </row>
    <row r="133" spans="2:13" ht="12.95" customHeight="1" thickBot="1">
      <c r="B133" s="63" t="s">
        <v>27</v>
      </c>
      <c r="C133" s="63"/>
      <c r="D133" s="17">
        <f ca="1">D132-C132</f>
        <v>-6</v>
      </c>
      <c r="E133" s="17">
        <f t="shared" ref="E133" ca="1" si="99">E132-D132</f>
        <v>-6</v>
      </c>
      <c r="F133" s="17">
        <f t="shared" ref="F133" ca="1" si="100">F132-E132</f>
        <v>0</v>
      </c>
      <c r="G133" s="17">
        <f t="shared" ref="G133" ca="1" si="101">G132-F132</f>
        <v>-6</v>
      </c>
      <c r="H133" s="17">
        <f t="shared" ref="H133" ca="1" si="102">H132-G132</f>
        <v>-10</v>
      </c>
      <c r="I133" s="17">
        <f t="shared" ref="I133" ca="1" si="103">I132-H132</f>
        <v>0</v>
      </c>
      <c r="J133" s="17">
        <f t="shared" ref="J133" ca="1" si="104">J132-I132</f>
        <v>0</v>
      </c>
      <c r="K133" s="17">
        <f t="shared" ref="K133" ca="1" si="105">K132-J132</f>
        <v>0</v>
      </c>
      <c r="L133" s="17">
        <f t="shared" ref="L133" ca="1" si="106">L132-K132</f>
        <v>0</v>
      </c>
      <c r="M133" s="17">
        <f t="shared" ref="M133" ca="1" si="107">M132-L132</f>
        <v>0</v>
      </c>
    </row>
    <row r="134" spans="2:13" ht="12.95" customHeight="1">
      <c r="B134" s="32" t="s">
        <v>28</v>
      </c>
      <c r="C134" s="32"/>
      <c r="D134" s="32"/>
      <c r="E134" s="32"/>
      <c r="F134" s="32"/>
      <c r="G134" s="32"/>
      <c r="H134" s="32"/>
      <c r="I134" s="32"/>
      <c r="J134" s="32"/>
      <c r="K134" s="32"/>
      <c r="L134" s="32"/>
      <c r="M134" s="32"/>
    </row>
    <row r="135" spans="2:13" ht="12.95" customHeight="1" thickBot="1">
      <c r="B135" s="33" t="s">
        <v>29</v>
      </c>
      <c r="C135" s="34" t="str">
        <f>IF(C129="","",IF(C132=0,"",C132/C134))</f>
        <v/>
      </c>
      <c r="D135" s="34" t="str">
        <f t="shared" ref="D135:M135" si="108">IF(D129="","",IF(D132=0,"",D132/D134))</f>
        <v/>
      </c>
      <c r="E135" s="34" t="str">
        <f t="shared" si="108"/>
        <v/>
      </c>
      <c r="F135" s="34" t="str">
        <f t="shared" si="108"/>
        <v/>
      </c>
      <c r="G135" s="34" t="str">
        <f t="shared" si="108"/>
        <v/>
      </c>
      <c r="H135" s="34" t="str">
        <f t="shared" si="108"/>
        <v/>
      </c>
      <c r="I135" s="34" t="str">
        <f t="shared" si="108"/>
        <v/>
      </c>
      <c r="J135" s="34" t="str">
        <f t="shared" si="108"/>
        <v/>
      </c>
      <c r="K135" s="34" t="str">
        <f t="shared" si="108"/>
        <v/>
      </c>
      <c r="L135" s="34" t="str">
        <f t="shared" si="108"/>
        <v/>
      </c>
      <c r="M135" s="34" t="str">
        <f t="shared" si="108"/>
        <v/>
      </c>
    </row>
    <row r="136" spans="2:13" ht="15.75" customHeight="1" thickBot="1">
      <c r="B136" s="5" t="s">
        <v>9</v>
      </c>
      <c r="E136" s="60" t="str">
        <f ca="1">OFFSET(INDIRECT("'D"&amp;SUBSTITUTE(C$4,".20","")&amp;"'!$A$1"),MATCH($E$114,INDIRECT("'D"&amp;SUBSTITUTE(C$4,".20","")&amp;"'!$A$2:$A$105"),0)+1,0)</f>
        <v>ARDOIX</v>
      </c>
      <c r="F136" s="61"/>
      <c r="G136" s="62"/>
      <c r="H136" s="27">
        <f>H114+1</f>
        <v>7</v>
      </c>
      <c r="I136" s="6"/>
      <c r="J136" s="28" t="s">
        <v>10</v>
      </c>
      <c r="K136" s="29"/>
      <c r="L136" s="29"/>
      <c r="M136" s="30">
        <f ca="1">M154-C154</f>
        <v>-83</v>
      </c>
    </row>
    <row r="137" spans="2:13" ht="16.5" thickBot="1">
      <c r="B137" s="7"/>
      <c r="E137" s="19" t="s">
        <v>11</v>
      </c>
      <c r="F137" s="20"/>
      <c r="G137" s="21"/>
      <c r="I137" s="6"/>
      <c r="J137" s="28" t="s">
        <v>12</v>
      </c>
      <c r="K137" s="31"/>
      <c r="L137" s="31"/>
      <c r="M137" s="30">
        <f>M156-C156</f>
        <v>0</v>
      </c>
    </row>
    <row r="138" spans="2:13" ht="5.25" customHeight="1">
      <c r="B138" s="8"/>
    </row>
    <row r="139" spans="2:13" ht="12.95" customHeight="1">
      <c r="C139" s="9" t="s">
        <v>0</v>
      </c>
      <c r="D139" s="10" t="s">
        <v>13</v>
      </c>
      <c r="E139" s="9" t="s">
        <v>14</v>
      </c>
      <c r="F139" s="10" t="s">
        <v>15</v>
      </c>
      <c r="G139" s="9" t="s">
        <v>16</v>
      </c>
      <c r="H139" s="10" t="s">
        <v>17</v>
      </c>
      <c r="I139" s="9" t="s">
        <v>18</v>
      </c>
      <c r="J139" s="10" t="s">
        <v>19</v>
      </c>
      <c r="K139" s="9" t="s">
        <v>20</v>
      </c>
      <c r="L139" s="10" t="s">
        <v>21</v>
      </c>
      <c r="M139" s="9" t="s">
        <v>22</v>
      </c>
    </row>
    <row r="140" spans="2:13" ht="12.95" customHeight="1">
      <c r="B140" s="11" t="s">
        <v>1</v>
      </c>
      <c r="C140" s="59">
        <f ca="1">OFFSET(INDIRECT("'D"&amp;SUBSTITUTE(C$4,".20","")&amp;"'!$A$1"),MATCH($E$136,INDIRECT("'D"&amp;SUBSTITUTE(C$4,".20","")&amp;"'!$A$2:$A$105"),0),MATCH($B140,INDIRECT("'D"&amp;SUBSTITUTE(C$4,".20","")&amp;"'!$B$1:$K$1"),0))</f>
        <v>20</v>
      </c>
      <c r="D140" s="59">
        <f t="shared" ref="D140:M140" ca="1" si="109">OFFSET(INDIRECT("'D"&amp;SUBSTITUTE(D$4,".20","")&amp;"'!$A$1"),MATCH($E$136,INDIRECT("'D"&amp;SUBSTITUTE(D$4,".20","")&amp;"'!$A$2:$A$105"),0),MATCH($B140,INDIRECT("'D"&amp;SUBSTITUTE(D$4,".20","")&amp;"'!$B$1:$K$1"),0))</f>
        <v>19</v>
      </c>
      <c r="E140" s="59">
        <f t="shared" ca="1" si="109"/>
        <v>16</v>
      </c>
      <c r="F140" s="59">
        <f t="shared" ca="1" si="109"/>
        <v>20</v>
      </c>
      <c r="G140" s="59">
        <f t="shared" ca="1" si="109"/>
        <v>15</v>
      </c>
      <c r="H140" s="59">
        <f t="shared" ca="1" si="109"/>
        <v>19</v>
      </c>
      <c r="I140" s="59">
        <f t="shared" ca="1" si="109"/>
        <v>11</v>
      </c>
      <c r="J140" s="59">
        <f t="shared" ca="1" si="109"/>
        <v>15</v>
      </c>
      <c r="K140" s="59">
        <f t="shared" ca="1" si="109"/>
        <v>18</v>
      </c>
      <c r="L140" s="59">
        <f t="shared" ca="1" si="109"/>
        <v>28</v>
      </c>
      <c r="M140" s="59">
        <f t="shared" ca="1" si="109"/>
        <v>0</v>
      </c>
    </row>
    <row r="141" spans="2:13" ht="12.95" customHeight="1">
      <c r="B141" s="11" t="s">
        <v>2</v>
      </c>
      <c r="C141" s="59">
        <f t="shared" ref="C141:M149" ca="1" si="110">OFFSET(INDIRECT("'D"&amp;SUBSTITUTE(C$4,".20","")&amp;"'!$A$1"),MATCH($E$136,INDIRECT("'D"&amp;SUBSTITUTE(C$4,".20","")&amp;"'!$A$2:$A$105"),0),MATCH($B141,INDIRECT("'D"&amp;SUBSTITUTE(C$4,".20","")&amp;"'!$B$1:$K$1"),0))</f>
        <v>13</v>
      </c>
      <c r="D141" s="59">
        <f t="shared" ca="1" si="110"/>
        <v>14</v>
      </c>
      <c r="E141" s="59">
        <f t="shared" ca="1" si="110"/>
        <v>9</v>
      </c>
      <c r="F141" s="59">
        <f t="shared" ca="1" si="110"/>
        <v>11</v>
      </c>
      <c r="G141" s="59">
        <f t="shared" ca="1" si="110"/>
        <v>13</v>
      </c>
      <c r="H141" s="59">
        <f t="shared" ca="1" si="110"/>
        <v>12</v>
      </c>
      <c r="I141" s="59">
        <f t="shared" ca="1" si="110"/>
        <v>17</v>
      </c>
      <c r="J141" s="59">
        <f t="shared" ca="1" si="110"/>
        <v>6</v>
      </c>
      <c r="K141" s="59">
        <f t="shared" ca="1" si="110"/>
        <v>11</v>
      </c>
      <c r="L141" s="59">
        <f t="shared" ca="1" si="110"/>
        <v>14</v>
      </c>
      <c r="M141" s="59">
        <f t="shared" ca="1" si="110"/>
        <v>0</v>
      </c>
    </row>
    <row r="142" spans="2:13" ht="12.95" customHeight="1">
      <c r="B142" s="11" t="s">
        <v>3</v>
      </c>
      <c r="C142" s="59">
        <f t="shared" ca="1" si="110"/>
        <v>9</v>
      </c>
      <c r="D142" s="59">
        <f t="shared" ca="1" si="110"/>
        <v>15</v>
      </c>
      <c r="E142" s="59">
        <f t="shared" ca="1" si="110"/>
        <v>14</v>
      </c>
      <c r="F142" s="59">
        <f t="shared" ca="1" si="110"/>
        <v>12</v>
      </c>
      <c r="G142" s="59">
        <f t="shared" ca="1" si="110"/>
        <v>11</v>
      </c>
      <c r="H142" s="59">
        <f t="shared" ca="1" si="110"/>
        <v>14</v>
      </c>
      <c r="I142" s="59">
        <f t="shared" ca="1" si="110"/>
        <v>11</v>
      </c>
      <c r="J142" s="59">
        <f t="shared" ca="1" si="110"/>
        <v>19</v>
      </c>
      <c r="K142" s="59">
        <f t="shared" ca="1" si="110"/>
        <v>6</v>
      </c>
      <c r="L142" s="59">
        <f t="shared" ca="1" si="110"/>
        <v>7</v>
      </c>
      <c r="M142" s="59">
        <f t="shared" ca="1" si="110"/>
        <v>0</v>
      </c>
    </row>
    <row r="143" spans="2:13" ht="12.95" customHeight="1">
      <c r="B143" s="11" t="s">
        <v>4</v>
      </c>
      <c r="C143" s="59">
        <f t="shared" ca="1" si="110"/>
        <v>8</v>
      </c>
      <c r="D143" s="59">
        <f t="shared" ca="1" si="110"/>
        <v>11</v>
      </c>
      <c r="E143" s="59">
        <f t="shared" ca="1" si="110"/>
        <v>15</v>
      </c>
      <c r="F143" s="59">
        <f t="shared" ca="1" si="110"/>
        <v>16</v>
      </c>
      <c r="G143" s="59">
        <f t="shared" ca="1" si="110"/>
        <v>13</v>
      </c>
      <c r="H143" s="59">
        <f t="shared" ca="1" si="110"/>
        <v>12</v>
      </c>
      <c r="I143" s="59">
        <f t="shared" ca="1" si="110"/>
        <v>13</v>
      </c>
      <c r="J143" s="59">
        <f t="shared" ca="1" si="110"/>
        <v>11</v>
      </c>
      <c r="K143" s="59">
        <f t="shared" ca="1" si="110"/>
        <v>21</v>
      </c>
      <c r="L143" s="59">
        <f t="shared" ca="1" si="110"/>
        <v>19</v>
      </c>
      <c r="M143" s="59">
        <f t="shared" ca="1" si="110"/>
        <v>0</v>
      </c>
    </row>
    <row r="144" spans="2:13" ht="12.95" customHeight="1">
      <c r="B144" s="11" t="s">
        <v>5</v>
      </c>
      <c r="C144" s="59">
        <f t="shared" ca="1" si="110"/>
        <v>12</v>
      </c>
      <c r="D144" s="59">
        <f t="shared" ca="1" si="110"/>
        <v>8</v>
      </c>
      <c r="E144" s="59">
        <f t="shared" ca="1" si="110"/>
        <v>12</v>
      </c>
      <c r="F144" s="59">
        <f t="shared" ca="1" si="110"/>
        <v>15</v>
      </c>
      <c r="G144" s="59">
        <f t="shared" ca="1" si="110"/>
        <v>17</v>
      </c>
      <c r="H144" s="59">
        <f t="shared" ca="1" si="110"/>
        <v>13</v>
      </c>
      <c r="I144" s="59">
        <f t="shared" ca="1" si="110"/>
        <v>11</v>
      </c>
      <c r="J144" s="59">
        <f t="shared" ca="1" si="110"/>
        <v>14</v>
      </c>
      <c r="K144" s="59">
        <f t="shared" ca="1" si="110"/>
        <v>12</v>
      </c>
      <c r="L144" s="59">
        <f t="shared" ca="1" si="110"/>
        <v>11</v>
      </c>
      <c r="M144" s="59">
        <f t="shared" ca="1" si="110"/>
        <v>0</v>
      </c>
    </row>
    <row r="145" spans="2:13" ht="12.95" customHeight="1">
      <c r="B145" s="11" t="s">
        <v>6</v>
      </c>
      <c r="C145" s="59">
        <f t="shared" ca="1" si="110"/>
        <v>7</v>
      </c>
      <c r="D145" s="59">
        <f t="shared" ca="1" si="110"/>
        <v>13</v>
      </c>
      <c r="E145" s="59">
        <f t="shared" ca="1" si="110"/>
        <v>8</v>
      </c>
      <c r="F145" s="59">
        <f t="shared" ca="1" si="110"/>
        <v>11</v>
      </c>
      <c r="G145" s="59">
        <f t="shared" ca="1" si="110"/>
        <v>16</v>
      </c>
      <c r="H145" s="59">
        <f t="shared" ca="1" si="110"/>
        <v>17</v>
      </c>
      <c r="I145" s="59">
        <f t="shared" ca="1" si="110"/>
        <v>12</v>
      </c>
      <c r="J145" s="59">
        <f t="shared" ca="1" si="110"/>
        <v>13</v>
      </c>
      <c r="K145" s="59">
        <f t="shared" ca="1" si="110"/>
        <v>15</v>
      </c>
      <c r="L145" s="59">
        <f t="shared" ca="1" si="110"/>
        <v>16</v>
      </c>
      <c r="M145" s="59">
        <f t="shared" ca="1" si="110"/>
        <v>0</v>
      </c>
    </row>
    <row r="146" spans="2:13" ht="12.95" customHeight="1">
      <c r="B146" s="11" t="s">
        <v>7</v>
      </c>
      <c r="C146" s="59">
        <f t="shared" ca="1" si="110"/>
        <v>4</v>
      </c>
      <c r="D146" s="59">
        <f t="shared" ca="1" si="110"/>
        <v>7</v>
      </c>
      <c r="E146" s="59">
        <f t="shared" ca="1" si="110"/>
        <v>13</v>
      </c>
      <c r="F146" s="59">
        <f t="shared" ca="1" si="110"/>
        <v>8</v>
      </c>
      <c r="G146" s="59">
        <f t="shared" ca="1" si="110"/>
        <v>12</v>
      </c>
      <c r="H146" s="59">
        <f t="shared" ca="1" si="110"/>
        <v>16</v>
      </c>
      <c r="I146" s="59">
        <f t="shared" ca="1" si="110"/>
        <v>16</v>
      </c>
      <c r="J146" s="59">
        <f t="shared" ca="1" si="110"/>
        <v>9</v>
      </c>
      <c r="K146" s="59">
        <f t="shared" ca="1" si="110"/>
        <v>14</v>
      </c>
      <c r="L146" s="59">
        <f t="shared" ca="1" si="110"/>
        <v>14</v>
      </c>
      <c r="M146" s="59">
        <f t="shared" ca="1" si="110"/>
        <v>0</v>
      </c>
    </row>
    <row r="147" spans="2:13" ht="12.95" customHeight="1">
      <c r="B147" s="11" t="s">
        <v>8</v>
      </c>
      <c r="C147" s="59">
        <f t="shared" ca="1" si="110"/>
        <v>10</v>
      </c>
      <c r="D147" s="59">
        <f t="shared" ca="1" si="110"/>
        <v>5</v>
      </c>
      <c r="E147" s="59">
        <f t="shared" ca="1" si="110"/>
        <v>7</v>
      </c>
      <c r="F147" s="59">
        <f t="shared" ca="1" si="110"/>
        <v>12</v>
      </c>
      <c r="G147" s="59">
        <f t="shared" ca="1" si="110"/>
        <v>8</v>
      </c>
      <c r="H147" s="59">
        <f t="shared" ca="1" si="110"/>
        <v>11</v>
      </c>
      <c r="I147" s="59">
        <f t="shared" ca="1" si="110"/>
        <v>16</v>
      </c>
      <c r="J147" s="59">
        <f t="shared" ca="1" si="110"/>
        <v>16</v>
      </c>
      <c r="K147" s="59">
        <f t="shared" ca="1" si="110"/>
        <v>11</v>
      </c>
      <c r="L147" s="59">
        <f t="shared" ca="1" si="110"/>
        <v>1</v>
      </c>
      <c r="M147" s="59">
        <f t="shared" ca="1" si="110"/>
        <v>0</v>
      </c>
    </row>
    <row r="148" spans="2:13" ht="12.95" customHeight="1">
      <c r="B148" s="11" t="s">
        <v>129</v>
      </c>
      <c r="C148" s="59">
        <f t="shared" ca="1" si="110"/>
        <v>0</v>
      </c>
      <c r="D148" s="59">
        <f t="shared" ca="1" si="110"/>
        <v>0</v>
      </c>
      <c r="E148" s="59">
        <f t="shared" ca="1" si="110"/>
        <v>0</v>
      </c>
      <c r="F148" s="59">
        <f t="shared" ca="1" si="110"/>
        <v>0</v>
      </c>
      <c r="G148" s="59">
        <f t="shared" ca="1" si="110"/>
        <v>0</v>
      </c>
      <c r="H148" s="59">
        <f t="shared" ca="1" si="110"/>
        <v>0</v>
      </c>
      <c r="I148" s="59">
        <f t="shared" ca="1" si="110"/>
        <v>0</v>
      </c>
      <c r="J148" s="59">
        <f t="shared" ca="1" si="110"/>
        <v>0</v>
      </c>
      <c r="K148" s="59">
        <f t="shared" ca="1" si="110"/>
        <v>0</v>
      </c>
      <c r="L148" s="59">
        <f t="shared" ca="1" si="110"/>
        <v>0</v>
      </c>
      <c r="M148" s="59">
        <f t="shared" ca="1" si="110"/>
        <v>0</v>
      </c>
    </row>
    <row r="149" spans="2:13" ht="12.95" customHeight="1">
      <c r="B149" s="11" t="s">
        <v>128</v>
      </c>
      <c r="C149" s="59">
        <f t="shared" ca="1" si="110"/>
        <v>0</v>
      </c>
      <c r="D149" s="59">
        <f t="shared" ca="1" si="110"/>
        <v>0</v>
      </c>
      <c r="E149" s="59">
        <f t="shared" ca="1" si="110"/>
        <v>0</v>
      </c>
      <c r="F149" s="59">
        <f t="shared" ca="1" si="110"/>
        <v>0</v>
      </c>
      <c r="G149" s="59">
        <f t="shared" ca="1" si="110"/>
        <v>0</v>
      </c>
      <c r="H149" s="59">
        <f t="shared" ca="1" si="110"/>
        <v>0</v>
      </c>
      <c r="I149" s="59">
        <f t="shared" ca="1" si="110"/>
        <v>0</v>
      </c>
      <c r="J149" s="59">
        <f t="shared" ca="1" si="110"/>
        <v>0</v>
      </c>
      <c r="K149" s="59">
        <f t="shared" ca="1" si="110"/>
        <v>0</v>
      </c>
      <c r="L149" s="59">
        <f t="shared" ca="1" si="110"/>
        <v>0</v>
      </c>
      <c r="M149" s="59">
        <f t="shared" ca="1" si="110"/>
        <v>0</v>
      </c>
    </row>
    <row r="150" spans="2:13" ht="12.95" customHeight="1">
      <c r="B150" s="12" t="s">
        <v>23</v>
      </c>
      <c r="C150" s="22">
        <f ca="1">SUM(C140:C142)</f>
        <v>42</v>
      </c>
      <c r="D150" s="22">
        <f t="shared" ref="D150:M150" ca="1" si="111">SUM(D140:D142)</f>
        <v>48</v>
      </c>
      <c r="E150" s="22">
        <f t="shared" ca="1" si="111"/>
        <v>39</v>
      </c>
      <c r="F150" s="22">
        <f t="shared" ca="1" si="111"/>
        <v>43</v>
      </c>
      <c r="G150" s="22">
        <f t="shared" ca="1" si="111"/>
        <v>39</v>
      </c>
      <c r="H150" s="22">
        <f t="shared" ca="1" si="111"/>
        <v>45</v>
      </c>
      <c r="I150" s="22">
        <f t="shared" ca="1" si="111"/>
        <v>39</v>
      </c>
      <c r="J150" s="22">
        <f t="shared" ca="1" si="111"/>
        <v>40</v>
      </c>
      <c r="K150" s="22">
        <f t="shared" ca="1" si="111"/>
        <v>35</v>
      </c>
      <c r="L150" s="22">
        <f t="shared" ca="1" si="111"/>
        <v>49</v>
      </c>
      <c r="M150" s="22">
        <f t="shared" ca="1" si="111"/>
        <v>0</v>
      </c>
    </row>
    <row r="151" spans="2:13" ht="12.95" customHeight="1">
      <c r="B151" s="23" t="s">
        <v>24</v>
      </c>
      <c r="C151" s="24"/>
      <c r="D151" s="24"/>
      <c r="E151" s="24"/>
      <c r="F151" s="24"/>
      <c r="G151" s="24"/>
      <c r="H151" s="24"/>
      <c r="I151" s="24"/>
      <c r="J151" s="24"/>
      <c r="K151" s="24"/>
      <c r="L151" s="24"/>
      <c r="M151" s="24"/>
    </row>
    <row r="152" spans="2:13" ht="12.95" customHeight="1">
      <c r="B152" s="12" t="s">
        <v>25</v>
      </c>
      <c r="C152" s="13">
        <f ca="1">SUM(C143:C149)</f>
        <v>41</v>
      </c>
      <c r="D152" s="13">
        <f t="shared" ref="D152:M152" ca="1" si="112">SUM(D143:D147)</f>
        <v>44</v>
      </c>
      <c r="E152" s="13">
        <f t="shared" ca="1" si="112"/>
        <v>55</v>
      </c>
      <c r="F152" s="13">
        <f t="shared" ca="1" si="112"/>
        <v>62</v>
      </c>
      <c r="G152" s="13">
        <f t="shared" ca="1" si="112"/>
        <v>66</v>
      </c>
      <c r="H152" s="13">
        <f t="shared" ca="1" si="112"/>
        <v>69</v>
      </c>
      <c r="I152" s="13">
        <f t="shared" ca="1" si="112"/>
        <v>68</v>
      </c>
      <c r="J152" s="13">
        <f t="shared" ca="1" si="112"/>
        <v>63</v>
      </c>
      <c r="K152" s="13">
        <f t="shared" ca="1" si="112"/>
        <v>73</v>
      </c>
      <c r="L152" s="13">
        <f t="shared" ca="1" si="112"/>
        <v>61</v>
      </c>
      <c r="M152" s="13">
        <f t="shared" ca="1" si="112"/>
        <v>0</v>
      </c>
    </row>
    <row r="153" spans="2:13" ht="12.95" customHeight="1" thickBot="1">
      <c r="B153" s="25" t="s">
        <v>24</v>
      </c>
      <c r="C153" s="26"/>
      <c r="D153" s="26"/>
      <c r="E153" s="26"/>
      <c r="F153" s="26"/>
      <c r="G153" s="26"/>
      <c r="H153" s="26"/>
      <c r="I153" s="26"/>
      <c r="J153" s="26"/>
      <c r="K153" s="26"/>
      <c r="L153" s="26"/>
      <c r="M153" s="26"/>
    </row>
    <row r="154" spans="2:13" s="14" customFormat="1" ht="12.95" customHeight="1" thickBot="1">
      <c r="B154" s="15" t="s">
        <v>26</v>
      </c>
      <c r="C154" s="16">
        <f ca="1">C150+C152</f>
        <v>83</v>
      </c>
      <c r="D154" s="16">
        <f t="shared" ref="D154:M154" ca="1" si="113">D150+D152</f>
        <v>92</v>
      </c>
      <c r="E154" s="16">
        <f t="shared" ca="1" si="113"/>
        <v>94</v>
      </c>
      <c r="F154" s="16">
        <f t="shared" ca="1" si="113"/>
        <v>105</v>
      </c>
      <c r="G154" s="16">
        <f t="shared" ca="1" si="113"/>
        <v>105</v>
      </c>
      <c r="H154" s="16">
        <f t="shared" ca="1" si="113"/>
        <v>114</v>
      </c>
      <c r="I154" s="16">
        <f t="shared" ca="1" si="113"/>
        <v>107</v>
      </c>
      <c r="J154" s="16">
        <f t="shared" ca="1" si="113"/>
        <v>103</v>
      </c>
      <c r="K154" s="16">
        <f t="shared" ca="1" si="113"/>
        <v>108</v>
      </c>
      <c r="L154" s="16">
        <f t="shared" ca="1" si="113"/>
        <v>110</v>
      </c>
      <c r="M154" s="16">
        <f t="shared" ca="1" si="113"/>
        <v>0</v>
      </c>
    </row>
    <row r="155" spans="2:13" ht="12.95" customHeight="1" thickBot="1">
      <c r="B155" s="63" t="s">
        <v>27</v>
      </c>
      <c r="C155" s="63"/>
      <c r="D155" s="17">
        <f ca="1">D154-C154</f>
        <v>9</v>
      </c>
      <c r="E155" s="17">
        <f t="shared" ref="E155" ca="1" si="114">E154-D154</f>
        <v>2</v>
      </c>
      <c r="F155" s="17">
        <f t="shared" ref="F155" ca="1" si="115">F154-E154</f>
        <v>11</v>
      </c>
      <c r="G155" s="17">
        <f t="shared" ref="G155" ca="1" si="116">G154-F154</f>
        <v>0</v>
      </c>
      <c r="H155" s="17">
        <f t="shared" ref="H155" ca="1" si="117">H154-G154</f>
        <v>9</v>
      </c>
      <c r="I155" s="17">
        <f t="shared" ref="I155" ca="1" si="118">I154-H154</f>
        <v>-7</v>
      </c>
      <c r="J155" s="17">
        <f t="shared" ref="J155" ca="1" si="119">J154-I154</f>
        <v>-4</v>
      </c>
      <c r="K155" s="17">
        <f t="shared" ref="K155" ca="1" si="120">K154-J154</f>
        <v>5</v>
      </c>
      <c r="L155" s="17">
        <f t="shared" ref="L155" ca="1" si="121">L154-K154</f>
        <v>2</v>
      </c>
      <c r="M155" s="17">
        <f t="shared" ref="M155" ca="1" si="122">M154-L154</f>
        <v>-110</v>
      </c>
    </row>
    <row r="156" spans="2:13" ht="12.95" customHeight="1">
      <c r="B156" s="32" t="s">
        <v>28</v>
      </c>
      <c r="C156" s="32"/>
      <c r="D156" s="32"/>
      <c r="E156" s="32"/>
      <c r="F156" s="32"/>
      <c r="G156" s="32"/>
      <c r="H156" s="32"/>
      <c r="I156" s="32"/>
      <c r="J156" s="32"/>
      <c r="K156" s="32"/>
      <c r="L156" s="32"/>
      <c r="M156" s="32"/>
    </row>
    <row r="157" spans="2:13" ht="12.95" customHeight="1">
      <c r="B157" s="33" t="s">
        <v>29</v>
      </c>
      <c r="C157" s="34" t="str">
        <f>IF(C151="","",IF(C154=0,"",C154/C156))</f>
        <v/>
      </c>
      <c r="D157" s="34" t="str">
        <f t="shared" ref="D157:M157" si="123">IF(D151="","",IF(D154=0,"",D154/D156))</f>
        <v/>
      </c>
      <c r="E157" s="34" t="str">
        <f t="shared" si="123"/>
        <v/>
      </c>
      <c r="F157" s="34" t="str">
        <f t="shared" si="123"/>
        <v/>
      </c>
      <c r="G157" s="34" t="str">
        <f t="shared" si="123"/>
        <v/>
      </c>
      <c r="H157" s="34" t="str">
        <f t="shared" si="123"/>
        <v/>
      </c>
      <c r="I157" s="34" t="str">
        <f t="shared" si="123"/>
        <v/>
      </c>
      <c r="J157" s="34" t="str">
        <f t="shared" si="123"/>
        <v/>
      </c>
      <c r="K157" s="34" t="str">
        <f t="shared" si="123"/>
        <v/>
      </c>
      <c r="L157" s="34" t="str">
        <f t="shared" si="123"/>
        <v/>
      </c>
      <c r="M157" s="34" t="str">
        <f t="shared" si="123"/>
        <v/>
      </c>
    </row>
  </sheetData>
  <mergeCells count="13">
    <mergeCell ref="E136:G136"/>
    <mergeCell ref="B133:C133"/>
    <mergeCell ref="B155:C155"/>
    <mergeCell ref="B43:C43"/>
    <mergeCell ref="B65:C65"/>
    <mergeCell ref="B88:C88"/>
    <mergeCell ref="B20:C20"/>
    <mergeCell ref="B110:C110"/>
    <mergeCell ref="E24:G24"/>
    <mergeCell ref="E46:G46"/>
    <mergeCell ref="E69:G69"/>
    <mergeCell ref="E91:G91"/>
    <mergeCell ref="E114:G114"/>
  </mergeCells>
  <pageMargins left="0.11811023622047245" right="0.11811023622047245" top="0.15748031496062992" bottom="0.15748031496062992" header="0.11811023622047245" footer="7.874015748031496E-2"/>
  <pageSetup paperSize="9" orientation="landscape" r:id="rId1"/>
  <headerFooter>
    <oddFooter>&amp;R&amp;8&amp;K00-024E.M / UDOGEC ARDECHE - &amp;D&amp;P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12</vt:i4>
      </vt:variant>
    </vt:vector>
  </HeadingPairs>
  <TitlesOfParts>
    <vt:vector size="12" baseType="lpstr">
      <vt:lpstr>D200607</vt:lpstr>
      <vt:lpstr>D200708</vt:lpstr>
      <vt:lpstr>D200809</vt:lpstr>
      <vt:lpstr>D200910</vt:lpstr>
      <vt:lpstr>D201011</vt:lpstr>
      <vt:lpstr>D201112</vt:lpstr>
      <vt:lpstr>D201213</vt:lpstr>
      <vt:lpstr>D201314</vt:lpstr>
      <vt:lpstr>D201415</vt:lpstr>
      <vt:lpstr>D201516</vt:lpstr>
      <vt:lpstr>D201617</vt:lpstr>
      <vt:lpstr>Resultat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Eric</cp:lastModifiedBy>
  <cp:lastPrinted>2016-11-28T18:17:41Z</cp:lastPrinted>
  <dcterms:created xsi:type="dcterms:W3CDTF">2016-11-21T11:16:41Z</dcterms:created>
  <dcterms:modified xsi:type="dcterms:W3CDTF">2016-11-28T18:17:53Z</dcterms:modified>
</cp:coreProperties>
</file>