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8870" windowHeight="841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V12" i="1" l="1"/>
  <c r="V14" i="1"/>
  <c r="V16" i="1"/>
  <c r="V18" i="1"/>
  <c r="V20" i="1"/>
  <c r="V22" i="1"/>
  <c r="V13" i="1"/>
  <c r="V15" i="1"/>
  <c r="V17" i="1"/>
  <c r="V19" i="1"/>
  <c r="V21" i="1"/>
  <c r="V23" i="1"/>
  <c r="V11" i="1"/>
  <c r="S23" i="1" l="1"/>
  <c r="S22" i="1"/>
  <c r="S21" i="1"/>
  <c r="S20" i="1"/>
  <c r="S19" i="1"/>
  <c r="S18" i="1"/>
  <c r="S17" i="1"/>
  <c r="S16" i="1"/>
  <c r="S15" i="1"/>
  <c r="S14" i="1"/>
  <c r="S13" i="1"/>
  <c r="S12" i="1"/>
  <c r="S11" i="1"/>
</calcChain>
</file>

<file path=xl/sharedStrings.xml><?xml version="1.0" encoding="utf-8"?>
<sst xmlns="http://schemas.openxmlformats.org/spreadsheetml/2006/main" count="21" uniqueCount="19">
  <si>
    <t>Cahier des charges</t>
  </si>
  <si>
    <t>NOTE 1</t>
  </si>
  <si>
    <t>NOTE 2</t>
  </si>
  <si>
    <t>NOTE 3</t>
  </si>
  <si>
    <t xml:space="preserve">NOTE 4 </t>
  </si>
  <si>
    <t>NOTE 5</t>
  </si>
  <si>
    <t>NOTE 6</t>
  </si>
  <si>
    <t>NOTE 7</t>
  </si>
  <si>
    <t>NOTE 8</t>
  </si>
  <si>
    <t>NOTE 9</t>
  </si>
  <si>
    <t>NOTE 10</t>
  </si>
  <si>
    <t>NOTE 11</t>
  </si>
  <si>
    <t>NOTE 12</t>
  </si>
  <si>
    <t>NOTE 13</t>
  </si>
  <si>
    <t>Note à jour</t>
  </si>
  <si>
    <t>TEXTE</t>
  </si>
  <si>
    <t>OUI</t>
  </si>
  <si>
    <t>sans texte</t>
  </si>
  <si>
    <t>Avec Fonction Perso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</si>
</sst>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2" xfId="0" applyBorder="1"/>
    <xf numFmtId="0" fontId="0" fillId="4" borderId="2" xfId="0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234"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0:X23"/>
  <sheetViews>
    <sheetView tabSelected="1" topLeftCell="D4" workbookViewId="0">
      <selection activeCell="V10" sqref="V10"/>
    </sheetView>
  </sheetViews>
  <sheetFormatPr baseColWidth="10" defaultRowHeight="15" x14ac:dyDescent="0.25"/>
  <cols>
    <col min="19" max="19" width="14" customWidth="1"/>
    <col min="22" max="22" width="25.5703125" customWidth="1"/>
    <col min="24" max="24" width="11.42578125" style="10"/>
  </cols>
  <sheetData>
    <row r="10" spans="3:24" ht="18.75" x14ac:dyDescent="0.25">
      <c r="C10" s="1" t="s">
        <v>0</v>
      </c>
      <c r="D10" s="2"/>
      <c r="E10" s="2" t="s">
        <v>1</v>
      </c>
      <c r="F10" s="2" t="s">
        <v>2</v>
      </c>
      <c r="G10" s="2" t="s">
        <v>3</v>
      </c>
      <c r="H10" s="2" t="s">
        <v>4</v>
      </c>
      <c r="I10" s="2" t="s">
        <v>5</v>
      </c>
      <c r="J10" s="2" t="s">
        <v>6</v>
      </c>
      <c r="K10" s="2" t="s">
        <v>7</v>
      </c>
      <c r="L10" s="2" t="s">
        <v>8</v>
      </c>
      <c r="M10" s="2" t="s">
        <v>9</v>
      </c>
      <c r="N10" s="2" t="s">
        <v>10</v>
      </c>
      <c r="O10" s="2" t="s">
        <v>11</v>
      </c>
      <c r="P10" s="2" t="s">
        <v>12</v>
      </c>
      <c r="Q10" s="2" t="s">
        <v>13</v>
      </c>
      <c r="S10" s="2" t="s">
        <v>14</v>
      </c>
      <c r="T10" s="7" t="s">
        <v>17</v>
      </c>
      <c r="V10" s="12" t="s">
        <v>18</v>
      </c>
    </row>
    <row r="11" spans="3:24" ht="18.75" x14ac:dyDescent="0.25">
      <c r="C11" s="8">
        <v>6</v>
      </c>
      <c r="D11" s="9"/>
      <c r="E11" s="3">
        <v>4</v>
      </c>
      <c r="F11" s="3">
        <v>4.5</v>
      </c>
      <c r="G11" s="3">
        <v>5</v>
      </c>
      <c r="H11" s="3">
        <v>5.5</v>
      </c>
      <c r="I11" s="3">
        <v>6</v>
      </c>
      <c r="J11" s="3">
        <v>6.5</v>
      </c>
      <c r="K11" s="3">
        <v>7</v>
      </c>
      <c r="L11" s="3">
        <v>7.5</v>
      </c>
      <c r="M11" s="3">
        <v>8</v>
      </c>
      <c r="N11" s="3">
        <v>6</v>
      </c>
      <c r="O11" s="3">
        <v>5</v>
      </c>
      <c r="P11" s="3">
        <v>9.5</v>
      </c>
      <c r="Q11" s="3">
        <v>10</v>
      </c>
      <c r="S11" s="4">
        <f>INDEX(E11:Q11,1,COUNTIF(E11:Q11,"&lt;&gt;0"),1)</f>
        <v>10</v>
      </c>
      <c r="T11" s="5"/>
      <c r="V11" s="4">
        <f>marecherche(E11:Q11)</f>
        <v>10</v>
      </c>
      <c r="X11" s="11"/>
    </row>
    <row r="12" spans="3:24" ht="18.75" x14ac:dyDescent="0.25">
      <c r="C12" s="8">
        <v>6.25</v>
      </c>
      <c r="D12" s="9"/>
      <c r="E12" s="3">
        <v>4</v>
      </c>
      <c r="F12" s="3">
        <v>4.5</v>
      </c>
      <c r="G12" s="3">
        <v>5</v>
      </c>
      <c r="H12" s="3">
        <v>5.5</v>
      </c>
      <c r="I12" s="3">
        <v>6</v>
      </c>
      <c r="J12" s="3">
        <v>6.5</v>
      </c>
      <c r="K12" s="3">
        <v>7</v>
      </c>
      <c r="L12" s="3">
        <v>7.5</v>
      </c>
      <c r="M12" s="3">
        <v>8</v>
      </c>
      <c r="N12" s="3">
        <v>0</v>
      </c>
      <c r="O12" s="3">
        <v>0</v>
      </c>
      <c r="P12" s="3">
        <v>0</v>
      </c>
      <c r="Q12" s="3">
        <v>0</v>
      </c>
      <c r="S12" s="4">
        <f t="shared" ref="S12:S23" si="0">INDEX(E12:Q12,1,COUNTIF(E12:Q12,"&lt;&gt;0"),1)</f>
        <v>8</v>
      </c>
      <c r="T12" s="5"/>
      <c r="V12" s="4">
        <f t="shared" ref="V12:V23" si="1">marecherche(E12:Q12)</f>
        <v>8</v>
      </c>
      <c r="X12" s="11"/>
    </row>
    <row r="13" spans="3:24" ht="18.75" x14ac:dyDescent="0.25">
      <c r="C13" s="8">
        <v>6.5</v>
      </c>
      <c r="D13" s="9"/>
      <c r="E13" s="3">
        <v>4</v>
      </c>
      <c r="F13" s="3">
        <v>4.5</v>
      </c>
      <c r="G13" s="3">
        <v>5</v>
      </c>
      <c r="H13" s="3">
        <v>5.5</v>
      </c>
      <c r="I13" s="3">
        <v>6</v>
      </c>
      <c r="J13" s="3">
        <v>6.5</v>
      </c>
      <c r="K13" s="3">
        <v>7</v>
      </c>
      <c r="L13" s="3">
        <v>7.5</v>
      </c>
      <c r="M13" s="3" t="s">
        <v>16</v>
      </c>
      <c r="N13" s="3">
        <v>0</v>
      </c>
      <c r="O13" s="3">
        <v>0</v>
      </c>
      <c r="P13" s="3">
        <v>0</v>
      </c>
      <c r="Q13" s="3">
        <v>0</v>
      </c>
      <c r="S13" s="4" t="str">
        <f t="shared" si="0"/>
        <v>OUI</v>
      </c>
      <c r="T13" s="4">
        <v>7.5</v>
      </c>
      <c r="V13" s="4">
        <f t="shared" si="1"/>
        <v>7.5</v>
      </c>
      <c r="X13" s="11"/>
    </row>
    <row r="14" spans="3:24" ht="18.75" x14ac:dyDescent="0.25">
      <c r="C14" s="8">
        <v>6.75</v>
      </c>
      <c r="D14" s="9"/>
      <c r="E14" s="3">
        <v>4</v>
      </c>
      <c r="F14" s="3">
        <v>4.5</v>
      </c>
      <c r="G14" s="3">
        <v>5</v>
      </c>
      <c r="H14" s="3">
        <v>5.5</v>
      </c>
      <c r="I14" s="3">
        <v>6</v>
      </c>
      <c r="J14" s="3">
        <v>6.5</v>
      </c>
      <c r="K14" s="3">
        <v>7</v>
      </c>
      <c r="L14" s="3">
        <v>7.5</v>
      </c>
      <c r="M14" s="3">
        <v>8</v>
      </c>
      <c r="N14" s="3">
        <v>0</v>
      </c>
      <c r="O14" s="3">
        <v>0</v>
      </c>
      <c r="P14" s="3">
        <v>0</v>
      </c>
      <c r="Q14" s="3">
        <v>0</v>
      </c>
      <c r="S14" s="4">
        <f t="shared" si="0"/>
        <v>8</v>
      </c>
      <c r="T14" s="5"/>
      <c r="V14" s="4">
        <f t="shared" si="1"/>
        <v>8</v>
      </c>
      <c r="X14" s="11"/>
    </row>
    <row r="15" spans="3:24" ht="18.75" x14ac:dyDescent="0.25">
      <c r="C15" s="8">
        <v>7</v>
      </c>
      <c r="D15" s="9"/>
      <c r="E15" s="3">
        <v>4</v>
      </c>
      <c r="F15" s="3">
        <v>4.5</v>
      </c>
      <c r="G15" s="3">
        <v>5</v>
      </c>
      <c r="H15" s="3">
        <v>5.5</v>
      </c>
      <c r="I15" s="3">
        <v>6</v>
      </c>
      <c r="J15" s="3">
        <v>6.5</v>
      </c>
      <c r="K15" s="3">
        <v>7</v>
      </c>
      <c r="L15" s="3">
        <v>7.5</v>
      </c>
      <c r="M15" s="3">
        <v>8</v>
      </c>
      <c r="N15" s="3">
        <v>7</v>
      </c>
      <c r="O15" s="3">
        <v>0</v>
      </c>
      <c r="P15" s="3">
        <v>0</v>
      </c>
      <c r="Q15" s="3">
        <v>0</v>
      </c>
      <c r="S15" s="4">
        <f t="shared" si="0"/>
        <v>7</v>
      </c>
      <c r="T15" s="5"/>
      <c r="V15" s="4">
        <f t="shared" si="1"/>
        <v>7</v>
      </c>
      <c r="X15" s="11"/>
    </row>
    <row r="16" spans="3:24" ht="18.75" x14ac:dyDescent="0.25">
      <c r="C16" s="8">
        <v>7.25</v>
      </c>
      <c r="D16" s="9"/>
      <c r="E16" s="3">
        <v>4</v>
      </c>
      <c r="F16" s="3">
        <v>4.5</v>
      </c>
      <c r="G16" s="3">
        <v>5</v>
      </c>
      <c r="H16" s="3">
        <v>5.5</v>
      </c>
      <c r="I16" s="3">
        <v>6</v>
      </c>
      <c r="J16" s="3">
        <v>6.5</v>
      </c>
      <c r="K16" s="3">
        <v>7</v>
      </c>
      <c r="L16" s="3">
        <v>7.5</v>
      </c>
      <c r="M16" s="3">
        <v>8</v>
      </c>
      <c r="N16" s="3">
        <v>8</v>
      </c>
      <c r="O16" s="3">
        <v>8</v>
      </c>
      <c r="P16" s="3">
        <v>0</v>
      </c>
      <c r="Q16" s="3">
        <v>0</v>
      </c>
      <c r="S16" s="4">
        <f t="shared" si="0"/>
        <v>8</v>
      </c>
      <c r="T16" s="5"/>
      <c r="V16" s="4">
        <f t="shared" si="1"/>
        <v>8</v>
      </c>
      <c r="X16" s="11"/>
    </row>
    <row r="17" spans="3:24" ht="18.75" x14ac:dyDescent="0.25">
      <c r="C17" s="8">
        <v>7.5</v>
      </c>
      <c r="D17" s="9"/>
      <c r="E17" s="3">
        <v>4</v>
      </c>
      <c r="F17" s="3">
        <v>4.5</v>
      </c>
      <c r="G17" s="3">
        <v>5</v>
      </c>
      <c r="H17" s="3">
        <v>5.5</v>
      </c>
      <c r="I17" s="3">
        <v>6</v>
      </c>
      <c r="J17" s="3">
        <v>6.5</v>
      </c>
      <c r="K17" s="3">
        <v>7</v>
      </c>
      <c r="L17" s="3">
        <v>7.5</v>
      </c>
      <c r="M17" s="3">
        <v>8</v>
      </c>
      <c r="N17" s="3">
        <v>9.76</v>
      </c>
      <c r="O17" s="3">
        <v>0</v>
      </c>
      <c r="P17" s="3">
        <v>0</v>
      </c>
      <c r="Q17" s="3">
        <v>0</v>
      </c>
      <c r="S17" s="4">
        <f t="shared" si="0"/>
        <v>9.76</v>
      </c>
      <c r="T17" s="5"/>
      <c r="V17" s="4">
        <f t="shared" si="1"/>
        <v>9.76</v>
      </c>
      <c r="X17" s="11"/>
    </row>
    <row r="18" spans="3:24" ht="18.75" x14ac:dyDescent="0.25">
      <c r="C18" s="8">
        <v>7.75</v>
      </c>
      <c r="D18" s="9"/>
      <c r="E18" s="3">
        <v>4</v>
      </c>
      <c r="F18" s="3">
        <v>4.5</v>
      </c>
      <c r="G18" s="3">
        <v>5</v>
      </c>
      <c r="H18" s="3">
        <v>5.5</v>
      </c>
      <c r="I18" s="3">
        <v>6</v>
      </c>
      <c r="J18" s="3">
        <v>6.5</v>
      </c>
      <c r="K18" s="3">
        <v>7</v>
      </c>
      <c r="L18" s="3">
        <v>7.5</v>
      </c>
      <c r="M18" s="3">
        <v>8</v>
      </c>
      <c r="N18" s="3">
        <v>0</v>
      </c>
      <c r="O18" s="3">
        <v>0</v>
      </c>
      <c r="P18" s="3">
        <v>0</v>
      </c>
      <c r="Q18" s="3">
        <v>0</v>
      </c>
      <c r="S18" s="4">
        <f t="shared" si="0"/>
        <v>8</v>
      </c>
      <c r="T18" s="5"/>
      <c r="V18" s="4">
        <f t="shared" si="1"/>
        <v>8</v>
      </c>
      <c r="X18" s="11"/>
    </row>
    <row r="19" spans="3:24" ht="18.75" x14ac:dyDescent="0.25">
      <c r="C19" s="8">
        <v>8</v>
      </c>
      <c r="D19" s="9"/>
      <c r="E19" s="3">
        <v>4</v>
      </c>
      <c r="F19" s="3">
        <v>4.5</v>
      </c>
      <c r="G19" s="3">
        <v>5</v>
      </c>
      <c r="H19" s="3">
        <v>5.5</v>
      </c>
      <c r="I19" s="3">
        <v>6</v>
      </c>
      <c r="J19" s="3">
        <v>6.5</v>
      </c>
      <c r="K19" s="3">
        <v>7</v>
      </c>
      <c r="L19" s="3">
        <v>7.5</v>
      </c>
      <c r="M19" s="3">
        <v>8</v>
      </c>
      <c r="N19" s="3">
        <v>5</v>
      </c>
      <c r="O19" s="3">
        <v>6</v>
      </c>
      <c r="P19" s="3">
        <v>0</v>
      </c>
      <c r="Q19" s="3">
        <v>0</v>
      </c>
      <c r="S19" s="4">
        <f t="shared" si="0"/>
        <v>6</v>
      </c>
      <c r="T19" s="5"/>
      <c r="V19" s="4">
        <f t="shared" si="1"/>
        <v>6</v>
      </c>
      <c r="X19" s="11"/>
    </row>
    <row r="20" spans="3:24" ht="18.75" x14ac:dyDescent="0.25">
      <c r="C20" s="8">
        <v>8.25</v>
      </c>
      <c r="D20" s="9"/>
      <c r="E20" s="3">
        <v>4</v>
      </c>
      <c r="F20" s="3">
        <v>4.5</v>
      </c>
      <c r="G20" s="3">
        <v>5</v>
      </c>
      <c r="H20" s="3">
        <v>5.5</v>
      </c>
      <c r="I20" s="3">
        <v>6</v>
      </c>
      <c r="J20" s="3">
        <v>6.5</v>
      </c>
      <c r="K20" s="3">
        <v>7</v>
      </c>
      <c r="L20" s="3">
        <v>7.5</v>
      </c>
      <c r="M20" s="3">
        <v>8</v>
      </c>
      <c r="N20" s="3">
        <v>7</v>
      </c>
      <c r="O20" s="3" t="s">
        <v>15</v>
      </c>
      <c r="P20" s="3" t="s">
        <v>15</v>
      </c>
      <c r="Q20" s="3">
        <v>9</v>
      </c>
      <c r="S20" s="4">
        <f t="shared" si="0"/>
        <v>9</v>
      </c>
      <c r="T20" s="5"/>
      <c r="V20" s="4">
        <f t="shared" si="1"/>
        <v>9</v>
      </c>
      <c r="X20" s="11"/>
    </row>
    <row r="21" spans="3:24" ht="18.75" x14ac:dyDescent="0.25">
      <c r="C21" s="8">
        <v>8.5</v>
      </c>
      <c r="D21" s="9"/>
      <c r="E21" s="3">
        <v>4</v>
      </c>
      <c r="F21" s="3">
        <v>4.5</v>
      </c>
      <c r="G21" s="3">
        <v>5</v>
      </c>
      <c r="H21" s="3">
        <v>5.5</v>
      </c>
      <c r="I21" s="3">
        <v>6</v>
      </c>
      <c r="J21" s="3">
        <v>6.5</v>
      </c>
      <c r="K21" s="3">
        <v>7</v>
      </c>
      <c r="L21" s="3">
        <v>7.5</v>
      </c>
      <c r="M21" s="3">
        <v>8</v>
      </c>
      <c r="N21" s="3">
        <v>7</v>
      </c>
      <c r="O21" s="3">
        <v>7</v>
      </c>
      <c r="P21" s="3">
        <v>7</v>
      </c>
      <c r="Q21" s="3">
        <v>0</v>
      </c>
      <c r="S21" s="4">
        <f t="shared" si="0"/>
        <v>7</v>
      </c>
      <c r="T21" s="5"/>
      <c r="V21" s="4">
        <f t="shared" si="1"/>
        <v>7</v>
      </c>
      <c r="X21" s="11"/>
    </row>
    <row r="22" spans="3:24" ht="18.75" x14ac:dyDescent="0.25">
      <c r="C22" s="8">
        <v>8.75</v>
      </c>
      <c r="D22" s="9"/>
      <c r="E22" s="3">
        <v>4</v>
      </c>
      <c r="F22" s="3">
        <v>4.5</v>
      </c>
      <c r="G22" s="3">
        <v>5</v>
      </c>
      <c r="H22" s="3">
        <v>5.5</v>
      </c>
      <c r="I22" s="3">
        <v>6</v>
      </c>
      <c r="J22" s="3">
        <v>6.5</v>
      </c>
      <c r="K22" s="3">
        <v>7</v>
      </c>
      <c r="L22" s="3">
        <v>7.5</v>
      </c>
      <c r="M22" s="3">
        <v>8</v>
      </c>
      <c r="N22" s="3">
        <v>7</v>
      </c>
      <c r="O22" s="3">
        <v>7</v>
      </c>
      <c r="P22" s="3" t="s">
        <v>15</v>
      </c>
      <c r="Q22" s="3">
        <v>0</v>
      </c>
      <c r="S22" s="4" t="str">
        <f t="shared" si="0"/>
        <v>TEXTE</v>
      </c>
      <c r="T22" s="6">
        <v>7</v>
      </c>
      <c r="V22" s="4">
        <f t="shared" si="1"/>
        <v>7</v>
      </c>
      <c r="X22" s="11"/>
    </row>
    <row r="23" spans="3:24" ht="18.75" x14ac:dyDescent="0.25">
      <c r="C23" s="8">
        <v>9</v>
      </c>
      <c r="D23" s="9"/>
      <c r="E23" s="3">
        <v>4</v>
      </c>
      <c r="F23" s="3">
        <v>4.5</v>
      </c>
      <c r="G23" s="3">
        <v>5</v>
      </c>
      <c r="H23" s="3">
        <v>5.5</v>
      </c>
      <c r="I23" s="3">
        <v>6</v>
      </c>
      <c r="J23" s="3">
        <v>6.5</v>
      </c>
      <c r="K23" s="3">
        <v>7</v>
      </c>
      <c r="L23" s="3">
        <v>7.5</v>
      </c>
      <c r="M23" s="3">
        <v>8</v>
      </c>
      <c r="N23" s="3">
        <v>7</v>
      </c>
      <c r="O23" s="3">
        <v>7.99</v>
      </c>
      <c r="P23" s="3">
        <v>0</v>
      </c>
      <c r="Q23" s="3">
        <v>0</v>
      </c>
      <c r="S23" s="4">
        <f t="shared" si="0"/>
        <v>7.99</v>
      </c>
      <c r="T23" s="5"/>
      <c r="V23" s="4">
        <f t="shared" si="1"/>
        <v>7.99</v>
      </c>
      <c r="X23" s="11"/>
    </row>
  </sheetData>
  <mergeCells count="13">
    <mergeCell ref="C21:D21"/>
    <mergeCell ref="C22:D22"/>
    <mergeCell ref="C23:D23"/>
    <mergeCell ref="C11:D11"/>
    <mergeCell ref="C12:D12"/>
    <mergeCell ref="C13:D13"/>
    <mergeCell ref="C14:D14"/>
    <mergeCell ref="C15:D15"/>
    <mergeCell ref="C16:D16"/>
    <mergeCell ref="C17:D17"/>
    <mergeCell ref="C18:D18"/>
    <mergeCell ref="C19:D19"/>
    <mergeCell ref="C20:D20"/>
  </mergeCells>
  <conditionalFormatting sqref="E11:Q23 S11:S23 T13">
    <cfRule type="expression" dxfId="233" priority="118">
      <formula>AND($C11=9,E11&gt;=0.01,E11&lt;=5)</formula>
    </cfRule>
    <cfRule type="expression" dxfId="232" priority="119">
      <formula>AND($C11=8.75,E11&gt;=0.01,E11&lt;=5)</formula>
    </cfRule>
    <cfRule type="expression" dxfId="231" priority="120">
      <formula>AND($C11=8.5,E11&gt;=0.01,E11&lt;=5)</formula>
    </cfRule>
    <cfRule type="expression" dxfId="230" priority="121">
      <formula>AND($C11=8.25,E11&gt;=0.01,E11&lt;=5)</formula>
    </cfRule>
    <cfRule type="expression" dxfId="229" priority="122">
      <formula>AND($C11=8,E11&gt;=0.01,E11&lt;=5)</formula>
    </cfRule>
    <cfRule type="expression" dxfId="228" priority="123">
      <formula>AND($C11=7.75,E11&gt;=0.01,E11&lt;=5)</formula>
    </cfRule>
    <cfRule type="expression" dxfId="227" priority="124">
      <formula>AND($C11=7.5,E11&gt;=0.01,E11&lt;=5)</formula>
    </cfRule>
    <cfRule type="expression" dxfId="226" priority="125">
      <formula>AND($C11=7.25,E11&gt;=0.01,E11&lt;=5)</formula>
    </cfRule>
    <cfRule type="expression" dxfId="225" priority="126">
      <formula>AND($C11=7,E11&gt;=0.01,E11&lt;=5)</formula>
    </cfRule>
    <cfRule type="expression" dxfId="224" priority="127">
      <formula>AND($C11=6.75,E11&gt;=0.01,E11&lt;=5)</formula>
    </cfRule>
    <cfRule type="expression" dxfId="223" priority="128">
      <formula>AND($C11=6.5,E11&gt;=0.01,E11&lt;=5)</formula>
    </cfRule>
    <cfRule type="expression" dxfId="222" priority="129">
      <formula>AND($C11=6.25,E11&gt;=0.01,E11&lt;=5)</formula>
    </cfRule>
    <cfRule type="expression" dxfId="221" priority="130">
      <formula>AND($C11=6,E11&gt;=0.01,E11&lt;=5)</formula>
    </cfRule>
    <cfRule type="expression" dxfId="220" priority="131">
      <formula>AND($C11=9,E11&gt;=5.01,E11&lt;=8.99)</formula>
    </cfRule>
    <cfRule type="expression" dxfId="219" priority="132">
      <formula>AND($C11=8.75,E11&gt;=5.01,E11&lt;=8.49)</formula>
    </cfRule>
    <cfRule type="expression" dxfId="218" priority="133">
      <formula>AND($C11=8.5,E11&gt;=5.01,E11&lt;=8.49)</formula>
    </cfRule>
    <cfRule type="expression" dxfId="217" priority="134">
      <formula>AND($C11=8.25,E11&gt;=5.01,E11&lt;=7.99)</formula>
    </cfRule>
    <cfRule type="expression" dxfId="216" priority="135">
      <formula>AND($C11=8,E11&gt;=5.01,E11&lt;=7.99)</formula>
    </cfRule>
    <cfRule type="expression" dxfId="215" priority="136">
      <formula>AND($C11=7.75,E11&gt;=5.01,E11&lt;=7.49)</formula>
    </cfRule>
    <cfRule type="expression" dxfId="214" priority="137">
      <formula>AND($C11=7.5,E11&gt;=5.01,E11&lt;=7.49)</formula>
    </cfRule>
    <cfRule type="expression" dxfId="213" priority="138">
      <formula>AND($C11=7.25,E11&gt;=5.01,E11&lt;=6.99)</formula>
    </cfRule>
    <cfRule type="expression" dxfId="212" priority="139">
      <formula>AND($C11=7,E11&gt;=5.01,E11&lt;=6.99)</formula>
    </cfRule>
    <cfRule type="expression" dxfId="211" priority="140">
      <formula>AND($C11=6.75,E11&gt;=5.01,E11&lt;=6.49)</formula>
    </cfRule>
    <cfRule type="expression" dxfId="210" priority="141">
      <formula>AND($C11=6.5,E11&gt;=5.01,E11&lt;=6.49)</formula>
    </cfRule>
    <cfRule type="expression" dxfId="209" priority="142">
      <formula>AND($C11=6.25,E11&gt;=5.01,E11&lt;=5.99)</formula>
    </cfRule>
    <cfRule type="expression" dxfId="208" priority="143">
      <formula>AND($C11=6,E11&gt;=5.01,E11&lt;=5.99)</formula>
    </cfRule>
    <cfRule type="expression" dxfId="207" priority="144">
      <formula>AND($C11=9,E11&gt;=9,E11&lt;=10)</formula>
    </cfRule>
    <cfRule type="expression" dxfId="206" priority="145">
      <formula>AND($C11=8.75,E11&gt;=8.5,E11&lt;=10)</formula>
    </cfRule>
    <cfRule type="expression" dxfId="205" priority="146">
      <formula>AND($C11=8.5,E11&gt;=8.5,E11&lt;=10)</formula>
    </cfRule>
    <cfRule type="expression" dxfId="204" priority="147">
      <formula>AND($C11=8.25,E11&gt;=8,E11&lt;=10)</formula>
    </cfRule>
    <cfRule type="expression" dxfId="203" priority="148">
      <formula>AND($C11=8,E11&gt;=8,E11&lt;=10)</formula>
    </cfRule>
    <cfRule type="expression" dxfId="202" priority="149">
      <formula>AND($C11=7.75,E11&gt;=7.5,E11&lt;=10)</formula>
    </cfRule>
    <cfRule type="expression" dxfId="201" priority="150">
      <formula>AND($C11=7.5,E11&gt;=7.5,E11&lt;=10)</formula>
    </cfRule>
    <cfRule type="expression" dxfId="200" priority="151">
      <formula>AND($C11=7.25,E11&gt;=7,E11&lt;=10)</formula>
    </cfRule>
    <cfRule type="expression" dxfId="199" priority="152">
      <formula>AND($C11=7,E11&gt;=7,E11&lt;=10)</formula>
    </cfRule>
    <cfRule type="expression" dxfId="198" priority="153">
      <formula>AND($C11=6.75,E11&gt;=6.5,E11&lt;=10)</formula>
    </cfRule>
    <cfRule type="expression" dxfId="197" priority="154">
      <formula>AND($C11=6.5,E11&gt;=6.5,E11&lt;=10)</formula>
    </cfRule>
    <cfRule type="expression" dxfId="196" priority="155">
      <formula>AND($C11=6.25,E11&gt;=6,E11&lt;=10)</formula>
    </cfRule>
    <cfRule type="expression" dxfId="195" priority="156">
      <formula>AND($C11=6,E11&gt;=6,E11&lt;=10)</formula>
    </cfRule>
  </conditionalFormatting>
  <conditionalFormatting sqref="V11:V23">
    <cfRule type="expression" dxfId="194" priority="1">
      <formula>AND($C11=9,V11&gt;=0.01,V11&lt;=5)</formula>
    </cfRule>
    <cfRule type="expression" dxfId="193" priority="2">
      <formula>AND($C11=8.75,V11&gt;=0.01,V11&lt;=5)</formula>
    </cfRule>
    <cfRule type="expression" dxfId="192" priority="3">
      <formula>AND($C11=8.5,V11&gt;=0.01,V11&lt;=5)</formula>
    </cfRule>
    <cfRule type="expression" dxfId="191" priority="4">
      <formula>AND($C11=8.25,V11&gt;=0.01,V11&lt;=5)</formula>
    </cfRule>
    <cfRule type="expression" dxfId="190" priority="5">
      <formula>AND($C11=8,V11&gt;=0.01,V11&lt;=5)</formula>
    </cfRule>
    <cfRule type="expression" dxfId="189" priority="6">
      <formula>AND($C11=7.75,V11&gt;=0.01,V11&lt;=5)</formula>
    </cfRule>
    <cfRule type="expression" dxfId="188" priority="7">
      <formula>AND($C11=7.5,V11&gt;=0.01,V11&lt;=5)</formula>
    </cfRule>
    <cfRule type="expression" dxfId="187" priority="8">
      <formula>AND($C11=7.25,V11&gt;=0.01,V11&lt;=5)</formula>
    </cfRule>
    <cfRule type="expression" dxfId="186" priority="9">
      <formula>AND($C11=7,V11&gt;=0.01,V11&lt;=5)</formula>
    </cfRule>
    <cfRule type="expression" dxfId="185" priority="10">
      <formula>AND($C11=6.75,V11&gt;=0.01,V11&lt;=5)</formula>
    </cfRule>
    <cfRule type="expression" dxfId="184" priority="11">
      <formula>AND($C11=6.5,V11&gt;=0.01,V11&lt;=5)</formula>
    </cfRule>
    <cfRule type="expression" dxfId="183" priority="12">
      <formula>AND($C11=6.25,V11&gt;=0.01,V11&lt;=5)</formula>
    </cfRule>
    <cfRule type="expression" dxfId="182" priority="13">
      <formula>AND($C11=6,V11&gt;=0.01,V11&lt;=5)</formula>
    </cfRule>
    <cfRule type="expression" dxfId="181" priority="14">
      <formula>AND($C11=9,V11&gt;=5.01,V11&lt;=8.99)</formula>
    </cfRule>
    <cfRule type="expression" dxfId="180" priority="15">
      <formula>AND($C11=8.75,V11&gt;=5.01,V11&lt;=8.49)</formula>
    </cfRule>
    <cfRule type="expression" dxfId="179" priority="16">
      <formula>AND($C11=8.5,V11&gt;=5.01,V11&lt;=8.49)</formula>
    </cfRule>
    <cfRule type="expression" dxfId="178" priority="17">
      <formula>AND($C11=8.25,V11&gt;=5.01,V11&lt;=7.99)</formula>
    </cfRule>
    <cfRule type="expression" dxfId="177" priority="18">
      <formula>AND($C11=8,V11&gt;=5.01,V11&lt;=7.99)</formula>
    </cfRule>
    <cfRule type="expression" dxfId="176" priority="19">
      <formula>AND($C11=7.75,V11&gt;=5.01,V11&lt;=7.49)</formula>
    </cfRule>
    <cfRule type="expression" dxfId="175" priority="20">
      <formula>AND($C11=7.5,V11&gt;=5.01,V11&lt;=7.49)</formula>
    </cfRule>
    <cfRule type="expression" dxfId="174" priority="21">
      <formula>AND($C11=7.25,V11&gt;=5.01,V11&lt;=6.99)</formula>
    </cfRule>
    <cfRule type="expression" dxfId="173" priority="22">
      <formula>AND($C11=7,V11&gt;=5.01,V11&lt;=6.99)</formula>
    </cfRule>
    <cfRule type="expression" dxfId="172" priority="23">
      <formula>AND($C11=6.75,V11&gt;=5.01,V11&lt;=6.49)</formula>
    </cfRule>
    <cfRule type="expression" dxfId="171" priority="24">
      <formula>AND($C11=6.5,V11&gt;=5.01,V11&lt;=6.49)</formula>
    </cfRule>
    <cfRule type="expression" dxfId="170" priority="25">
      <formula>AND($C11=6.25,V11&gt;=5.01,V11&lt;=5.99)</formula>
    </cfRule>
    <cfRule type="expression" dxfId="169" priority="26">
      <formula>AND($C11=6,V11&gt;=5.01,V11&lt;=5.99)</formula>
    </cfRule>
    <cfRule type="expression" dxfId="168" priority="27">
      <formula>AND($C11=9,V11&gt;=9,V11&lt;=10)</formula>
    </cfRule>
    <cfRule type="expression" dxfId="167" priority="28">
      <formula>AND($C11=8.75,V11&gt;=8.5,V11&lt;=10)</formula>
    </cfRule>
    <cfRule type="expression" dxfId="166" priority="29">
      <formula>AND($C11=8.5,V11&gt;=8.5,V11&lt;=10)</formula>
    </cfRule>
    <cfRule type="expression" dxfId="165" priority="30">
      <formula>AND($C11=8.25,V11&gt;=8,V11&lt;=10)</formula>
    </cfRule>
    <cfRule type="expression" dxfId="164" priority="31">
      <formula>AND($C11=8,V11&gt;=8,V11&lt;=10)</formula>
    </cfRule>
    <cfRule type="expression" dxfId="163" priority="32">
      <formula>AND($C11=7.75,V11&gt;=7.5,V11&lt;=10)</formula>
    </cfRule>
    <cfRule type="expression" dxfId="162" priority="33">
      <formula>AND($C11=7.5,V11&gt;=7.5,V11&lt;=10)</formula>
    </cfRule>
    <cfRule type="expression" dxfId="161" priority="34">
      <formula>AND($C11=7.25,V11&gt;=7,V11&lt;=10)</formula>
    </cfRule>
    <cfRule type="expression" dxfId="160" priority="35">
      <formula>AND($C11=7,V11&gt;=7,V11&lt;=10)</formula>
    </cfRule>
    <cfRule type="expression" dxfId="159" priority="36">
      <formula>AND($C11=6.75,V11&gt;=6.5,V11&lt;=10)</formula>
    </cfRule>
    <cfRule type="expression" dxfId="158" priority="37">
      <formula>AND($C11=6.5,V11&gt;=6.5,V11&lt;=10)</formula>
    </cfRule>
    <cfRule type="expression" dxfId="157" priority="38">
      <formula>AND($C11=6.25,V11&gt;=6,V11&lt;=10)</formula>
    </cfRule>
    <cfRule type="expression" dxfId="156" priority="39">
      <formula>AND($C11=6,V11&gt;=6,V11&lt;=10)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DURIEUX-BLARD Florian</dc:creator>
  <cp:lastModifiedBy>xpc13</cp:lastModifiedBy>
  <dcterms:created xsi:type="dcterms:W3CDTF">2013-06-03T12:59:59Z</dcterms:created>
  <dcterms:modified xsi:type="dcterms:W3CDTF">2013-06-07T12:52:27Z</dcterms:modified>
</cp:coreProperties>
</file>