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8800" windowHeight="11835"/>
  </bookViews>
  <sheets>
    <sheet name="Avril2014" sheetId="1" r:id="rId1"/>
  </sheets>
  <externalReferences>
    <externalReference r:id="rId2"/>
  </externalReferences>
  <definedNames>
    <definedName name="Janvier2014">[1]Janvier2014!$G$13:$AK$41</definedName>
    <definedName name="Z_5CB0295F_AD91_4B86_9FA3_4EF252A63610_.wvu.Cols" localSheetId="0" hidden="1">Avril2014!$A:$A,Avril2014!$C:$F</definedName>
    <definedName name="Z_5CB0295F_AD91_4B86_9FA3_4EF252A63610_.wvu.PrintArea" localSheetId="0" hidden="1">Avril2014!$A$2:$AJ$46</definedName>
    <definedName name="Z_74ABEE51_481F_4CFA_939F_AD9E01277F0B_.wvu.Cols" localSheetId="0" hidden="1">Avril2014!$A:$A,Avril2014!$C:$F</definedName>
    <definedName name="Z_74ABEE51_481F_4CFA_939F_AD9E01277F0B_.wvu.PrintArea" localSheetId="0" hidden="1">Avril2014!$A$2:$AJ$46</definedName>
    <definedName name="_xlnm.Print_Area" localSheetId="0">Avril2014!$A$2:$AJ$46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V28" i="1" l="1"/>
  <c r="AV27" i="1"/>
  <c r="AV26" i="1"/>
  <c r="AV25" i="1"/>
  <c r="AV24" i="1"/>
  <c r="AV23" i="1"/>
  <c r="AV22" i="1"/>
  <c r="AV21" i="1"/>
  <c r="AV20" i="1"/>
  <c r="AV19" i="1"/>
  <c r="AV18" i="1"/>
  <c r="AV17" i="1"/>
  <c r="AV16" i="1"/>
  <c r="AV15" i="1"/>
  <c r="AV14" i="1"/>
  <c r="G12" i="1"/>
  <c r="H13" i="1"/>
  <c r="H12" i="1" s="1"/>
  <c r="AW28" i="1"/>
  <c r="AU28" i="1"/>
  <c r="AT28" i="1"/>
  <c r="AS28" i="1"/>
  <c r="AR28" i="1"/>
  <c r="AQ28" i="1"/>
  <c r="AP28" i="1"/>
  <c r="AO28" i="1"/>
  <c r="AN28" i="1"/>
  <c r="AW27" i="1"/>
  <c r="AU27" i="1"/>
  <c r="AT27" i="1"/>
  <c r="AS27" i="1"/>
  <c r="AR27" i="1"/>
  <c r="AQ27" i="1"/>
  <c r="AP27" i="1"/>
  <c r="AO27" i="1"/>
  <c r="AN27" i="1"/>
  <c r="AW26" i="1"/>
  <c r="AU26" i="1"/>
  <c r="AT26" i="1"/>
  <c r="AS26" i="1"/>
  <c r="AR26" i="1"/>
  <c r="AQ26" i="1"/>
  <c r="AP26" i="1"/>
  <c r="AO26" i="1"/>
  <c r="AN26" i="1"/>
  <c r="AW25" i="1"/>
  <c r="AU25" i="1"/>
  <c r="AT25" i="1"/>
  <c r="AS25" i="1"/>
  <c r="AR25" i="1"/>
  <c r="AQ25" i="1"/>
  <c r="AP25" i="1"/>
  <c r="AO25" i="1"/>
  <c r="AN25" i="1"/>
  <c r="AW24" i="1"/>
  <c r="AU24" i="1"/>
  <c r="AT24" i="1"/>
  <c r="AS24" i="1"/>
  <c r="AR24" i="1"/>
  <c r="AQ24" i="1"/>
  <c r="AP24" i="1"/>
  <c r="AO24" i="1"/>
  <c r="AN24" i="1"/>
  <c r="AW23" i="1"/>
  <c r="AU23" i="1"/>
  <c r="AT23" i="1"/>
  <c r="AS23" i="1"/>
  <c r="AR23" i="1"/>
  <c r="AQ23" i="1"/>
  <c r="AP23" i="1"/>
  <c r="AO23" i="1"/>
  <c r="AN23" i="1"/>
  <c r="AW22" i="1"/>
  <c r="AU22" i="1"/>
  <c r="AT22" i="1"/>
  <c r="AS22" i="1"/>
  <c r="AR22" i="1"/>
  <c r="AQ22" i="1"/>
  <c r="AP22" i="1"/>
  <c r="AO22" i="1"/>
  <c r="AN22" i="1"/>
  <c r="AW21" i="1"/>
  <c r="AU21" i="1"/>
  <c r="AT21" i="1"/>
  <c r="AS21" i="1"/>
  <c r="AR21" i="1"/>
  <c r="AQ21" i="1"/>
  <c r="AP21" i="1"/>
  <c r="AO21" i="1"/>
  <c r="AN21" i="1"/>
  <c r="AW20" i="1"/>
  <c r="AU20" i="1"/>
  <c r="AT20" i="1"/>
  <c r="AS20" i="1"/>
  <c r="AR20" i="1"/>
  <c r="AQ20" i="1"/>
  <c r="AP20" i="1"/>
  <c r="AO20" i="1"/>
  <c r="AN20" i="1"/>
  <c r="AW19" i="1"/>
  <c r="AU19" i="1"/>
  <c r="AT19" i="1"/>
  <c r="AS19" i="1"/>
  <c r="AR19" i="1"/>
  <c r="AQ19" i="1"/>
  <c r="AP19" i="1"/>
  <c r="AO19" i="1"/>
  <c r="AN19" i="1"/>
  <c r="AW18" i="1"/>
  <c r="AU18" i="1"/>
  <c r="AT18" i="1"/>
  <c r="AS18" i="1"/>
  <c r="AR18" i="1"/>
  <c r="AQ18" i="1"/>
  <c r="AP18" i="1"/>
  <c r="AO18" i="1"/>
  <c r="AN18" i="1"/>
  <c r="AW17" i="1"/>
  <c r="AU17" i="1"/>
  <c r="AT17" i="1"/>
  <c r="AS17" i="1"/>
  <c r="AR17" i="1"/>
  <c r="AQ17" i="1"/>
  <c r="AP17" i="1"/>
  <c r="AO17" i="1"/>
  <c r="AN17" i="1"/>
  <c r="AW16" i="1"/>
  <c r="AU16" i="1"/>
  <c r="AT16" i="1"/>
  <c r="AS16" i="1"/>
  <c r="AR16" i="1"/>
  <c r="AQ16" i="1"/>
  <c r="AP16" i="1"/>
  <c r="AO16" i="1"/>
  <c r="AN16" i="1"/>
  <c r="AW15" i="1"/>
  <c r="AU15" i="1"/>
  <c r="AT15" i="1"/>
  <c r="AS15" i="1"/>
  <c r="AR15" i="1"/>
  <c r="AQ15" i="1"/>
  <c r="AP15" i="1"/>
  <c r="AO15" i="1"/>
  <c r="AN15" i="1"/>
  <c r="AW14" i="1"/>
  <c r="AU14" i="1"/>
  <c r="AT14" i="1"/>
  <c r="AS14" i="1"/>
  <c r="AR14" i="1"/>
  <c r="AQ14" i="1"/>
  <c r="AP14" i="1"/>
  <c r="AO14" i="1"/>
  <c r="AN14" i="1"/>
  <c r="AK10" i="1"/>
  <c r="AK9" i="1" s="1"/>
  <c r="I13" i="1" l="1"/>
  <c r="AN29" i="1"/>
  <c r="AO29" i="1"/>
  <c r="AT29" i="1"/>
  <c r="AP29" i="1"/>
  <c r="AU29" i="1"/>
  <c r="AQ29" i="1"/>
  <c r="AV29" i="1"/>
  <c r="AR29" i="1"/>
  <c r="AW29" i="1"/>
  <c r="AS29" i="1"/>
  <c r="J13" i="1" l="1"/>
  <c r="I12" i="1"/>
  <c r="K13" i="1" l="1"/>
  <c r="J12" i="1"/>
  <c r="L13" i="1" l="1"/>
  <c r="K12" i="1"/>
  <c r="M13" i="1" l="1"/>
  <c r="L12" i="1"/>
  <c r="N13" i="1" l="1"/>
  <c r="M12" i="1"/>
  <c r="O13" i="1" l="1"/>
  <c r="N12" i="1"/>
  <c r="P13" i="1" l="1"/>
  <c r="O12" i="1"/>
  <c r="Q13" i="1" l="1"/>
  <c r="P12" i="1"/>
  <c r="R13" i="1" l="1"/>
  <c r="Q12" i="1"/>
  <c r="S13" i="1" l="1"/>
  <c r="R12" i="1"/>
  <c r="T13" i="1" l="1"/>
  <c r="S12" i="1"/>
  <c r="U13" i="1" l="1"/>
  <c r="T12" i="1"/>
  <c r="V13" i="1" l="1"/>
  <c r="U12" i="1"/>
  <c r="W13" i="1" l="1"/>
  <c r="V12" i="1"/>
  <c r="X13" i="1" l="1"/>
  <c r="W12" i="1"/>
  <c r="Y13" i="1" l="1"/>
  <c r="X12" i="1"/>
  <c r="Z13" i="1" l="1"/>
  <c r="Y12" i="1"/>
  <c r="AA13" i="1" l="1"/>
  <c r="Z12" i="1"/>
  <c r="AB13" i="1" l="1"/>
  <c r="AA12" i="1"/>
  <c r="AC13" i="1" l="1"/>
  <c r="AB12" i="1"/>
  <c r="AD13" i="1" l="1"/>
  <c r="AC12" i="1"/>
  <c r="AE13" i="1" l="1"/>
  <c r="AD12" i="1"/>
  <c r="AF13" i="1" l="1"/>
  <c r="AE12" i="1"/>
  <c r="AG13" i="1" l="1"/>
  <c r="AF12" i="1"/>
  <c r="AH13" i="1" l="1"/>
  <c r="AG12" i="1"/>
  <c r="AI13" i="1" l="1"/>
  <c r="AH12" i="1"/>
  <c r="AJ13" i="1" l="1"/>
  <c r="AJ12" i="1" s="1"/>
  <c r="AI12" i="1"/>
</calcChain>
</file>

<file path=xl/comments1.xml><?xml version="1.0" encoding="utf-8"?>
<comments xmlns="http://schemas.openxmlformats.org/spreadsheetml/2006/main">
  <authors>
    <author>TOSIN Michel</author>
  </authors>
  <commentList>
    <comment ref="M19" authorId="0" shapeId="0">
      <text>
        <r>
          <rPr>
            <b/>
            <sz val="9"/>
            <color indexed="81"/>
            <rFont val="Tahoma"/>
            <family val="2"/>
          </rPr>
          <t>TOSIN Michel:</t>
        </r>
        <r>
          <rPr>
            <sz val="9"/>
            <color indexed="81"/>
            <rFont val="Tahoma"/>
            <family val="2"/>
          </rPr>
          <t xml:space="preserve">
RH décalé : demande G Guillon</t>
        </r>
      </text>
    </comment>
  </commentList>
</comments>
</file>

<file path=xl/sharedStrings.xml><?xml version="1.0" encoding="utf-8"?>
<sst xmlns="http://schemas.openxmlformats.org/spreadsheetml/2006/main" count="518" uniqueCount="50">
  <si>
    <t>PLANNING : AVRIL 2014</t>
  </si>
  <si>
    <t>S 14</t>
  </si>
  <si>
    <t>S 15</t>
  </si>
  <si>
    <t>S 16</t>
  </si>
  <si>
    <t>S 17</t>
  </si>
  <si>
    <t>S 18</t>
  </si>
  <si>
    <t>Matricule</t>
  </si>
  <si>
    <t>Nom</t>
  </si>
  <si>
    <t>CP13</t>
  </si>
  <si>
    <t>RJF14</t>
  </si>
  <si>
    <t>JRS14</t>
  </si>
  <si>
    <t>CP14</t>
  </si>
  <si>
    <t>CEX</t>
  </si>
  <si>
    <t>MAL</t>
  </si>
  <si>
    <t>RH</t>
  </si>
  <si>
    <t>N01</t>
  </si>
  <si>
    <t>M01</t>
  </si>
  <si>
    <t>T</t>
  </si>
  <si>
    <t>F</t>
  </si>
  <si>
    <t>S</t>
  </si>
  <si>
    <t>JRF14</t>
  </si>
  <si>
    <t>Q</t>
  </si>
  <si>
    <t>.N01</t>
  </si>
  <si>
    <t xml:space="preserve">Valérie </t>
  </si>
  <si>
    <t xml:space="preserve">Maryline </t>
  </si>
  <si>
    <t xml:space="preserve">Sécilia </t>
  </si>
  <si>
    <t xml:space="preserve">Céline </t>
  </si>
  <si>
    <t xml:space="preserve">Vanessa </t>
  </si>
  <si>
    <t xml:space="preserve">Astrid </t>
  </si>
  <si>
    <t xml:space="preserve">Mélanie </t>
  </si>
  <si>
    <t xml:space="preserve">Emilie </t>
  </si>
  <si>
    <t xml:space="preserve">Stéphanie </t>
  </si>
  <si>
    <t xml:space="preserve">Clémence </t>
  </si>
  <si>
    <t>Sandrine</t>
  </si>
  <si>
    <t>Raphael</t>
  </si>
  <si>
    <t>Nicolas</t>
  </si>
  <si>
    <t>Loic</t>
  </si>
  <si>
    <t>Michel</t>
  </si>
  <si>
    <t>AM01</t>
  </si>
  <si>
    <t>repos Hebdo</t>
  </si>
  <si>
    <t>Après midi</t>
  </si>
  <si>
    <t>Nuit</t>
  </si>
  <si>
    <t>Matin</t>
  </si>
  <si>
    <t>lun</t>
  </si>
  <si>
    <t>mar</t>
  </si>
  <si>
    <t>mer</t>
  </si>
  <si>
    <t>jeu</t>
  </si>
  <si>
    <t>ven</t>
  </si>
  <si>
    <t>sam</t>
  </si>
  <si>
    <t>dim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</si>
</sst>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d"/>
  </numFmts>
  <fonts count="13" x14ac:knownFonts="1">
    <font>
      <sz val="10"/>
      <name val="Arial"/>
    </font>
    <font>
      <b/>
      <sz val="15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b/>
      <sz val="11"/>
      <color indexed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indexed="8"/>
      <name val="Arial"/>
      <family val="2"/>
    </font>
    <font>
      <sz val="12"/>
      <color indexed="10"/>
      <name val="Arial"/>
      <family val="2"/>
    </font>
    <font>
      <sz val="12"/>
      <color rgb="FFFF0000"/>
      <name val="Arial"/>
      <family val="2"/>
    </font>
    <font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medium">
        <color indexed="8"/>
      </right>
      <top style="thin">
        <color auto="1"/>
      </top>
      <bottom/>
      <diagonal/>
    </border>
    <border>
      <left style="medium">
        <color indexed="8"/>
      </left>
      <right style="medium">
        <color indexed="8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72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14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6" fillId="0" borderId="4" xfId="1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left"/>
    </xf>
    <xf numFmtId="0" fontId="4" fillId="7" borderId="3" xfId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16" fontId="4" fillId="8" borderId="3" xfId="0" applyNumberFormat="1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3" xfId="0" applyBorder="1" applyAlignment="1">
      <alignment horizontal="left"/>
    </xf>
    <xf numFmtId="0" fontId="2" fillId="0" borderId="0" xfId="1" applyFont="1" applyAlignment="1">
      <alignment horizontal="center" vertical="center"/>
    </xf>
    <xf numFmtId="0" fontId="0" fillId="0" borderId="0" xfId="0" applyAlignment="1">
      <alignment horizontal="left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21" fontId="2" fillId="0" borderId="0" xfId="0" applyNumberFormat="1" applyFont="1" applyFill="1" applyBorder="1" applyAlignment="1">
      <alignment horizontal="center"/>
    </xf>
    <xf numFmtId="21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/>
    <xf numFmtId="0" fontId="2" fillId="0" borderId="0" xfId="0" applyFont="1" applyFill="1"/>
    <xf numFmtId="0" fontId="2" fillId="0" borderId="0" xfId="0" applyFont="1" applyFill="1"/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16" fontId="9" fillId="2" borderId="3" xfId="0" applyNumberFormat="1" applyFont="1" applyFill="1" applyBorder="1" applyAlignment="1">
      <alignment horizontal="center" vertical="center"/>
    </xf>
    <xf numFmtId="16" fontId="10" fillId="2" borderId="3" xfId="0" applyNumberFormat="1" applyFont="1" applyFill="1" applyBorder="1" applyAlignment="1">
      <alignment horizontal="center" vertical="center"/>
    </xf>
    <xf numFmtId="16" fontId="11" fillId="2" borderId="3" xfId="0" applyNumberFormat="1" applyFont="1" applyFill="1" applyBorder="1" applyAlignment="1">
      <alignment horizontal="center" vertical="center"/>
    </xf>
    <xf numFmtId="166" fontId="9" fillId="2" borderId="7" xfId="0" applyNumberFormat="1" applyFont="1" applyFill="1" applyBorder="1" applyAlignment="1">
      <alignment horizontal="center" vertical="center"/>
    </xf>
    <xf numFmtId="166" fontId="10" fillId="2" borderId="7" xfId="0" applyNumberFormat="1" applyFont="1" applyFill="1" applyBorder="1" applyAlignment="1">
      <alignment horizontal="center" vertical="center"/>
    </xf>
    <xf numFmtId="166" fontId="11" fillId="2" borderId="7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Fill="1" applyBorder="1" applyAlignment="1">
      <alignment vertical="center"/>
    </xf>
    <xf numFmtId="0" fontId="9" fillId="7" borderId="3" xfId="1" applyFont="1" applyFill="1" applyBorder="1" applyAlignment="1">
      <alignment horizontal="right"/>
    </xf>
    <xf numFmtId="166" fontId="9" fillId="2" borderId="8" xfId="0" applyNumberFormat="1" applyFont="1" applyFill="1" applyBorder="1" applyAlignment="1">
      <alignment horizontal="center" vertical="center"/>
    </xf>
    <xf numFmtId="166" fontId="10" fillId="2" borderId="8" xfId="0" applyNumberFormat="1" applyFont="1" applyFill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4" fillId="3" borderId="9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4" fillId="4" borderId="8" xfId="1" applyFont="1" applyFill="1" applyBorder="1" applyAlignment="1">
      <alignment horizontal="center" vertical="center"/>
    </xf>
    <xf numFmtId="0" fontId="4" fillId="5" borderId="8" xfId="1" applyFont="1" applyFill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7" xfId="1" applyFill="1" applyBorder="1" applyAlignment="1">
      <alignment horizontal="center" vertical="center"/>
    </xf>
    <xf numFmtId="0" fontId="2" fillId="0" borderId="7" xfId="0" applyFont="1" applyBorder="1"/>
    <xf numFmtId="0" fontId="9" fillId="9" borderId="3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/>
    </xf>
    <xf numFmtId="0" fontId="9" fillId="4" borderId="3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/>
    <xf numFmtId="0" fontId="9" fillId="8" borderId="3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</cellXfs>
  <cellStyles count="2">
    <cellStyle name="Normal" xfId="0" builtinId="0"/>
    <cellStyle name="Normal 2 2" xfId="1"/>
  </cellStyles>
  <dxfs count="5">
    <dxf>
      <fill>
        <patternFill>
          <bgColor rgb="FFC00000"/>
        </patternFill>
      </fill>
    </dxf>
    <dxf>
      <font>
        <strike val="0"/>
      </font>
      <fill>
        <patternFill>
          <bgColor rgb="FF538DD5"/>
        </patternFill>
      </fill>
    </dxf>
    <dxf>
      <fill>
        <patternFill>
          <bgColor rgb="FF76933C"/>
        </patternFill>
      </fill>
    </dxf>
    <dxf>
      <fill>
        <patternFill>
          <bgColor rgb="FFCCFFCC"/>
        </patternFill>
      </fill>
    </dxf>
    <dxf>
      <font>
        <strike val="0"/>
      </font>
      <numFmt numFmtId="0" formatCode="General"/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Chatenoy\Plannings%20Exp&#233;\Plannings\Planning%20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2014"/>
      <sheetName val="Février2014"/>
      <sheetName val="Mars2014"/>
      <sheetName val="Avril2014"/>
      <sheetName val="Mai2014"/>
      <sheetName val="Juin2014"/>
      <sheetName val="Juillet2014"/>
      <sheetName val="Aout2014"/>
      <sheetName val="Septembre2014"/>
      <sheetName val="Octobre2014"/>
      <sheetName val="Novembre2014"/>
      <sheetName val="Decembre2014"/>
      <sheetName val="Suivi congés 2014"/>
      <sheetName val="Suivi congés 2013"/>
      <sheetName val="Suivi Postes 2014"/>
      <sheetName val="Congés Ete 2014"/>
      <sheetName val="Juin2014 (2)"/>
      <sheetName val="Juillet2014 (2)"/>
      <sheetName val="Aout2014 (2)"/>
      <sheetName val="Septembre2014 (2)"/>
      <sheetName val="Feuille1"/>
    </sheetNames>
    <sheetDataSet>
      <sheetData sheetId="0">
        <row r="13">
          <cell r="G13" t="str">
            <v>RH</v>
          </cell>
          <cell r="H13" t="str">
            <v>N01</v>
          </cell>
          <cell r="I13" t="str">
            <v>N01</v>
          </cell>
          <cell r="J13" t="str">
            <v>N01</v>
          </cell>
          <cell r="K13" t="str">
            <v>RH</v>
          </cell>
          <cell r="L13" t="str">
            <v>N01</v>
          </cell>
          <cell r="M13" t="str">
            <v>N01</v>
          </cell>
          <cell r="N13" t="str">
            <v>N01</v>
          </cell>
          <cell r="O13" t="str">
            <v>N01</v>
          </cell>
          <cell r="P13" t="str">
            <v>RH</v>
          </cell>
          <cell r="Q13" t="str">
            <v>RH</v>
          </cell>
          <cell r="R13" t="str">
            <v>CP13</v>
          </cell>
          <cell r="S13" t="str">
            <v>RH</v>
          </cell>
          <cell r="T13" t="str">
            <v>RJF14</v>
          </cell>
          <cell r="U13" t="str">
            <v>N01</v>
          </cell>
          <cell r="V13" t="str">
            <v>N01</v>
          </cell>
          <cell r="W13" t="str">
            <v>N01</v>
          </cell>
          <cell r="X13" t="str">
            <v>RH</v>
          </cell>
          <cell r="Y13" t="str">
            <v>N01</v>
          </cell>
          <cell r="Z13" t="str">
            <v>N01</v>
          </cell>
          <cell r="AA13" t="str">
            <v>RH</v>
          </cell>
          <cell r="AB13" t="str">
            <v>N01</v>
          </cell>
          <cell r="AC13" t="str">
            <v>N01</v>
          </cell>
          <cell r="AD13" t="str">
            <v>N01</v>
          </cell>
          <cell r="AE13" t="str">
            <v>N01</v>
          </cell>
          <cell r="AF13" t="str">
            <v>RH</v>
          </cell>
          <cell r="AG13" t="str">
            <v>N01</v>
          </cell>
          <cell r="AH13" t="str">
            <v>N01</v>
          </cell>
          <cell r="AI13" t="str">
            <v>RH</v>
          </cell>
          <cell r="AJ13" t="str">
            <v>N01</v>
          </cell>
          <cell r="AK13" t="str">
            <v>N01</v>
          </cell>
        </row>
        <row r="14">
          <cell r="G14" t="str">
            <v>N01</v>
          </cell>
          <cell r="H14" t="str">
            <v>RH</v>
          </cell>
          <cell r="I14" t="str">
            <v>N01</v>
          </cell>
          <cell r="J14" t="str">
            <v>RH</v>
          </cell>
          <cell r="K14" t="str">
            <v>N01</v>
          </cell>
          <cell r="L14" t="str">
            <v>RJF14</v>
          </cell>
          <cell r="M14" t="str">
            <v>N01</v>
          </cell>
          <cell r="N14" t="str">
            <v>N01</v>
          </cell>
          <cell r="O14" t="str">
            <v>RH</v>
          </cell>
          <cell r="P14" t="str">
            <v>N01</v>
          </cell>
          <cell r="Q14" t="str">
            <v>N01</v>
          </cell>
          <cell r="R14" t="str">
            <v>RH</v>
          </cell>
          <cell r="S14" t="str">
            <v>N01</v>
          </cell>
          <cell r="T14" t="str">
            <v>N01</v>
          </cell>
          <cell r="U14" t="str">
            <v>N01</v>
          </cell>
          <cell r="V14" t="str">
            <v>N01</v>
          </cell>
          <cell r="W14" t="str">
            <v>RH</v>
          </cell>
          <cell r="X14" t="str">
            <v>RH</v>
          </cell>
          <cell r="Y14" t="str">
            <v>RJF14</v>
          </cell>
          <cell r="Z14" t="str">
            <v>RH</v>
          </cell>
          <cell r="AA14" t="str">
            <v>N01</v>
          </cell>
          <cell r="AB14" t="str">
            <v>N01</v>
          </cell>
          <cell r="AC14" t="str">
            <v>N01</v>
          </cell>
          <cell r="AD14" t="str">
            <v>N01</v>
          </cell>
          <cell r="AE14" t="str">
            <v>RH</v>
          </cell>
          <cell r="AF14" t="str">
            <v>N01</v>
          </cell>
          <cell r="AG14" t="str">
            <v>N01</v>
          </cell>
          <cell r="AH14" t="str">
            <v>RH</v>
          </cell>
          <cell r="AI14" t="str">
            <v>N01</v>
          </cell>
          <cell r="AJ14" t="str">
            <v>N01</v>
          </cell>
          <cell r="AK14" t="str">
            <v>N01</v>
          </cell>
        </row>
        <row r="15">
          <cell r="G15" t="str">
            <v>CP13</v>
          </cell>
          <cell r="H15" t="str">
            <v>CP13</v>
          </cell>
          <cell r="I15" t="str">
            <v>CP13</v>
          </cell>
          <cell r="J15" t="str">
            <v>RH</v>
          </cell>
          <cell r="K15" t="str">
            <v>N01</v>
          </cell>
          <cell r="L15" t="str">
            <v>N01</v>
          </cell>
          <cell r="M15" t="str">
            <v>N01</v>
          </cell>
          <cell r="N15" t="str">
            <v>RH</v>
          </cell>
          <cell r="O15" t="str">
            <v>ERA</v>
          </cell>
          <cell r="P15" t="str">
            <v>ERA</v>
          </cell>
          <cell r="Q15" t="str">
            <v>ERA</v>
          </cell>
          <cell r="R15" t="str">
            <v>RH</v>
          </cell>
          <cell r="S15" t="str">
            <v>N01</v>
          </cell>
          <cell r="T15" t="str">
            <v>N01</v>
          </cell>
          <cell r="U15" t="str">
            <v>RH</v>
          </cell>
          <cell r="V15" t="str">
            <v>N01</v>
          </cell>
          <cell r="W15" t="str">
            <v>N01</v>
          </cell>
          <cell r="X15" t="str">
            <v>RH</v>
          </cell>
          <cell r="Y15" t="str">
            <v>N01</v>
          </cell>
          <cell r="Z15" t="str">
            <v>N01</v>
          </cell>
          <cell r="AA15" t="str">
            <v>N01</v>
          </cell>
          <cell r="AB15" t="str">
            <v>N01</v>
          </cell>
          <cell r="AC15" t="str">
            <v>RH</v>
          </cell>
          <cell r="AD15" t="str">
            <v>N01</v>
          </cell>
          <cell r="AE15" t="str">
            <v>N01</v>
          </cell>
          <cell r="AF15" t="str">
            <v>RH</v>
          </cell>
          <cell r="AG15" t="str">
            <v>N01</v>
          </cell>
          <cell r="AH15" t="str">
            <v>N01</v>
          </cell>
          <cell r="AI15" t="str">
            <v>N01</v>
          </cell>
          <cell r="AJ15" t="str">
            <v>N01</v>
          </cell>
          <cell r="AK15" t="str">
            <v>RH</v>
          </cell>
        </row>
        <row r="16">
          <cell r="G16" t="str">
            <v>N01</v>
          </cell>
          <cell r="H16" t="str">
            <v>N01</v>
          </cell>
          <cell r="I16" t="str">
            <v>RH</v>
          </cell>
          <cell r="J16" t="str">
            <v>RH</v>
          </cell>
          <cell r="K16" t="str">
            <v>CP13</v>
          </cell>
          <cell r="L16" t="str">
            <v>RH</v>
          </cell>
          <cell r="M16" t="str">
            <v>RJF14</v>
          </cell>
          <cell r="N16" t="str">
            <v>N01</v>
          </cell>
          <cell r="O16" t="str">
            <v>N01</v>
          </cell>
          <cell r="P16" t="str">
            <v>N01</v>
          </cell>
          <cell r="Q16" t="str">
            <v>RH</v>
          </cell>
          <cell r="R16" t="str">
            <v>N01</v>
          </cell>
          <cell r="S16" t="str">
            <v>N01</v>
          </cell>
          <cell r="T16" t="str">
            <v>N01</v>
          </cell>
          <cell r="U16" t="str">
            <v>RH</v>
          </cell>
          <cell r="V16" t="str">
            <v>N01</v>
          </cell>
          <cell r="W16" t="str">
            <v>N01</v>
          </cell>
          <cell r="X16" t="str">
            <v>N01</v>
          </cell>
          <cell r="Y16" t="str">
            <v>RH</v>
          </cell>
          <cell r="Z16" t="str">
            <v>N01</v>
          </cell>
          <cell r="AA16" t="str">
            <v>N01</v>
          </cell>
          <cell r="AB16" t="str">
            <v>RH</v>
          </cell>
          <cell r="AC16" t="str">
            <v>N01</v>
          </cell>
          <cell r="AD16" t="str">
            <v>N01</v>
          </cell>
          <cell r="AE16" t="str">
            <v>RH</v>
          </cell>
          <cell r="AF16" t="str">
            <v>N01</v>
          </cell>
          <cell r="AG16" t="str">
            <v>N01</v>
          </cell>
          <cell r="AH16" t="str">
            <v>N01</v>
          </cell>
          <cell r="AI16" t="str">
            <v>N01</v>
          </cell>
          <cell r="AJ16" t="str">
            <v>RH</v>
          </cell>
          <cell r="AK16" t="str">
            <v>N01</v>
          </cell>
        </row>
        <row r="17">
          <cell r="G17" t="str">
            <v>N01</v>
          </cell>
          <cell r="H17" t="str">
            <v>N01</v>
          </cell>
          <cell r="I17" t="str">
            <v>N01</v>
          </cell>
          <cell r="J17" t="str">
            <v>RH</v>
          </cell>
          <cell r="K17" t="str">
            <v>N01</v>
          </cell>
          <cell r="L17" t="str">
            <v>N01</v>
          </cell>
          <cell r="M17" t="str">
            <v>RH</v>
          </cell>
          <cell r="N17" t="str">
            <v>N01</v>
          </cell>
          <cell r="O17" t="str">
            <v>N01</v>
          </cell>
          <cell r="P17" t="str">
            <v>N01</v>
          </cell>
          <cell r="Q17" t="str">
            <v>RH</v>
          </cell>
          <cell r="R17" t="str">
            <v>N01</v>
          </cell>
          <cell r="S17" t="str">
            <v>N01</v>
          </cell>
          <cell r="T17" t="str">
            <v>N01</v>
          </cell>
          <cell r="U17" t="str">
            <v>RH</v>
          </cell>
          <cell r="V17" t="str">
            <v>N01</v>
          </cell>
          <cell r="W17" t="str">
            <v>N01</v>
          </cell>
          <cell r="X17" t="str">
            <v>RH</v>
          </cell>
          <cell r="Y17" t="str">
            <v>N01</v>
          </cell>
          <cell r="Z17" t="str">
            <v>N01</v>
          </cell>
          <cell r="AA17" t="str">
            <v>N01</v>
          </cell>
          <cell r="AB17" t="str">
            <v>N01</v>
          </cell>
          <cell r="AC17" t="str">
            <v>RH</v>
          </cell>
          <cell r="AD17" t="str">
            <v>N01</v>
          </cell>
          <cell r="AE17" t="str">
            <v>N01</v>
          </cell>
          <cell r="AF17" t="str">
            <v>RH</v>
          </cell>
          <cell r="AG17" t="str">
            <v>N01</v>
          </cell>
          <cell r="AH17" t="str">
            <v>N01</v>
          </cell>
          <cell r="AI17" t="str">
            <v>N01</v>
          </cell>
          <cell r="AJ17" t="str">
            <v>N01</v>
          </cell>
          <cell r="AK17" t="str">
            <v>RH</v>
          </cell>
        </row>
        <row r="18">
          <cell r="G18" t="str">
            <v>RH</v>
          </cell>
          <cell r="H18" t="str">
            <v>MAL</v>
          </cell>
          <cell r="I18" t="str">
            <v>MAL</v>
          </cell>
          <cell r="J18" t="str">
            <v>RH</v>
          </cell>
          <cell r="K18" t="str">
            <v>MAL</v>
          </cell>
          <cell r="L18" t="str">
            <v>N01</v>
          </cell>
          <cell r="M18" t="str">
            <v>N01</v>
          </cell>
          <cell r="N18" t="str">
            <v>N01</v>
          </cell>
          <cell r="O18" t="str">
            <v>RH</v>
          </cell>
          <cell r="P18" t="str">
            <v>N01</v>
          </cell>
          <cell r="Q18" t="str">
            <v>N01</v>
          </cell>
          <cell r="R18" t="str">
            <v>RH</v>
          </cell>
          <cell r="S18" t="str">
            <v>N01</v>
          </cell>
          <cell r="T18" t="str">
            <v>N01</v>
          </cell>
          <cell r="U18" t="str">
            <v>N01</v>
          </cell>
          <cell r="V18" t="str">
            <v>N01</v>
          </cell>
          <cell r="W18" t="str">
            <v>RH</v>
          </cell>
          <cell r="X18" t="str">
            <v>RH</v>
          </cell>
          <cell r="Y18" t="str">
            <v>CP13</v>
          </cell>
          <cell r="Z18" t="str">
            <v>RH</v>
          </cell>
          <cell r="AA18" t="str">
            <v>RJF14</v>
          </cell>
          <cell r="AB18" t="str">
            <v>N01</v>
          </cell>
          <cell r="AC18" t="str">
            <v>N01</v>
          </cell>
          <cell r="AD18" t="str">
            <v>N01</v>
          </cell>
          <cell r="AE18" t="str">
            <v>RH</v>
          </cell>
          <cell r="AF18" t="str">
            <v>N01</v>
          </cell>
          <cell r="AG18" t="str">
            <v>N01</v>
          </cell>
          <cell r="AH18" t="str">
            <v>RH</v>
          </cell>
          <cell r="AI18" t="str">
            <v>N01</v>
          </cell>
          <cell r="AJ18" t="str">
            <v>N01</v>
          </cell>
          <cell r="AK18" t="str">
            <v>N01</v>
          </cell>
        </row>
        <row r="19">
          <cell r="G19" t="str">
            <v>MAL</v>
          </cell>
          <cell r="H19" t="str">
            <v>MAL</v>
          </cell>
          <cell r="I19" t="str">
            <v>MAL</v>
          </cell>
          <cell r="J19" t="str">
            <v>RH</v>
          </cell>
          <cell r="K19" t="str">
            <v>RH</v>
          </cell>
          <cell r="L19" t="str">
            <v>MAL</v>
          </cell>
          <cell r="M19" t="str">
            <v>MAL</v>
          </cell>
          <cell r="N19" t="str">
            <v>MAL</v>
          </cell>
          <cell r="O19" t="str">
            <v>MAL</v>
          </cell>
          <cell r="P19" t="str">
            <v>MAL</v>
          </cell>
          <cell r="Q19" t="str">
            <v>RH</v>
          </cell>
          <cell r="R19" t="str">
            <v>RH</v>
          </cell>
          <cell r="S19" t="str">
            <v>MAL</v>
          </cell>
          <cell r="T19" t="str">
            <v>MAL</v>
          </cell>
          <cell r="U19" t="str">
            <v>MAL</v>
          </cell>
          <cell r="V19" t="str">
            <v>MAL</v>
          </cell>
          <cell r="W19" t="str">
            <v>MAL</v>
          </cell>
          <cell r="X19" t="str">
            <v>RH</v>
          </cell>
          <cell r="Y19" t="str">
            <v>RH</v>
          </cell>
          <cell r="Z19" t="str">
            <v>MAL</v>
          </cell>
          <cell r="AA19" t="str">
            <v>MAL</v>
          </cell>
          <cell r="AB19" t="str">
            <v>MAL</v>
          </cell>
          <cell r="AC19" t="str">
            <v>MAL</v>
          </cell>
          <cell r="AD19" t="str">
            <v>MAL</v>
          </cell>
          <cell r="AE19" t="str">
            <v>RH</v>
          </cell>
          <cell r="AF19" t="str">
            <v>RH</v>
          </cell>
          <cell r="AG19" t="str">
            <v>MAL</v>
          </cell>
          <cell r="AH19" t="str">
            <v>MAL</v>
          </cell>
          <cell r="AI19" t="str">
            <v>MAL</v>
          </cell>
          <cell r="AJ19" t="str">
            <v>MAL</v>
          </cell>
          <cell r="AK19" t="str">
            <v>MAL</v>
          </cell>
        </row>
        <row r="20">
          <cell r="G20" t="str">
            <v>RJF14</v>
          </cell>
          <cell r="H20" t="str">
            <v>RH</v>
          </cell>
          <cell r="I20" t="str">
            <v>RH</v>
          </cell>
          <cell r="J20" t="str">
            <v>RH</v>
          </cell>
          <cell r="K20" t="str">
            <v>CP13</v>
          </cell>
          <cell r="L20" t="str">
            <v>RH</v>
          </cell>
          <cell r="M20" t="str">
            <v>CP13</v>
          </cell>
          <cell r="N20" t="str">
            <v>N01</v>
          </cell>
          <cell r="O20" t="str">
            <v>N01</v>
          </cell>
          <cell r="P20" t="str">
            <v>N01</v>
          </cell>
          <cell r="Q20" t="str">
            <v>RH</v>
          </cell>
          <cell r="R20" t="str">
            <v>N01</v>
          </cell>
          <cell r="S20" t="str">
            <v>N01</v>
          </cell>
          <cell r="T20" t="str">
            <v>RH</v>
          </cell>
          <cell r="U20" t="str">
            <v>ERA</v>
          </cell>
          <cell r="V20" t="str">
            <v>ERA</v>
          </cell>
          <cell r="W20" t="str">
            <v>ERA</v>
          </cell>
          <cell r="X20" t="str">
            <v>RH</v>
          </cell>
          <cell r="Y20" t="str">
            <v>ERA</v>
          </cell>
          <cell r="Z20" t="str">
            <v>ERA</v>
          </cell>
          <cell r="AA20" t="str">
            <v>ERA</v>
          </cell>
          <cell r="AB20" t="str">
            <v>RH</v>
          </cell>
          <cell r="AC20" t="str">
            <v>ERA</v>
          </cell>
          <cell r="AD20" t="str">
            <v>ERA</v>
          </cell>
          <cell r="AE20" t="str">
            <v>ERA</v>
          </cell>
          <cell r="AF20" t="str">
            <v>RH</v>
          </cell>
          <cell r="AG20" t="str">
            <v>N01</v>
          </cell>
          <cell r="AH20" t="str">
            <v>N01</v>
          </cell>
          <cell r="AI20" t="str">
            <v>N01</v>
          </cell>
          <cell r="AJ20" t="str">
            <v>N01</v>
          </cell>
          <cell r="AK20" t="str">
            <v>RH</v>
          </cell>
        </row>
        <row r="21">
          <cell r="G21" t="str">
            <v>CP13</v>
          </cell>
          <cell r="H21" t="str">
            <v>RH</v>
          </cell>
          <cell r="I21" t="str">
            <v>CP13</v>
          </cell>
          <cell r="J21" t="str">
            <v>CP13</v>
          </cell>
          <cell r="K21" t="str">
            <v>CP13</v>
          </cell>
          <cell r="L21" t="str">
            <v>CP13</v>
          </cell>
          <cell r="M21" t="str">
            <v>CP13</v>
          </cell>
          <cell r="N21" t="str">
            <v>CP13</v>
          </cell>
          <cell r="O21" t="str">
            <v>RH</v>
          </cell>
          <cell r="P21" t="str">
            <v>RH</v>
          </cell>
          <cell r="Q21" t="str">
            <v>RH</v>
          </cell>
          <cell r="R21" t="str">
            <v>CP13</v>
          </cell>
          <cell r="S21" t="str">
            <v>RH</v>
          </cell>
          <cell r="T21" t="str">
            <v>N01</v>
          </cell>
          <cell r="U21" t="str">
            <v>N01</v>
          </cell>
          <cell r="V21" t="str">
            <v>N01</v>
          </cell>
          <cell r="W21" t="str">
            <v>N01</v>
          </cell>
          <cell r="X21" t="str">
            <v>RH</v>
          </cell>
          <cell r="Y21" t="str">
            <v>N01</v>
          </cell>
          <cell r="Z21" t="str">
            <v>N01</v>
          </cell>
          <cell r="AA21" t="str">
            <v>RH</v>
          </cell>
          <cell r="AB21" t="str">
            <v>N01</v>
          </cell>
          <cell r="AC21" t="str">
            <v>N01</v>
          </cell>
          <cell r="AD21" t="str">
            <v>N01</v>
          </cell>
          <cell r="AE21" t="str">
            <v>RH</v>
          </cell>
          <cell r="AF21" t="str">
            <v>N01</v>
          </cell>
          <cell r="AG21" t="str">
            <v>N01</v>
          </cell>
          <cell r="AH21" t="str">
            <v>N01</v>
          </cell>
          <cell r="AI21" t="str">
            <v>RH</v>
          </cell>
          <cell r="AJ21" t="str">
            <v>N01</v>
          </cell>
          <cell r="AK21" t="str">
            <v>N01</v>
          </cell>
        </row>
        <row r="22">
          <cell r="G22" t="str">
            <v>RH</v>
          </cell>
          <cell r="H22" t="str">
            <v>N01</v>
          </cell>
          <cell r="I22" t="str">
            <v>N01</v>
          </cell>
          <cell r="J22" t="str">
            <v>RH</v>
          </cell>
          <cell r="K22" t="str">
            <v>N01</v>
          </cell>
          <cell r="L22" t="str">
            <v>N01</v>
          </cell>
          <cell r="M22" t="str">
            <v>N01</v>
          </cell>
          <cell r="N22" t="str">
            <v>N01</v>
          </cell>
          <cell r="O22" t="str">
            <v>RH</v>
          </cell>
          <cell r="P22" t="str">
            <v>N01</v>
          </cell>
          <cell r="Q22" t="str">
            <v>N01</v>
          </cell>
          <cell r="R22" t="str">
            <v>N01</v>
          </cell>
          <cell r="S22" t="str">
            <v>N01</v>
          </cell>
          <cell r="T22" t="str">
            <v>N01</v>
          </cell>
          <cell r="U22" t="str">
            <v>N01</v>
          </cell>
          <cell r="V22" t="str">
            <v>RH</v>
          </cell>
          <cell r="W22" t="str">
            <v>RH</v>
          </cell>
          <cell r="X22" t="str">
            <v>RH</v>
          </cell>
          <cell r="Y22" t="str">
            <v>CP13</v>
          </cell>
          <cell r="Z22" t="str">
            <v>RH</v>
          </cell>
          <cell r="AA22" t="str">
            <v>RJF14</v>
          </cell>
          <cell r="AB22" t="str">
            <v>ERA</v>
          </cell>
          <cell r="AC22" t="str">
            <v>ERA</v>
          </cell>
          <cell r="AD22" t="str">
            <v>ERA</v>
          </cell>
          <cell r="AE22" t="str">
            <v>RH</v>
          </cell>
          <cell r="AF22" t="str">
            <v>ERA</v>
          </cell>
          <cell r="AG22" t="str">
            <v>ERA</v>
          </cell>
          <cell r="AH22" t="str">
            <v>ERA</v>
          </cell>
          <cell r="AI22" t="str">
            <v>RH</v>
          </cell>
          <cell r="AJ22" t="str">
            <v>ERA</v>
          </cell>
          <cell r="AK22" t="str">
            <v>ERA</v>
          </cell>
        </row>
        <row r="23">
          <cell r="G23" t="str">
            <v>N01</v>
          </cell>
          <cell r="H23" t="str">
            <v>N01</v>
          </cell>
          <cell r="I23" t="str">
            <v>N01</v>
          </cell>
          <cell r="J23" t="str">
            <v>N01</v>
          </cell>
          <cell r="K23" t="str">
            <v>RH</v>
          </cell>
          <cell r="L23" t="str">
            <v>N01</v>
          </cell>
          <cell r="M23" t="str">
            <v>RH</v>
          </cell>
          <cell r="N23" t="str">
            <v>ERA</v>
          </cell>
          <cell r="O23" t="str">
            <v>MAL</v>
          </cell>
          <cell r="P23" t="str">
            <v>MAL</v>
          </cell>
          <cell r="Q23" t="str">
            <v>RH</v>
          </cell>
          <cell r="R23" t="str">
            <v>N01</v>
          </cell>
          <cell r="S23" t="str">
            <v>N01</v>
          </cell>
          <cell r="T23" t="str">
            <v>N01</v>
          </cell>
          <cell r="U23" t="str">
            <v>RH</v>
          </cell>
          <cell r="V23" t="str">
            <v>N01</v>
          </cell>
          <cell r="W23" t="str">
            <v>N01</v>
          </cell>
          <cell r="X23" t="str">
            <v>N01</v>
          </cell>
          <cell r="Y23" t="str">
            <v>RH</v>
          </cell>
          <cell r="Z23" t="str">
            <v>N01</v>
          </cell>
          <cell r="AA23" t="str">
            <v>N01</v>
          </cell>
          <cell r="AB23" t="str">
            <v>N01</v>
          </cell>
          <cell r="AC23" t="str">
            <v>N01</v>
          </cell>
          <cell r="AD23" t="str">
            <v>RH</v>
          </cell>
          <cell r="AE23" t="str">
            <v>RH</v>
          </cell>
          <cell r="AF23" t="str">
            <v>CP13</v>
          </cell>
          <cell r="AG23" t="str">
            <v>RH</v>
          </cell>
          <cell r="AH23" t="str">
            <v>RJF14</v>
          </cell>
          <cell r="AI23" t="str">
            <v>ERA</v>
          </cell>
          <cell r="AJ23" t="str">
            <v>ERA</v>
          </cell>
          <cell r="AK23" t="str">
            <v>ERA</v>
          </cell>
        </row>
        <row r="24">
          <cell r="G24" t="str">
            <v>RH</v>
          </cell>
          <cell r="H24" t="str">
            <v>N01</v>
          </cell>
          <cell r="I24" t="str">
            <v>N01</v>
          </cell>
          <cell r="J24" t="str">
            <v>RH</v>
          </cell>
          <cell r="K24" t="str">
            <v>N01</v>
          </cell>
          <cell r="L24" t="str">
            <v>N01</v>
          </cell>
          <cell r="M24" t="str">
            <v>N01</v>
          </cell>
          <cell r="N24" t="str">
            <v>RH</v>
          </cell>
          <cell r="O24" t="str">
            <v>ERA</v>
          </cell>
          <cell r="P24" t="str">
            <v>ERA</v>
          </cell>
          <cell r="Q24" t="str">
            <v>RH</v>
          </cell>
          <cell r="R24" t="str">
            <v>ERA</v>
          </cell>
          <cell r="S24" t="str">
            <v>ERA</v>
          </cell>
          <cell r="T24" t="str">
            <v>ERA</v>
          </cell>
          <cell r="U24" t="str">
            <v>RH</v>
          </cell>
          <cell r="V24" t="str">
            <v>ERA</v>
          </cell>
          <cell r="W24" t="str">
            <v>ERA</v>
          </cell>
          <cell r="X24" t="str">
            <v>ERA</v>
          </cell>
          <cell r="Y24" t="str">
            <v>RH</v>
          </cell>
          <cell r="Z24" t="str">
            <v>N01</v>
          </cell>
          <cell r="AA24" t="str">
            <v>N01</v>
          </cell>
          <cell r="AB24" t="str">
            <v>N01</v>
          </cell>
          <cell r="AC24" t="str">
            <v>N01</v>
          </cell>
          <cell r="AD24" t="str">
            <v>RH</v>
          </cell>
          <cell r="AE24" t="str">
            <v>RH</v>
          </cell>
          <cell r="AF24" t="str">
            <v>CP13</v>
          </cell>
          <cell r="AG24" t="str">
            <v>RH</v>
          </cell>
          <cell r="AH24" t="str">
            <v>RJF14</v>
          </cell>
          <cell r="AI24" t="str">
            <v>N01</v>
          </cell>
          <cell r="AJ24" t="str">
            <v>N01</v>
          </cell>
          <cell r="AK24" t="str">
            <v>N01</v>
          </cell>
        </row>
        <row r="25">
          <cell r="G25" t="str">
            <v>RJF14</v>
          </cell>
          <cell r="H25" t="str">
            <v>RH</v>
          </cell>
          <cell r="I25" t="str">
            <v>RH</v>
          </cell>
          <cell r="J25" t="str">
            <v>RH</v>
          </cell>
          <cell r="K25" t="str">
            <v>CP13</v>
          </cell>
          <cell r="L25" t="str">
            <v>RH</v>
          </cell>
          <cell r="M25" t="str">
            <v>CP13</v>
          </cell>
          <cell r="N25" t="str">
            <v>N01</v>
          </cell>
          <cell r="O25" t="str">
            <v>N01</v>
          </cell>
          <cell r="P25" t="str">
            <v>N01</v>
          </cell>
          <cell r="Q25" t="str">
            <v>RH</v>
          </cell>
          <cell r="R25" t="str">
            <v>N01</v>
          </cell>
          <cell r="S25" t="str">
            <v>N01</v>
          </cell>
          <cell r="T25" t="str">
            <v>RH</v>
          </cell>
          <cell r="U25" t="str">
            <v>N01</v>
          </cell>
          <cell r="V25" t="str">
            <v>N01</v>
          </cell>
          <cell r="W25" t="str">
            <v>N01</v>
          </cell>
          <cell r="X25" t="str">
            <v>MAL</v>
          </cell>
          <cell r="Y25" t="str">
            <v>RH</v>
          </cell>
          <cell r="Z25" t="str">
            <v>MAL</v>
          </cell>
          <cell r="AA25" t="str">
            <v>MAL</v>
          </cell>
          <cell r="AB25" t="str">
            <v>MAL</v>
          </cell>
          <cell r="AC25" t="str">
            <v>MAL</v>
          </cell>
          <cell r="AD25" t="str">
            <v>MAL</v>
          </cell>
          <cell r="AE25" t="str">
            <v>RH</v>
          </cell>
          <cell r="AF25" t="str">
            <v>MAL</v>
          </cell>
          <cell r="AG25" t="str">
            <v>N01</v>
          </cell>
          <cell r="AH25" t="str">
            <v>N01</v>
          </cell>
          <cell r="AI25" t="str">
            <v>N01</v>
          </cell>
          <cell r="AJ25" t="str">
            <v>RH</v>
          </cell>
          <cell r="AK25" t="str">
            <v>N01</v>
          </cell>
        </row>
        <row r="26">
          <cell r="G26" t="str">
            <v>RJF14</v>
          </cell>
          <cell r="H26" t="str">
            <v>M01</v>
          </cell>
          <cell r="I26" t="str">
            <v>M01</v>
          </cell>
          <cell r="J26" t="str">
            <v>RH</v>
          </cell>
          <cell r="K26" t="str">
            <v>RH</v>
          </cell>
          <cell r="L26" t="str">
            <v>M01</v>
          </cell>
          <cell r="M26" t="str">
            <v>M01</v>
          </cell>
          <cell r="N26" t="str">
            <v>M01</v>
          </cell>
          <cell r="O26" t="str">
            <v>M01</v>
          </cell>
          <cell r="P26" t="str">
            <v>M01</v>
          </cell>
          <cell r="Q26" t="str">
            <v>RH</v>
          </cell>
          <cell r="R26" t="str">
            <v>RH</v>
          </cell>
          <cell r="S26" t="str">
            <v>M01</v>
          </cell>
          <cell r="T26" t="str">
            <v>M01</v>
          </cell>
          <cell r="U26" t="str">
            <v>M01</v>
          </cell>
          <cell r="V26" t="str">
            <v>M01</v>
          </cell>
          <cell r="W26" t="str">
            <v>M01</v>
          </cell>
          <cell r="X26" t="str">
            <v>RH</v>
          </cell>
          <cell r="Y26" t="str">
            <v>RH</v>
          </cell>
          <cell r="Z26" t="str">
            <v>M01</v>
          </cell>
          <cell r="AA26" t="str">
            <v>M01</v>
          </cell>
          <cell r="AB26" t="str">
            <v>M01</v>
          </cell>
          <cell r="AC26" t="str">
            <v>M01</v>
          </cell>
          <cell r="AD26" t="str">
            <v>M01</v>
          </cell>
          <cell r="AE26" t="str">
            <v>RH</v>
          </cell>
          <cell r="AF26" t="str">
            <v>RH</v>
          </cell>
          <cell r="AG26" t="str">
            <v>M01</v>
          </cell>
          <cell r="AH26" t="str">
            <v>M01</v>
          </cell>
          <cell r="AI26" t="str">
            <v>M01</v>
          </cell>
          <cell r="AJ26" t="str">
            <v>M01</v>
          </cell>
          <cell r="AK26" t="str">
            <v>M01</v>
          </cell>
        </row>
        <row r="27">
          <cell r="H27" t="str">
            <v>N01</v>
          </cell>
          <cell r="J27" t="str">
            <v>N01</v>
          </cell>
          <cell r="K27" t="str">
            <v>N01</v>
          </cell>
          <cell r="L27" t="str">
            <v>N01</v>
          </cell>
          <cell r="O27" t="str">
            <v>N01</v>
          </cell>
          <cell r="Q27" t="str">
            <v>N01</v>
          </cell>
          <cell r="R27" t="str">
            <v>N01</v>
          </cell>
          <cell r="S27" t="str">
            <v>N01</v>
          </cell>
          <cell r="V27" t="str">
            <v>N01</v>
          </cell>
          <cell r="X27" t="str">
            <v>N01</v>
          </cell>
          <cell r="Y27" t="str">
            <v>N01</v>
          </cell>
          <cell r="AB27" t="str">
            <v>N01</v>
          </cell>
          <cell r="AC27" t="str">
            <v>N01</v>
          </cell>
          <cell r="AE27" t="str">
            <v>N01</v>
          </cell>
          <cell r="AF27" t="str">
            <v>N01</v>
          </cell>
          <cell r="AI27" t="str">
            <v>N01</v>
          </cell>
          <cell r="AJ27" t="str">
            <v>N01</v>
          </cell>
        </row>
        <row r="29">
          <cell r="V29" t="str">
            <v>N01</v>
          </cell>
        </row>
        <row r="35">
          <cell r="G35" t="str">
            <v>N01</v>
          </cell>
          <cell r="H35" t="str">
            <v>N01</v>
          </cell>
          <cell r="O35" t="str">
            <v>N01</v>
          </cell>
          <cell r="U35" t="str">
            <v>N01</v>
          </cell>
          <cell r="Y35" t="str">
            <v>N01</v>
          </cell>
          <cell r="AA35" t="str">
            <v>N01</v>
          </cell>
          <cell r="AF35" t="str">
            <v>N01</v>
          </cell>
        </row>
        <row r="36">
          <cell r="O36" t="str">
            <v>N01</v>
          </cell>
          <cell r="Y36" t="str">
            <v>N01</v>
          </cell>
          <cell r="AF36" t="str">
            <v>N01</v>
          </cell>
        </row>
      </sheetData>
      <sheetData sheetId="1"/>
      <sheetData sheetId="2">
        <row r="9">
          <cell r="AL9">
            <v>28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D46"/>
  <sheetViews>
    <sheetView tabSelected="1" topLeftCell="B1" zoomScale="57" zoomScaleNormal="57" workbookViewId="0">
      <pane xSplit="5" ySplit="13" topLeftCell="O14" activePane="bottomRight" state="frozen"/>
      <selection activeCell="B1" sqref="B1"/>
      <selection pane="topRight" activeCell="G1" sqref="G1"/>
      <selection pane="bottomLeft" activeCell="B13" sqref="B13"/>
      <selection pane="bottomRight" activeCell="AX14" sqref="AX14"/>
    </sheetView>
  </sheetViews>
  <sheetFormatPr baseColWidth="10" defaultRowHeight="12.75" outlineLevelCol="1" x14ac:dyDescent="0.2"/>
  <cols>
    <col min="1" max="1" width="10.7109375" style="31" hidden="1" customWidth="1"/>
    <col min="2" max="2" width="35.7109375" customWidth="1"/>
    <col min="3" max="6" width="5.7109375" hidden="1" customWidth="1" outlineLevel="1"/>
    <col min="7" max="7" width="9.5703125" customWidth="1" collapsed="1"/>
    <col min="8" max="36" width="9.5703125" customWidth="1"/>
  </cols>
  <sheetData>
    <row r="1" spans="1:56" s="3" customFormat="1" ht="12.7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2"/>
      <c r="AJ1" s="2"/>
      <c r="AK1" s="1"/>
      <c r="AL1" s="1"/>
    </row>
    <row r="2" spans="1:56" s="6" customFormat="1" ht="20.100000000000001" customHeight="1" x14ac:dyDescent="0.3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  <c r="AL2" s="5"/>
    </row>
    <row r="3" spans="1:56" s="9" customFormat="1" ht="12.75" customHeight="1" x14ac:dyDescent="0.2">
      <c r="A3" s="7"/>
      <c r="B3" s="8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3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4"/>
      <c r="AJ3" s="34"/>
      <c r="AK3" s="8"/>
      <c r="AL3" s="8"/>
    </row>
    <row r="4" spans="1:56" s="9" customFormat="1" ht="20.100000000000001" customHeight="1" x14ac:dyDescent="0.2">
      <c r="A4" s="7"/>
      <c r="B4" s="8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5"/>
      <c r="AK4" s="8"/>
      <c r="AL4" s="8"/>
      <c r="AN4" s="64" t="s">
        <v>14</v>
      </c>
      <c r="AO4" s="65" t="s">
        <v>39</v>
      </c>
      <c r="AP4" s="66"/>
    </row>
    <row r="5" spans="1:56" s="12" customFormat="1" ht="20.100000000000001" customHeight="1" x14ac:dyDescent="0.2">
      <c r="A5" s="10"/>
      <c r="B5" s="11"/>
      <c r="C5" s="36"/>
      <c r="D5" s="36"/>
      <c r="E5" s="36"/>
      <c r="F5" s="36"/>
      <c r="G5" s="36"/>
      <c r="H5" s="36"/>
      <c r="I5" s="36"/>
      <c r="J5" s="36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11"/>
      <c r="AL5" s="11"/>
      <c r="AN5" s="67" t="s">
        <v>38</v>
      </c>
      <c r="AO5" s="68" t="s">
        <v>40</v>
      </c>
      <c r="AP5" s="69"/>
    </row>
    <row r="6" spans="1:56" s="12" customFormat="1" ht="20.100000000000001" customHeight="1" x14ac:dyDescent="0.2">
      <c r="A6" s="13"/>
      <c r="C6" s="38"/>
      <c r="D6" s="38"/>
      <c r="E6" s="38"/>
      <c r="F6" s="38"/>
      <c r="G6" s="38"/>
      <c r="H6" s="38"/>
      <c r="I6" s="38"/>
      <c r="J6" s="38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N6" s="70" t="s">
        <v>15</v>
      </c>
      <c r="AO6" s="68" t="s">
        <v>41</v>
      </c>
      <c r="AP6" s="69"/>
    </row>
    <row r="7" spans="1:56" s="12" customFormat="1" ht="20.100000000000001" customHeight="1" x14ac:dyDescent="0.2">
      <c r="A7" s="13"/>
      <c r="C7" s="38"/>
      <c r="D7" s="38"/>
      <c r="E7" s="38"/>
      <c r="F7" s="38"/>
      <c r="G7" s="38"/>
      <c r="H7" s="38"/>
      <c r="I7" s="38"/>
      <c r="J7" s="38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N7" s="71" t="s">
        <v>16</v>
      </c>
      <c r="AO7" s="68" t="s">
        <v>42</v>
      </c>
      <c r="AP7" s="69"/>
    </row>
    <row r="8" spans="1:56" s="12" customFormat="1" ht="12.75" customHeight="1" x14ac:dyDescent="0.2">
      <c r="A8" s="13"/>
      <c r="C8" s="38"/>
      <c r="D8" s="38"/>
      <c r="E8" s="38"/>
      <c r="F8" s="38"/>
      <c r="G8" s="38"/>
      <c r="H8" s="38"/>
      <c r="I8" s="38"/>
      <c r="J8" s="38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</row>
    <row r="9" spans="1:56" s="12" customFormat="1" ht="12.75" customHeight="1" x14ac:dyDescent="0.2">
      <c r="A9" s="13"/>
      <c r="C9" s="39"/>
      <c r="D9" s="39"/>
      <c r="E9" s="39"/>
      <c r="F9" s="39"/>
      <c r="G9" s="39"/>
      <c r="H9" s="40"/>
      <c r="I9" s="39"/>
      <c r="J9" s="39"/>
      <c r="K9" s="39"/>
      <c r="L9" s="39"/>
      <c r="M9" s="39"/>
      <c r="N9" s="39"/>
      <c r="O9" s="40"/>
      <c r="P9" s="39"/>
      <c r="Q9" s="39"/>
      <c r="R9" s="39"/>
      <c r="S9" s="39"/>
      <c r="T9" s="39"/>
      <c r="U9" s="40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40"/>
      <c r="AK9" s="12">
        <f>[1]Mars2014!$AL$9+$AK$10</f>
        <v>28</v>
      </c>
    </row>
    <row r="10" spans="1:56" s="12" customFormat="1" ht="12.75" customHeight="1" x14ac:dyDescent="0.2">
      <c r="A10" s="13"/>
      <c r="C10" s="39"/>
      <c r="D10" s="39"/>
      <c r="E10" s="39"/>
      <c r="F10" s="39"/>
      <c r="G10" s="41"/>
      <c r="H10" s="39"/>
      <c r="I10" s="41"/>
      <c r="J10" s="39"/>
      <c r="K10" s="39"/>
      <c r="L10" s="39"/>
      <c r="M10" s="39"/>
      <c r="N10" s="41"/>
      <c r="O10" s="39"/>
      <c r="P10" s="41"/>
      <c r="Q10" s="41"/>
      <c r="R10" s="39"/>
      <c r="S10" s="39"/>
      <c r="T10" s="39"/>
      <c r="U10" s="41"/>
      <c r="V10" s="41"/>
      <c r="W10" s="41"/>
      <c r="X10" s="39"/>
      <c r="Y10" s="39"/>
      <c r="Z10" s="39"/>
      <c r="AA10" s="39"/>
      <c r="AB10" s="41"/>
      <c r="AC10" s="41"/>
      <c r="AD10" s="41"/>
      <c r="AE10" s="39"/>
      <c r="AF10" s="39"/>
      <c r="AG10" s="39"/>
      <c r="AH10" s="39"/>
      <c r="AI10" s="41"/>
      <c r="AJ10" s="39"/>
      <c r="AK10" s="12">
        <f>COUNTA($G$10:$AJ$10)</f>
        <v>0</v>
      </c>
    </row>
    <row r="11" spans="1:56" s="9" customFormat="1" ht="12.75" customHeight="1" x14ac:dyDescent="0.2">
      <c r="G11" s="14" t="s">
        <v>1</v>
      </c>
      <c r="H11" s="15"/>
      <c r="I11" s="15"/>
      <c r="J11" s="15"/>
      <c r="K11" s="15"/>
      <c r="L11" s="15"/>
      <c r="M11" s="15" t="s">
        <v>2</v>
      </c>
      <c r="N11" s="15"/>
      <c r="O11" s="15"/>
      <c r="P11" s="15"/>
      <c r="Q11" s="15"/>
      <c r="R11" s="15"/>
      <c r="S11" s="15"/>
      <c r="T11" s="15" t="s">
        <v>3</v>
      </c>
      <c r="U11" s="15"/>
      <c r="V11" s="15"/>
      <c r="W11" s="15"/>
      <c r="X11" s="15"/>
      <c r="Y11" s="15"/>
      <c r="Z11" s="15"/>
      <c r="AA11" s="15" t="s">
        <v>4</v>
      </c>
      <c r="AB11" s="15"/>
      <c r="AC11" s="15"/>
      <c r="AD11" s="15"/>
      <c r="AE11" s="15"/>
      <c r="AF11" s="15"/>
      <c r="AG11" s="15"/>
      <c r="AH11" s="15" t="s">
        <v>5</v>
      </c>
      <c r="AI11" s="15"/>
      <c r="AJ11" s="15"/>
    </row>
    <row r="12" spans="1:56" s="9" customFormat="1" ht="24.95" customHeight="1" x14ac:dyDescent="0.2">
      <c r="A12" s="42"/>
      <c r="B12" s="43"/>
      <c r="C12" s="43"/>
      <c r="D12" s="43"/>
      <c r="E12" s="43"/>
      <c r="F12" s="43"/>
      <c r="G12" s="47" t="str">
        <f>TEXT(G13,"jjj")</f>
        <v>mar</v>
      </c>
      <c r="H12" s="47" t="str">
        <f t="shared" ref="H12:AJ12" si="0">TEXT(H13,"jjj")</f>
        <v>mer</v>
      </c>
      <c r="I12" s="47" t="str">
        <f t="shared" si="0"/>
        <v>jeu</v>
      </c>
      <c r="J12" s="47" t="str">
        <f t="shared" si="0"/>
        <v>ven</v>
      </c>
      <c r="K12" s="48" t="str">
        <f t="shared" si="0"/>
        <v>sam</v>
      </c>
      <c r="L12" s="48" t="str">
        <f t="shared" si="0"/>
        <v>dim</v>
      </c>
      <c r="M12" s="47" t="str">
        <f t="shared" si="0"/>
        <v>lun</v>
      </c>
      <c r="N12" s="47" t="str">
        <f t="shared" si="0"/>
        <v>mar</v>
      </c>
      <c r="O12" s="47" t="str">
        <f t="shared" si="0"/>
        <v>mer</v>
      </c>
      <c r="P12" s="47" t="str">
        <f t="shared" si="0"/>
        <v>jeu</v>
      </c>
      <c r="Q12" s="47" t="str">
        <f t="shared" si="0"/>
        <v>ven</v>
      </c>
      <c r="R12" s="48" t="str">
        <f t="shared" si="0"/>
        <v>sam</v>
      </c>
      <c r="S12" s="48" t="str">
        <f t="shared" si="0"/>
        <v>dim</v>
      </c>
      <c r="T12" s="47" t="str">
        <f t="shared" si="0"/>
        <v>lun</v>
      </c>
      <c r="U12" s="47" t="str">
        <f t="shared" si="0"/>
        <v>mar</v>
      </c>
      <c r="V12" s="47" t="str">
        <f t="shared" si="0"/>
        <v>mer</v>
      </c>
      <c r="W12" s="47" t="str">
        <f t="shared" si="0"/>
        <v>jeu</v>
      </c>
      <c r="X12" s="47" t="str">
        <f t="shared" si="0"/>
        <v>ven</v>
      </c>
      <c r="Y12" s="48" t="str">
        <f t="shared" si="0"/>
        <v>sam</v>
      </c>
      <c r="Z12" s="48" t="str">
        <f t="shared" si="0"/>
        <v>dim</v>
      </c>
      <c r="AA12" s="49" t="str">
        <f t="shared" si="0"/>
        <v>lun</v>
      </c>
      <c r="AB12" s="47" t="str">
        <f t="shared" si="0"/>
        <v>mar</v>
      </c>
      <c r="AC12" s="47" t="str">
        <f t="shared" si="0"/>
        <v>mer</v>
      </c>
      <c r="AD12" s="47" t="str">
        <f t="shared" si="0"/>
        <v>jeu</v>
      </c>
      <c r="AE12" s="47" t="str">
        <f t="shared" si="0"/>
        <v>ven</v>
      </c>
      <c r="AF12" s="48" t="str">
        <f t="shared" si="0"/>
        <v>sam</v>
      </c>
      <c r="AG12" s="48" t="str">
        <f t="shared" si="0"/>
        <v>dim</v>
      </c>
      <c r="AH12" s="47" t="str">
        <f t="shared" si="0"/>
        <v>lun</v>
      </c>
      <c r="AI12" s="47" t="str">
        <f t="shared" si="0"/>
        <v>mar</v>
      </c>
      <c r="AJ12" s="47" t="str">
        <f t="shared" si="0"/>
        <v>mer</v>
      </c>
    </row>
    <row r="13" spans="1:56" s="9" customFormat="1" ht="24.95" customHeight="1" x14ac:dyDescent="0.2">
      <c r="A13" s="16" t="s">
        <v>6</v>
      </c>
      <c r="B13" s="17" t="s">
        <v>7</v>
      </c>
      <c r="C13" s="17"/>
      <c r="D13" s="17"/>
      <c r="E13" s="17"/>
      <c r="F13" s="17"/>
      <c r="G13" s="44">
        <v>41730</v>
      </c>
      <c r="H13" s="44">
        <f>+G13+1</f>
        <v>41731</v>
      </c>
      <c r="I13" s="44">
        <f t="shared" ref="I13:AJ13" si="1">+H13+1</f>
        <v>41732</v>
      </c>
      <c r="J13" s="44">
        <f t="shared" si="1"/>
        <v>41733</v>
      </c>
      <c r="K13" s="45">
        <f t="shared" si="1"/>
        <v>41734</v>
      </c>
      <c r="L13" s="45">
        <f t="shared" si="1"/>
        <v>41735</v>
      </c>
      <c r="M13" s="44">
        <f t="shared" si="1"/>
        <v>41736</v>
      </c>
      <c r="N13" s="44">
        <f t="shared" si="1"/>
        <v>41737</v>
      </c>
      <c r="O13" s="44">
        <f t="shared" si="1"/>
        <v>41738</v>
      </c>
      <c r="P13" s="44">
        <f t="shared" si="1"/>
        <v>41739</v>
      </c>
      <c r="Q13" s="44">
        <f t="shared" si="1"/>
        <v>41740</v>
      </c>
      <c r="R13" s="45">
        <f t="shared" si="1"/>
        <v>41741</v>
      </c>
      <c r="S13" s="45">
        <f t="shared" si="1"/>
        <v>41742</v>
      </c>
      <c r="T13" s="44">
        <f t="shared" si="1"/>
        <v>41743</v>
      </c>
      <c r="U13" s="44">
        <f t="shared" si="1"/>
        <v>41744</v>
      </c>
      <c r="V13" s="44">
        <f t="shared" si="1"/>
        <v>41745</v>
      </c>
      <c r="W13" s="44">
        <f t="shared" si="1"/>
        <v>41746</v>
      </c>
      <c r="X13" s="44">
        <f t="shared" si="1"/>
        <v>41747</v>
      </c>
      <c r="Y13" s="45">
        <f t="shared" si="1"/>
        <v>41748</v>
      </c>
      <c r="Z13" s="45">
        <f t="shared" si="1"/>
        <v>41749</v>
      </c>
      <c r="AA13" s="46">
        <f t="shared" si="1"/>
        <v>41750</v>
      </c>
      <c r="AB13" s="44">
        <f t="shared" si="1"/>
        <v>41751</v>
      </c>
      <c r="AC13" s="44">
        <f t="shared" si="1"/>
        <v>41752</v>
      </c>
      <c r="AD13" s="44">
        <f t="shared" si="1"/>
        <v>41753</v>
      </c>
      <c r="AE13" s="44">
        <f t="shared" si="1"/>
        <v>41754</v>
      </c>
      <c r="AF13" s="45">
        <f t="shared" si="1"/>
        <v>41755</v>
      </c>
      <c r="AG13" s="45">
        <f t="shared" si="1"/>
        <v>41756</v>
      </c>
      <c r="AH13" s="44">
        <f t="shared" si="1"/>
        <v>41757</v>
      </c>
      <c r="AI13" s="44">
        <f t="shared" si="1"/>
        <v>41758</v>
      </c>
      <c r="AJ13" s="44">
        <f t="shared" si="1"/>
        <v>41759</v>
      </c>
      <c r="AN13" s="56" t="s">
        <v>8</v>
      </c>
      <c r="AO13" s="56" t="s">
        <v>9</v>
      </c>
      <c r="AP13" s="56" t="s">
        <v>10</v>
      </c>
      <c r="AQ13" s="56" t="s">
        <v>11</v>
      </c>
      <c r="AR13" s="18" t="s">
        <v>12</v>
      </c>
      <c r="AS13" s="57" t="s">
        <v>13</v>
      </c>
      <c r="AT13" s="58" t="s">
        <v>14</v>
      </c>
      <c r="AU13" s="58" t="s">
        <v>15</v>
      </c>
      <c r="AV13" s="59" t="s">
        <v>38</v>
      </c>
      <c r="AW13" s="60" t="s">
        <v>16</v>
      </c>
      <c r="AX13" s="54" t="s">
        <v>43</v>
      </c>
      <c r="AY13" s="54" t="s">
        <v>44</v>
      </c>
      <c r="AZ13" s="54" t="s">
        <v>45</v>
      </c>
      <c r="BA13" s="54" t="s">
        <v>46</v>
      </c>
      <c r="BB13" s="54" t="s">
        <v>47</v>
      </c>
      <c r="BC13" s="55" t="s">
        <v>48</v>
      </c>
      <c r="BD13" s="55" t="s">
        <v>49</v>
      </c>
    </row>
    <row r="14" spans="1:56" s="12" customFormat="1" ht="24.95" customHeight="1" x14ac:dyDescent="0.2">
      <c r="A14" s="19">
        <v>26</v>
      </c>
      <c r="B14" s="53" t="s">
        <v>23</v>
      </c>
      <c r="C14" s="20" t="s">
        <v>17</v>
      </c>
      <c r="D14" s="20" t="s">
        <v>18</v>
      </c>
      <c r="E14" s="20" t="s">
        <v>19</v>
      </c>
      <c r="F14" s="20"/>
      <c r="G14" s="21" t="s">
        <v>15</v>
      </c>
      <c r="H14" s="22" t="s">
        <v>14</v>
      </c>
      <c r="I14" s="21" t="s">
        <v>15</v>
      </c>
      <c r="J14" s="21" t="s">
        <v>15</v>
      </c>
      <c r="K14" s="22" t="s">
        <v>14</v>
      </c>
      <c r="L14" s="21" t="s">
        <v>15</v>
      </c>
      <c r="M14" s="21" t="s">
        <v>15</v>
      </c>
      <c r="N14" s="21" t="s">
        <v>15</v>
      </c>
      <c r="O14" s="21" t="s">
        <v>15</v>
      </c>
      <c r="P14" s="22" t="s">
        <v>14</v>
      </c>
      <c r="Q14" s="21" t="s">
        <v>15</v>
      </c>
      <c r="R14" s="21" t="s">
        <v>15</v>
      </c>
      <c r="S14" s="22" t="s">
        <v>14</v>
      </c>
      <c r="T14" s="21" t="s">
        <v>15</v>
      </c>
      <c r="U14" s="21" t="s">
        <v>15</v>
      </c>
      <c r="V14" s="21" t="s">
        <v>10</v>
      </c>
      <c r="W14" s="21" t="s">
        <v>8</v>
      </c>
      <c r="X14" s="22" t="s">
        <v>14</v>
      </c>
      <c r="Y14" s="22" t="s">
        <v>14</v>
      </c>
      <c r="Z14" s="21" t="s">
        <v>20</v>
      </c>
      <c r="AA14" s="22" t="s">
        <v>14</v>
      </c>
      <c r="AB14" s="21" t="s">
        <v>15</v>
      </c>
      <c r="AC14" s="21" t="s">
        <v>15</v>
      </c>
      <c r="AD14" s="21" t="s">
        <v>15</v>
      </c>
      <c r="AE14" s="21" t="s">
        <v>15</v>
      </c>
      <c r="AF14" s="22" t="s">
        <v>14</v>
      </c>
      <c r="AG14" s="21" t="s">
        <v>15</v>
      </c>
      <c r="AH14" s="21" t="s">
        <v>15</v>
      </c>
      <c r="AI14" s="22" t="s">
        <v>14</v>
      </c>
      <c r="AJ14" s="23">
        <v>41760</v>
      </c>
      <c r="AN14" s="61">
        <f>COUNTIF($G14:$AJ14,$AN$13)</f>
        <v>1</v>
      </c>
      <c r="AO14" s="61">
        <f>COUNTIF($G14:$AJ14,$AO$13)</f>
        <v>0</v>
      </c>
      <c r="AP14" s="61">
        <f>COUNTIF($G14:$AJ14,$AP$13)</f>
        <v>1</v>
      </c>
      <c r="AQ14" s="61">
        <f>COUNTIF($G14:$AJ14,$AQ$13)</f>
        <v>0</v>
      </c>
      <c r="AR14" s="61">
        <f>COUNTIF($G14:$AJ14,$AR$13)</f>
        <v>0</v>
      </c>
      <c r="AS14" s="61">
        <f>COUNTIF($G14:$AJ14,AS$13)</f>
        <v>0</v>
      </c>
      <c r="AT14" s="61">
        <f>COUNTIF($G14:$AJ14,AT$13)</f>
        <v>9</v>
      </c>
      <c r="AU14" s="62">
        <f>COUNTIF(F14:AJ14,"N01")</f>
        <v>17</v>
      </c>
      <c r="AV14" s="62">
        <f>COUNTIF(G14:AJ14,"AM01")</f>
        <v>0</v>
      </c>
      <c r="AW14" s="62">
        <f>COUNTIF(G14:AJ14,"M01")</f>
        <v>0</v>
      </c>
      <c r="AX14" s="63"/>
      <c r="AY14" s="63"/>
      <c r="AZ14" s="63"/>
      <c r="BA14" s="63"/>
      <c r="BB14" s="63"/>
      <c r="BC14" s="63"/>
      <c r="BD14" s="63"/>
    </row>
    <row r="15" spans="1:56" s="12" customFormat="1" ht="24.95" customHeight="1" x14ac:dyDescent="0.2">
      <c r="A15" s="19">
        <v>790</v>
      </c>
      <c r="B15" s="53" t="s">
        <v>24</v>
      </c>
      <c r="C15" s="20" t="s">
        <v>17</v>
      </c>
      <c r="D15" s="20" t="s">
        <v>18</v>
      </c>
      <c r="E15" s="20" t="s">
        <v>19</v>
      </c>
      <c r="F15" s="20"/>
      <c r="G15" s="21" t="s">
        <v>15</v>
      </c>
      <c r="H15" s="21" t="s">
        <v>15</v>
      </c>
      <c r="I15" s="21" t="s">
        <v>15</v>
      </c>
      <c r="J15" s="21" t="s">
        <v>15</v>
      </c>
      <c r="K15" s="22" t="s">
        <v>14</v>
      </c>
      <c r="L15" s="21" t="s">
        <v>15</v>
      </c>
      <c r="M15" s="21" t="s">
        <v>15</v>
      </c>
      <c r="N15" s="22" t="s">
        <v>14</v>
      </c>
      <c r="O15" s="21" t="s">
        <v>15</v>
      </c>
      <c r="P15" s="21" t="s">
        <v>15</v>
      </c>
      <c r="Q15" s="21" t="s">
        <v>15</v>
      </c>
      <c r="R15" s="22" t="s">
        <v>14</v>
      </c>
      <c r="S15" s="21" t="s">
        <v>15</v>
      </c>
      <c r="T15" s="21" t="s">
        <v>15</v>
      </c>
      <c r="U15" s="21" t="s">
        <v>15</v>
      </c>
      <c r="V15" s="22" t="s">
        <v>14</v>
      </c>
      <c r="W15" s="21" t="s">
        <v>15</v>
      </c>
      <c r="X15" s="21" t="s">
        <v>15</v>
      </c>
      <c r="Y15" s="22" t="s">
        <v>14</v>
      </c>
      <c r="Z15" s="21" t="s">
        <v>15</v>
      </c>
      <c r="AA15" s="21" t="s">
        <v>15</v>
      </c>
      <c r="AB15" s="21" t="s">
        <v>15</v>
      </c>
      <c r="AC15" s="21" t="s">
        <v>15</v>
      </c>
      <c r="AD15" s="22" t="s">
        <v>14</v>
      </c>
      <c r="AE15" s="21" t="s">
        <v>15</v>
      </c>
      <c r="AF15" s="21" t="s">
        <v>15</v>
      </c>
      <c r="AG15" s="22" t="s">
        <v>14</v>
      </c>
      <c r="AH15" s="21" t="s">
        <v>15</v>
      </c>
      <c r="AI15" s="21" t="s">
        <v>15</v>
      </c>
      <c r="AJ15" s="23">
        <v>41760</v>
      </c>
      <c r="AN15" s="61">
        <f t="shared" ref="AN15:AN28" si="2">COUNTIF($G15:$AJ15,$AN$13)</f>
        <v>0</v>
      </c>
      <c r="AO15" s="61">
        <f t="shared" ref="AO15:AO28" si="3">COUNTIF($G15:$AJ15,$AO$13)</f>
        <v>0</v>
      </c>
      <c r="AP15" s="61">
        <f t="shared" ref="AP15:AP28" si="4">COUNTIF($G15:$AJ15,$AP$13)</f>
        <v>0</v>
      </c>
      <c r="AQ15" s="61">
        <f t="shared" ref="AQ15:AQ28" si="5">COUNTIF($G15:$AJ15,$AQ$13)</f>
        <v>0</v>
      </c>
      <c r="AR15" s="61">
        <f t="shared" ref="AR15:AR28" si="6">COUNTIF($G15:$AJ15,$AR$13)</f>
        <v>0</v>
      </c>
      <c r="AS15" s="61">
        <f t="shared" ref="AS15:AT28" si="7">COUNTIF($G15:$AJ15,AS$13)</f>
        <v>0</v>
      </c>
      <c r="AT15" s="61">
        <f t="shared" si="7"/>
        <v>7</v>
      </c>
      <c r="AU15" s="62">
        <f>COUNTIF(F15:AJ15,"N01")</f>
        <v>22</v>
      </c>
      <c r="AV15" s="62">
        <f>COUNTIF(G15:AJ15,"AM01")</f>
        <v>0</v>
      </c>
      <c r="AW15" s="62">
        <f>COUNTIF(G15:AJ15,"M01")</f>
        <v>0</v>
      </c>
      <c r="AX15" s="63"/>
      <c r="AY15" s="63"/>
      <c r="AZ15" s="63"/>
      <c r="BA15" s="63"/>
      <c r="BB15" s="63"/>
      <c r="BC15" s="63"/>
      <c r="BD15" s="63"/>
    </row>
    <row r="16" spans="1:56" s="12" customFormat="1" ht="24.95" customHeight="1" x14ac:dyDescent="0.2">
      <c r="A16" s="19">
        <v>287</v>
      </c>
      <c r="B16" s="53" t="s">
        <v>25</v>
      </c>
      <c r="C16" s="20" t="s">
        <v>17</v>
      </c>
      <c r="D16" s="20" t="s">
        <v>18</v>
      </c>
      <c r="E16" s="20"/>
      <c r="F16" s="20"/>
      <c r="G16" s="21" t="s">
        <v>15</v>
      </c>
      <c r="H16" s="21" t="s">
        <v>15</v>
      </c>
      <c r="I16" s="22" t="s">
        <v>14</v>
      </c>
      <c r="J16" s="21" t="s">
        <v>15</v>
      </c>
      <c r="K16" s="21" t="s">
        <v>15</v>
      </c>
      <c r="L16" s="22" t="s">
        <v>14</v>
      </c>
      <c r="M16" s="21" t="s">
        <v>15</v>
      </c>
      <c r="N16" s="21" t="s">
        <v>15</v>
      </c>
      <c r="O16" s="21" t="s">
        <v>15</v>
      </c>
      <c r="P16" s="21" t="s">
        <v>15</v>
      </c>
      <c r="Q16" s="22" t="s">
        <v>14</v>
      </c>
      <c r="R16" s="22" t="s">
        <v>14</v>
      </c>
      <c r="S16" s="21" t="s">
        <v>8</v>
      </c>
      <c r="T16" s="22" t="s">
        <v>14</v>
      </c>
      <c r="U16" s="21" t="s">
        <v>8</v>
      </c>
      <c r="V16" s="21" t="s">
        <v>8</v>
      </c>
      <c r="W16" s="21" t="s">
        <v>8</v>
      </c>
      <c r="X16" s="21" t="s">
        <v>8</v>
      </c>
      <c r="Y16" s="22" t="s">
        <v>14</v>
      </c>
      <c r="Z16" s="21" t="s">
        <v>8</v>
      </c>
      <c r="AA16" s="21" t="s">
        <v>8</v>
      </c>
      <c r="AB16" s="22" t="s">
        <v>14</v>
      </c>
      <c r="AC16" s="21" t="s">
        <v>15</v>
      </c>
      <c r="AD16" s="21" t="s">
        <v>15</v>
      </c>
      <c r="AE16" s="21" t="s">
        <v>15</v>
      </c>
      <c r="AF16" s="22" t="s">
        <v>14</v>
      </c>
      <c r="AG16" s="21" t="s">
        <v>15</v>
      </c>
      <c r="AH16" s="21" t="s">
        <v>15</v>
      </c>
      <c r="AI16" s="21" t="s">
        <v>15</v>
      </c>
      <c r="AJ16" s="22" t="s">
        <v>14</v>
      </c>
      <c r="AN16" s="61">
        <f t="shared" si="2"/>
        <v>7</v>
      </c>
      <c r="AO16" s="61">
        <f t="shared" si="3"/>
        <v>0</v>
      </c>
      <c r="AP16" s="61">
        <f t="shared" si="4"/>
        <v>0</v>
      </c>
      <c r="AQ16" s="61">
        <f t="shared" si="5"/>
        <v>0</v>
      </c>
      <c r="AR16" s="61">
        <f t="shared" si="6"/>
        <v>0</v>
      </c>
      <c r="AS16" s="61">
        <f t="shared" si="7"/>
        <v>0</v>
      </c>
      <c r="AT16" s="61">
        <f t="shared" si="7"/>
        <v>9</v>
      </c>
      <c r="AU16" s="62">
        <f>COUNTIF(F16:AJ16,"N01")</f>
        <v>14</v>
      </c>
      <c r="AV16" s="62">
        <f>COUNTIF(G16:AJ16,"AM01")</f>
        <v>0</v>
      </c>
      <c r="AW16" s="62">
        <f>COUNTIF(G16:AJ16,"M01")</f>
        <v>0</v>
      </c>
      <c r="AX16" s="63"/>
      <c r="AY16" s="63"/>
      <c r="AZ16" s="63"/>
      <c r="BA16" s="63"/>
      <c r="BB16" s="63"/>
      <c r="BC16" s="63"/>
      <c r="BD16" s="63"/>
    </row>
    <row r="17" spans="1:56" s="12" customFormat="1" ht="24.95" customHeight="1" x14ac:dyDescent="0.2">
      <c r="A17" s="19">
        <v>788</v>
      </c>
      <c r="B17" s="53" t="s">
        <v>26</v>
      </c>
      <c r="C17" s="20" t="s">
        <v>17</v>
      </c>
      <c r="D17" s="20" t="s">
        <v>18</v>
      </c>
      <c r="E17" s="20"/>
      <c r="F17" s="20" t="s">
        <v>21</v>
      </c>
      <c r="G17" s="21" t="s">
        <v>15</v>
      </c>
      <c r="H17" s="22" t="s">
        <v>14</v>
      </c>
      <c r="I17" s="21" t="s">
        <v>15</v>
      </c>
      <c r="J17" s="21" t="s">
        <v>15</v>
      </c>
      <c r="K17" s="22" t="s">
        <v>14</v>
      </c>
      <c r="L17" s="24" t="s">
        <v>38</v>
      </c>
      <c r="M17" s="21" t="s">
        <v>15</v>
      </c>
      <c r="N17" s="21" t="s">
        <v>15</v>
      </c>
      <c r="O17" s="21" t="s">
        <v>15</v>
      </c>
      <c r="P17" s="22" t="s">
        <v>14</v>
      </c>
      <c r="Q17" s="21" t="s">
        <v>15</v>
      </c>
      <c r="R17" s="21" t="s">
        <v>15</v>
      </c>
      <c r="S17" s="22" t="s">
        <v>14</v>
      </c>
      <c r="T17" s="21" t="s">
        <v>15</v>
      </c>
      <c r="U17" s="21" t="s">
        <v>15</v>
      </c>
      <c r="V17" s="21" t="s">
        <v>15</v>
      </c>
      <c r="W17" s="21" t="s">
        <v>15</v>
      </c>
      <c r="X17" s="22" t="s">
        <v>14</v>
      </c>
      <c r="Y17" s="22" t="s">
        <v>14</v>
      </c>
      <c r="Z17" s="21" t="s">
        <v>10</v>
      </c>
      <c r="AA17" s="22" t="s">
        <v>14</v>
      </c>
      <c r="AB17" s="21" t="s">
        <v>9</v>
      </c>
      <c r="AC17" s="24" t="s">
        <v>38</v>
      </c>
      <c r="AD17" s="24" t="s">
        <v>38</v>
      </c>
      <c r="AE17" s="24" t="s">
        <v>38</v>
      </c>
      <c r="AF17" s="22" t="s">
        <v>14</v>
      </c>
      <c r="AG17" s="24" t="s">
        <v>38</v>
      </c>
      <c r="AH17" s="24" t="s">
        <v>38</v>
      </c>
      <c r="AI17" s="24" t="s">
        <v>38</v>
      </c>
      <c r="AJ17" s="22" t="s">
        <v>14</v>
      </c>
      <c r="AN17" s="61">
        <f t="shared" si="2"/>
        <v>0</v>
      </c>
      <c r="AO17" s="61">
        <f t="shared" si="3"/>
        <v>1</v>
      </c>
      <c r="AP17" s="61">
        <f t="shared" si="4"/>
        <v>1</v>
      </c>
      <c r="AQ17" s="61">
        <f t="shared" si="5"/>
        <v>0</v>
      </c>
      <c r="AR17" s="61">
        <f t="shared" si="6"/>
        <v>0</v>
      </c>
      <c r="AS17" s="61">
        <f t="shared" si="7"/>
        <v>0</v>
      </c>
      <c r="AT17" s="61">
        <f t="shared" si="7"/>
        <v>9</v>
      </c>
      <c r="AU17" s="62">
        <f>COUNTIF(F17:AJ17,"N01")</f>
        <v>12</v>
      </c>
      <c r="AV17" s="62">
        <f>COUNTIF(G17:AJ17,"AM01")</f>
        <v>7</v>
      </c>
      <c r="AW17" s="62">
        <f>COUNTIF(G17:AJ17,"M01")</f>
        <v>0</v>
      </c>
      <c r="AX17" s="63"/>
      <c r="AY17" s="63"/>
      <c r="AZ17" s="63"/>
      <c r="BA17" s="63"/>
      <c r="BB17" s="63"/>
      <c r="BC17" s="63"/>
      <c r="BD17" s="63"/>
    </row>
    <row r="18" spans="1:56" s="12" customFormat="1" ht="24.95" customHeight="1" x14ac:dyDescent="0.2">
      <c r="A18" s="19">
        <v>791</v>
      </c>
      <c r="B18" s="53" t="s">
        <v>27</v>
      </c>
      <c r="C18" s="20" t="s">
        <v>17</v>
      </c>
      <c r="D18" s="20" t="s">
        <v>18</v>
      </c>
      <c r="E18" s="20"/>
      <c r="F18" s="20" t="s">
        <v>21</v>
      </c>
      <c r="G18" s="21" t="s">
        <v>15</v>
      </c>
      <c r="H18" s="21" t="s">
        <v>15</v>
      </c>
      <c r="I18" s="22" t="s">
        <v>14</v>
      </c>
      <c r="J18" s="21" t="s">
        <v>8</v>
      </c>
      <c r="K18" s="21" t="s">
        <v>8</v>
      </c>
      <c r="L18" s="22" t="s">
        <v>14</v>
      </c>
      <c r="M18" s="21" t="s">
        <v>8</v>
      </c>
      <c r="N18" s="21" t="s">
        <v>8</v>
      </c>
      <c r="O18" s="21" t="s">
        <v>8</v>
      </c>
      <c r="P18" s="21" t="s">
        <v>8</v>
      </c>
      <c r="Q18" s="22" t="s">
        <v>14</v>
      </c>
      <c r="R18" s="22" t="s">
        <v>14</v>
      </c>
      <c r="S18" s="21" t="s">
        <v>8</v>
      </c>
      <c r="T18" s="22" t="s">
        <v>14</v>
      </c>
      <c r="U18" s="21" t="s">
        <v>9</v>
      </c>
      <c r="V18" s="24" t="s">
        <v>38</v>
      </c>
      <c r="W18" s="24" t="s">
        <v>38</v>
      </c>
      <c r="X18" s="24" t="s">
        <v>38</v>
      </c>
      <c r="Y18" s="22" t="s">
        <v>14</v>
      </c>
      <c r="Z18" s="24" t="s">
        <v>38</v>
      </c>
      <c r="AA18" s="24" t="s">
        <v>38</v>
      </c>
      <c r="AB18" s="24" t="s">
        <v>38</v>
      </c>
      <c r="AC18" s="22" t="s">
        <v>14</v>
      </c>
      <c r="AD18" s="24" t="s">
        <v>38</v>
      </c>
      <c r="AE18" s="24" t="s">
        <v>38</v>
      </c>
      <c r="AF18" s="24" t="s">
        <v>38</v>
      </c>
      <c r="AG18" s="22" t="s">
        <v>14</v>
      </c>
      <c r="AH18" s="21" t="s">
        <v>15</v>
      </c>
      <c r="AI18" s="21" t="s">
        <v>15</v>
      </c>
      <c r="AJ18" s="22" t="s">
        <v>14</v>
      </c>
      <c r="AN18" s="61">
        <f t="shared" si="2"/>
        <v>7</v>
      </c>
      <c r="AO18" s="61">
        <f t="shared" si="3"/>
        <v>1</v>
      </c>
      <c r="AP18" s="61">
        <f t="shared" si="4"/>
        <v>0</v>
      </c>
      <c r="AQ18" s="61">
        <f t="shared" si="5"/>
        <v>0</v>
      </c>
      <c r="AR18" s="61">
        <f t="shared" si="6"/>
        <v>0</v>
      </c>
      <c r="AS18" s="61">
        <f t="shared" si="7"/>
        <v>0</v>
      </c>
      <c r="AT18" s="61">
        <f t="shared" si="7"/>
        <v>9</v>
      </c>
      <c r="AU18" s="62">
        <f>COUNTIF(F18:AJ18,"N01")</f>
        <v>4</v>
      </c>
      <c r="AV18" s="62">
        <f>COUNTIF(G18:AJ18,"AM01")</f>
        <v>9</v>
      </c>
      <c r="AW18" s="62">
        <f>COUNTIF(G18:AJ18,"M01")</f>
        <v>0</v>
      </c>
      <c r="AX18" s="63"/>
      <c r="AY18" s="63"/>
      <c r="AZ18" s="63"/>
      <c r="BA18" s="63"/>
      <c r="BB18" s="63"/>
      <c r="BC18" s="63"/>
      <c r="BD18" s="63"/>
    </row>
    <row r="19" spans="1:56" s="12" customFormat="1" ht="24.95" customHeight="1" x14ac:dyDescent="0.2">
      <c r="A19" s="19">
        <v>46</v>
      </c>
      <c r="B19" s="53" t="s">
        <v>28</v>
      </c>
      <c r="C19" s="20"/>
      <c r="D19" s="20"/>
      <c r="E19" s="20" t="s">
        <v>19</v>
      </c>
      <c r="F19" s="20"/>
      <c r="G19" s="21" t="s">
        <v>8</v>
      </c>
      <c r="H19" s="21" t="s">
        <v>8</v>
      </c>
      <c r="I19" s="21" t="s">
        <v>8</v>
      </c>
      <c r="J19" s="21" t="s">
        <v>8</v>
      </c>
      <c r="K19" s="22" t="s">
        <v>14</v>
      </c>
      <c r="L19" s="21" t="s">
        <v>9</v>
      </c>
      <c r="M19" s="22" t="s">
        <v>14</v>
      </c>
      <c r="N19" s="21" t="s">
        <v>15</v>
      </c>
      <c r="O19" s="21" t="s">
        <v>15</v>
      </c>
      <c r="P19" s="21" t="s">
        <v>15</v>
      </c>
      <c r="Q19" s="21" t="s">
        <v>15</v>
      </c>
      <c r="R19" s="22" t="s">
        <v>14</v>
      </c>
      <c r="S19" s="21" t="s">
        <v>15</v>
      </c>
      <c r="T19" s="21" t="s">
        <v>15</v>
      </c>
      <c r="U19" s="21" t="s">
        <v>15</v>
      </c>
      <c r="V19" s="22" t="s">
        <v>14</v>
      </c>
      <c r="W19" s="21" t="s">
        <v>15</v>
      </c>
      <c r="X19" s="21" t="s">
        <v>15</v>
      </c>
      <c r="Y19" s="22" t="s">
        <v>14</v>
      </c>
      <c r="Z19" s="21" t="s">
        <v>15</v>
      </c>
      <c r="AA19" s="21" t="s">
        <v>15</v>
      </c>
      <c r="AB19" s="21" t="s">
        <v>15</v>
      </c>
      <c r="AC19" s="21" t="s">
        <v>15</v>
      </c>
      <c r="AD19" s="22" t="s">
        <v>14</v>
      </c>
      <c r="AE19" s="21" t="s">
        <v>15</v>
      </c>
      <c r="AF19" s="21" t="s">
        <v>15</v>
      </c>
      <c r="AG19" s="22" t="s">
        <v>14</v>
      </c>
      <c r="AH19" s="21" t="s">
        <v>15</v>
      </c>
      <c r="AI19" s="21" t="s">
        <v>15</v>
      </c>
      <c r="AJ19" s="23">
        <v>41760</v>
      </c>
      <c r="AN19" s="61">
        <f t="shared" si="2"/>
        <v>4</v>
      </c>
      <c r="AO19" s="61">
        <f t="shared" si="3"/>
        <v>1</v>
      </c>
      <c r="AP19" s="61">
        <f t="shared" si="4"/>
        <v>0</v>
      </c>
      <c r="AQ19" s="61">
        <f t="shared" si="5"/>
        <v>0</v>
      </c>
      <c r="AR19" s="61">
        <f t="shared" si="6"/>
        <v>0</v>
      </c>
      <c r="AS19" s="61">
        <f t="shared" si="7"/>
        <v>0</v>
      </c>
      <c r="AT19" s="61">
        <f t="shared" si="7"/>
        <v>7</v>
      </c>
      <c r="AU19" s="62">
        <f>COUNTIF(F19:AJ19,"N01")</f>
        <v>17</v>
      </c>
      <c r="AV19" s="62">
        <f>COUNTIF(G19:AJ19,"AM01")</f>
        <v>0</v>
      </c>
      <c r="AW19" s="62">
        <f>COUNTIF(G19:AJ19,"M01")</f>
        <v>0</v>
      </c>
      <c r="AX19" s="63"/>
      <c r="AY19" s="63"/>
      <c r="AZ19" s="63"/>
      <c r="BA19" s="63"/>
      <c r="BB19" s="63"/>
      <c r="BC19" s="63"/>
      <c r="BD19" s="63"/>
    </row>
    <row r="20" spans="1:56" s="12" customFormat="1" ht="24.95" customHeight="1" x14ac:dyDescent="0.2">
      <c r="A20" s="19">
        <v>56</v>
      </c>
      <c r="B20" s="53" t="s">
        <v>29</v>
      </c>
      <c r="C20" s="20"/>
      <c r="D20" s="20"/>
      <c r="E20" s="20"/>
      <c r="F20" s="20"/>
      <c r="G20" s="21" t="s">
        <v>22</v>
      </c>
      <c r="H20" s="21" t="s">
        <v>22</v>
      </c>
      <c r="I20" s="21" t="s">
        <v>22</v>
      </c>
      <c r="J20" s="21" t="s">
        <v>22</v>
      </c>
      <c r="K20" s="22" t="s">
        <v>14</v>
      </c>
      <c r="L20" s="22" t="s">
        <v>14</v>
      </c>
      <c r="M20" s="21" t="s">
        <v>22</v>
      </c>
      <c r="N20" s="21" t="s">
        <v>22</v>
      </c>
      <c r="O20" s="21" t="s">
        <v>22</v>
      </c>
      <c r="P20" s="21" t="s">
        <v>22</v>
      </c>
      <c r="Q20" s="21" t="s">
        <v>22</v>
      </c>
      <c r="R20" s="22" t="s">
        <v>14</v>
      </c>
      <c r="S20" s="22" t="s">
        <v>14</v>
      </c>
      <c r="T20" s="21" t="s">
        <v>22</v>
      </c>
      <c r="U20" s="21" t="s">
        <v>22</v>
      </c>
      <c r="V20" s="21" t="s">
        <v>22</v>
      </c>
      <c r="W20" s="21" t="s">
        <v>22</v>
      </c>
      <c r="X20" s="21" t="s">
        <v>22</v>
      </c>
      <c r="Y20" s="22" t="s">
        <v>14</v>
      </c>
      <c r="Z20" s="22" t="s">
        <v>14</v>
      </c>
      <c r="AA20" s="21" t="s">
        <v>22</v>
      </c>
      <c r="AB20" s="21" t="s">
        <v>22</v>
      </c>
      <c r="AC20" s="21" t="s">
        <v>22</v>
      </c>
      <c r="AD20" s="21" t="s">
        <v>22</v>
      </c>
      <c r="AE20" s="21" t="s">
        <v>22</v>
      </c>
      <c r="AF20" s="22" t="s">
        <v>14</v>
      </c>
      <c r="AG20" s="22" t="s">
        <v>14</v>
      </c>
      <c r="AH20" s="21" t="s">
        <v>22</v>
      </c>
      <c r="AI20" s="21" t="s">
        <v>22</v>
      </c>
      <c r="AJ20" s="21" t="s">
        <v>22</v>
      </c>
      <c r="AN20" s="61">
        <f t="shared" si="2"/>
        <v>0</v>
      </c>
      <c r="AO20" s="61">
        <f t="shared" si="3"/>
        <v>0</v>
      </c>
      <c r="AP20" s="61">
        <f t="shared" si="4"/>
        <v>0</v>
      </c>
      <c r="AQ20" s="61">
        <f t="shared" si="5"/>
        <v>0</v>
      </c>
      <c r="AR20" s="61">
        <f t="shared" si="6"/>
        <v>0</v>
      </c>
      <c r="AS20" s="61">
        <f t="shared" si="7"/>
        <v>0</v>
      </c>
      <c r="AT20" s="61">
        <f t="shared" si="7"/>
        <v>8</v>
      </c>
      <c r="AU20" s="62">
        <f>COUNTIF(F20:AJ20,"N01")</f>
        <v>0</v>
      </c>
      <c r="AV20" s="62">
        <f>COUNTIF(G20:AJ20,"AM01")</f>
        <v>0</v>
      </c>
      <c r="AW20" s="62">
        <f>COUNTIF(G20:AJ20,"M01")</f>
        <v>0</v>
      </c>
      <c r="AX20" s="63"/>
      <c r="AY20" s="63"/>
      <c r="AZ20" s="63"/>
      <c r="BA20" s="63"/>
      <c r="BB20" s="63"/>
      <c r="BC20" s="63"/>
      <c r="BD20" s="63"/>
    </row>
    <row r="21" spans="1:56" s="12" customFormat="1" ht="24.95" customHeight="1" x14ac:dyDescent="0.2">
      <c r="A21" s="19">
        <v>666</v>
      </c>
      <c r="B21" s="53" t="s">
        <v>30</v>
      </c>
      <c r="C21" s="20" t="s">
        <v>17</v>
      </c>
      <c r="D21" s="20" t="s">
        <v>18</v>
      </c>
      <c r="E21" s="20" t="s">
        <v>19</v>
      </c>
      <c r="F21" s="20"/>
      <c r="G21" s="24" t="s">
        <v>38</v>
      </c>
      <c r="H21" s="22" t="s">
        <v>14</v>
      </c>
      <c r="I21" s="24" t="s">
        <v>38</v>
      </c>
      <c r="J21" s="24" t="s">
        <v>38</v>
      </c>
      <c r="K21" s="24" t="s">
        <v>38</v>
      </c>
      <c r="L21" s="22" t="s">
        <v>14</v>
      </c>
      <c r="M21" s="21" t="s">
        <v>15</v>
      </c>
      <c r="N21" s="21" t="s">
        <v>15</v>
      </c>
      <c r="O21" s="22" t="s">
        <v>14</v>
      </c>
      <c r="P21" s="21" t="s">
        <v>15</v>
      </c>
      <c r="Q21" s="21" t="s">
        <v>15</v>
      </c>
      <c r="R21" s="22" t="s">
        <v>14</v>
      </c>
      <c r="S21" s="21" t="s">
        <v>15</v>
      </c>
      <c r="T21" s="21" t="s">
        <v>15</v>
      </c>
      <c r="U21" s="21" t="s">
        <v>15</v>
      </c>
      <c r="V21" s="21" t="s">
        <v>15</v>
      </c>
      <c r="W21" s="22" t="s">
        <v>14</v>
      </c>
      <c r="X21" s="21" t="s">
        <v>15</v>
      </c>
      <c r="Y21" s="21" t="s">
        <v>15</v>
      </c>
      <c r="Z21" s="21" t="s">
        <v>15</v>
      </c>
      <c r="AA21" s="22" t="s">
        <v>14</v>
      </c>
      <c r="AB21" s="21" t="s">
        <v>8</v>
      </c>
      <c r="AC21" s="21" t="s">
        <v>8</v>
      </c>
      <c r="AD21" s="21" t="s">
        <v>8</v>
      </c>
      <c r="AE21" s="22" t="s">
        <v>14</v>
      </c>
      <c r="AF21" s="22" t="s">
        <v>14</v>
      </c>
      <c r="AG21" s="21" t="s">
        <v>10</v>
      </c>
      <c r="AH21" s="22" t="s">
        <v>14</v>
      </c>
      <c r="AI21" s="21" t="s">
        <v>8</v>
      </c>
      <c r="AJ21" s="23">
        <v>41760</v>
      </c>
      <c r="AN21" s="61">
        <f t="shared" si="2"/>
        <v>4</v>
      </c>
      <c r="AO21" s="61">
        <f t="shared" si="3"/>
        <v>0</v>
      </c>
      <c r="AP21" s="61">
        <f t="shared" si="4"/>
        <v>1</v>
      </c>
      <c r="AQ21" s="61">
        <f t="shared" si="5"/>
        <v>0</v>
      </c>
      <c r="AR21" s="61">
        <f t="shared" si="6"/>
        <v>0</v>
      </c>
      <c r="AS21" s="61">
        <f t="shared" si="7"/>
        <v>0</v>
      </c>
      <c r="AT21" s="61">
        <f t="shared" si="7"/>
        <v>9</v>
      </c>
      <c r="AU21" s="62">
        <f>COUNTIF(F21:AJ21,"N01")</f>
        <v>11</v>
      </c>
      <c r="AV21" s="62">
        <f>COUNTIF(G21:AJ21,"AM01")</f>
        <v>4</v>
      </c>
      <c r="AW21" s="62">
        <f>COUNTIF(G21:AJ21,"M01")</f>
        <v>0</v>
      </c>
      <c r="AX21" s="63"/>
      <c r="AY21" s="63"/>
      <c r="AZ21" s="63"/>
      <c r="BA21" s="63"/>
      <c r="BB21" s="63"/>
      <c r="BC21" s="63"/>
      <c r="BD21" s="63"/>
    </row>
    <row r="22" spans="1:56" s="12" customFormat="1" ht="24.95" customHeight="1" x14ac:dyDescent="0.2">
      <c r="A22" s="19">
        <v>731</v>
      </c>
      <c r="B22" s="53" t="s">
        <v>31</v>
      </c>
      <c r="C22" s="20" t="s">
        <v>17</v>
      </c>
      <c r="D22" s="20" t="s">
        <v>18</v>
      </c>
      <c r="E22" s="20"/>
      <c r="F22" s="20" t="s">
        <v>21</v>
      </c>
      <c r="G22" s="22" t="s">
        <v>14</v>
      </c>
      <c r="H22" s="24" t="s">
        <v>38</v>
      </c>
      <c r="I22" s="21" t="s">
        <v>15</v>
      </c>
      <c r="J22" s="21" t="s">
        <v>15</v>
      </c>
      <c r="K22" s="21" t="s">
        <v>15</v>
      </c>
      <c r="L22" s="22" t="s">
        <v>14</v>
      </c>
      <c r="M22" s="21" t="s">
        <v>15</v>
      </c>
      <c r="N22" s="21" t="s">
        <v>15</v>
      </c>
      <c r="O22" s="22" t="s">
        <v>14</v>
      </c>
      <c r="P22" s="21" t="s">
        <v>15</v>
      </c>
      <c r="Q22" s="21" t="s">
        <v>15</v>
      </c>
      <c r="R22" s="22" t="s">
        <v>14</v>
      </c>
      <c r="S22" s="24" t="s">
        <v>38</v>
      </c>
      <c r="T22" s="21" t="s">
        <v>8</v>
      </c>
      <c r="U22" s="24" t="s">
        <v>38</v>
      </c>
      <c r="V22" s="21" t="s">
        <v>15</v>
      </c>
      <c r="W22" s="22" t="s">
        <v>14</v>
      </c>
      <c r="X22" s="21" t="s">
        <v>15</v>
      </c>
      <c r="Y22" s="21" t="s">
        <v>15</v>
      </c>
      <c r="Z22" s="21" t="s">
        <v>15</v>
      </c>
      <c r="AA22" s="21" t="s">
        <v>15</v>
      </c>
      <c r="AB22" s="21" t="s">
        <v>15</v>
      </c>
      <c r="AC22" s="21" t="s">
        <v>15</v>
      </c>
      <c r="AD22" s="22" t="s">
        <v>14</v>
      </c>
      <c r="AE22" s="22" t="s">
        <v>14</v>
      </c>
      <c r="AF22" s="22" t="s">
        <v>14</v>
      </c>
      <c r="AG22" s="21" t="s">
        <v>10</v>
      </c>
      <c r="AH22" s="22" t="s">
        <v>14</v>
      </c>
      <c r="AI22" s="21" t="s">
        <v>9</v>
      </c>
      <c r="AJ22" s="23">
        <v>41760</v>
      </c>
      <c r="AN22" s="61">
        <f t="shared" si="2"/>
        <v>1</v>
      </c>
      <c r="AO22" s="61">
        <f t="shared" si="3"/>
        <v>1</v>
      </c>
      <c r="AP22" s="61">
        <f t="shared" si="4"/>
        <v>1</v>
      </c>
      <c r="AQ22" s="61">
        <f t="shared" si="5"/>
        <v>0</v>
      </c>
      <c r="AR22" s="61">
        <f t="shared" si="6"/>
        <v>0</v>
      </c>
      <c r="AS22" s="61">
        <f t="shared" si="7"/>
        <v>0</v>
      </c>
      <c r="AT22" s="61">
        <f t="shared" si="7"/>
        <v>9</v>
      </c>
      <c r="AU22" s="62">
        <f>COUNTIF(F22:AJ22,"N01")</f>
        <v>14</v>
      </c>
      <c r="AV22" s="62">
        <f>COUNTIF(G22:AJ22,"AM01")</f>
        <v>3</v>
      </c>
      <c r="AW22" s="62">
        <f>COUNTIF(G22:AJ22,"M01")</f>
        <v>0</v>
      </c>
      <c r="AX22" s="63"/>
      <c r="AY22" s="63"/>
      <c r="AZ22" s="63"/>
      <c r="BA22" s="63"/>
      <c r="BB22" s="63"/>
      <c r="BC22" s="63"/>
      <c r="BD22" s="63"/>
    </row>
    <row r="23" spans="1:56" s="12" customFormat="1" ht="24.95" customHeight="1" x14ac:dyDescent="0.2">
      <c r="A23" s="19">
        <v>861</v>
      </c>
      <c r="B23" s="53" t="s">
        <v>32</v>
      </c>
      <c r="C23" s="20" t="s">
        <v>17</v>
      </c>
      <c r="D23" s="20"/>
      <c r="E23" s="20" t="s">
        <v>19</v>
      </c>
      <c r="F23" s="20"/>
      <c r="G23" s="21" t="s">
        <v>9</v>
      </c>
      <c r="H23" s="24" t="s">
        <v>38</v>
      </c>
      <c r="I23" s="24" t="s">
        <v>38</v>
      </c>
      <c r="J23" s="24" t="s">
        <v>38</v>
      </c>
      <c r="K23" s="22" t="s">
        <v>14</v>
      </c>
      <c r="L23" s="24" t="s">
        <v>38</v>
      </c>
      <c r="M23" s="24" t="s">
        <v>38</v>
      </c>
      <c r="N23" s="24" t="s">
        <v>38</v>
      </c>
      <c r="O23" s="22" t="s">
        <v>14</v>
      </c>
      <c r="P23" s="24" t="s">
        <v>38</v>
      </c>
      <c r="Q23" s="24" t="s">
        <v>38</v>
      </c>
      <c r="R23" s="24" t="s">
        <v>38</v>
      </c>
      <c r="S23" s="22" t="s">
        <v>14</v>
      </c>
      <c r="T23" s="25" t="s">
        <v>16</v>
      </c>
      <c r="U23" s="25" t="s">
        <v>16</v>
      </c>
      <c r="V23" s="25" t="s">
        <v>16</v>
      </c>
      <c r="W23" s="25" t="s">
        <v>16</v>
      </c>
      <c r="X23" s="25" t="s">
        <v>16</v>
      </c>
      <c r="Y23" s="22" t="s">
        <v>14</v>
      </c>
      <c r="Z23" s="22" t="s">
        <v>14</v>
      </c>
      <c r="AA23" s="21" t="s">
        <v>15</v>
      </c>
      <c r="AB23" s="21" t="s">
        <v>15</v>
      </c>
      <c r="AC23" s="21" t="s">
        <v>15</v>
      </c>
      <c r="AD23" s="22" t="s">
        <v>14</v>
      </c>
      <c r="AE23" s="21" t="s">
        <v>15</v>
      </c>
      <c r="AF23" s="21" t="s">
        <v>15</v>
      </c>
      <c r="AG23" s="21" t="s">
        <v>15</v>
      </c>
      <c r="AH23" s="21" t="s">
        <v>15</v>
      </c>
      <c r="AI23" s="21" t="s">
        <v>15</v>
      </c>
      <c r="AJ23" s="23">
        <v>41760</v>
      </c>
      <c r="AN23" s="61">
        <f t="shared" si="2"/>
        <v>0</v>
      </c>
      <c r="AO23" s="61">
        <f t="shared" si="3"/>
        <v>1</v>
      </c>
      <c r="AP23" s="61">
        <f t="shared" si="4"/>
        <v>0</v>
      </c>
      <c r="AQ23" s="61">
        <f t="shared" si="5"/>
        <v>0</v>
      </c>
      <c r="AR23" s="61">
        <f t="shared" si="6"/>
        <v>0</v>
      </c>
      <c r="AS23" s="61">
        <f t="shared" si="7"/>
        <v>0</v>
      </c>
      <c r="AT23" s="61">
        <f t="shared" si="7"/>
        <v>6</v>
      </c>
      <c r="AU23" s="62">
        <f>COUNTIF(F23:AJ23,"N01")</f>
        <v>8</v>
      </c>
      <c r="AV23" s="62">
        <f>COUNTIF(G23:AJ23,"AM01")</f>
        <v>9</v>
      </c>
      <c r="AW23" s="62">
        <f>COUNTIF(G23:AJ23,"M01")</f>
        <v>5</v>
      </c>
      <c r="AX23" s="63"/>
      <c r="AY23" s="63"/>
      <c r="AZ23" s="63"/>
      <c r="BA23" s="63"/>
      <c r="BB23" s="63"/>
      <c r="BC23" s="63"/>
      <c r="BD23" s="63"/>
    </row>
    <row r="24" spans="1:56" s="12" customFormat="1" ht="24.95" customHeight="1" x14ac:dyDescent="0.2">
      <c r="A24" s="19">
        <v>860</v>
      </c>
      <c r="B24" s="53" t="s">
        <v>33</v>
      </c>
      <c r="C24" s="20" t="s">
        <v>17</v>
      </c>
      <c r="D24" s="20"/>
      <c r="E24" s="20" t="s">
        <v>19</v>
      </c>
      <c r="F24" s="20"/>
      <c r="G24" s="21" t="s">
        <v>15</v>
      </c>
      <c r="H24" s="21" t="s">
        <v>15</v>
      </c>
      <c r="I24" s="22" t="s">
        <v>14</v>
      </c>
      <c r="J24" s="22" t="s">
        <v>14</v>
      </c>
      <c r="K24" s="22" t="s">
        <v>14</v>
      </c>
      <c r="L24" s="21" t="s">
        <v>15</v>
      </c>
      <c r="M24" s="21" t="s">
        <v>15</v>
      </c>
      <c r="N24" s="22" t="s">
        <v>14</v>
      </c>
      <c r="O24" s="24" t="s">
        <v>38</v>
      </c>
      <c r="P24" s="24" t="s">
        <v>38</v>
      </c>
      <c r="Q24" s="24" t="s">
        <v>38</v>
      </c>
      <c r="R24" s="22" t="s">
        <v>14</v>
      </c>
      <c r="S24" s="24" t="s">
        <v>38</v>
      </c>
      <c r="T24" s="24" t="s">
        <v>38</v>
      </c>
      <c r="U24" s="24" t="s">
        <v>38</v>
      </c>
      <c r="V24" s="22" t="s">
        <v>14</v>
      </c>
      <c r="W24" s="24" t="s">
        <v>38</v>
      </c>
      <c r="X24" s="24" t="s">
        <v>38</v>
      </c>
      <c r="Y24" s="24" t="s">
        <v>38</v>
      </c>
      <c r="Z24" s="22" t="s">
        <v>14</v>
      </c>
      <c r="AA24" s="21" t="s">
        <v>8</v>
      </c>
      <c r="AB24" s="21" t="s">
        <v>9</v>
      </c>
      <c r="AC24" s="22" t="s">
        <v>14</v>
      </c>
      <c r="AD24" s="21" t="s">
        <v>15</v>
      </c>
      <c r="AE24" s="21" t="s">
        <v>15</v>
      </c>
      <c r="AF24" s="22" t="s">
        <v>14</v>
      </c>
      <c r="AG24" s="21" t="s">
        <v>15</v>
      </c>
      <c r="AH24" s="21" t="s">
        <v>15</v>
      </c>
      <c r="AI24" s="21" t="s">
        <v>15</v>
      </c>
      <c r="AJ24" s="23">
        <v>41760</v>
      </c>
      <c r="AN24" s="61">
        <f t="shared" si="2"/>
        <v>1</v>
      </c>
      <c r="AO24" s="61">
        <f t="shared" si="3"/>
        <v>1</v>
      </c>
      <c r="AP24" s="61">
        <f t="shared" si="4"/>
        <v>0</v>
      </c>
      <c r="AQ24" s="61">
        <f t="shared" si="5"/>
        <v>0</v>
      </c>
      <c r="AR24" s="61">
        <f t="shared" si="6"/>
        <v>0</v>
      </c>
      <c r="AS24" s="61">
        <f t="shared" si="7"/>
        <v>0</v>
      </c>
      <c r="AT24" s="61">
        <f t="shared" si="7"/>
        <v>9</v>
      </c>
      <c r="AU24" s="62">
        <f>COUNTIF(F24:AJ24,"N01")</f>
        <v>9</v>
      </c>
      <c r="AV24" s="62">
        <f>COUNTIF(G24:AJ24,"AM01")</f>
        <v>9</v>
      </c>
      <c r="AW24" s="62">
        <f>COUNTIF(G24:AJ24,"M01")</f>
        <v>0</v>
      </c>
      <c r="AX24" s="63"/>
      <c r="AY24" s="63"/>
      <c r="AZ24" s="63"/>
      <c r="BA24" s="63"/>
      <c r="BB24" s="63"/>
      <c r="BC24" s="63"/>
      <c r="BD24" s="63"/>
    </row>
    <row r="25" spans="1:56" s="12" customFormat="1" ht="24.95" customHeight="1" x14ac:dyDescent="0.2">
      <c r="A25" s="19">
        <v>817</v>
      </c>
      <c r="B25" s="53" t="s">
        <v>34</v>
      </c>
      <c r="C25" s="20" t="s">
        <v>17</v>
      </c>
      <c r="D25" s="20" t="s">
        <v>18</v>
      </c>
      <c r="E25" s="20" t="s">
        <v>19</v>
      </c>
      <c r="F25" s="20"/>
      <c r="G25" s="21" t="s">
        <v>15</v>
      </c>
      <c r="H25" s="21" t="s">
        <v>15</v>
      </c>
      <c r="I25" s="22" t="s">
        <v>14</v>
      </c>
      <c r="J25" s="22" t="s">
        <v>14</v>
      </c>
      <c r="K25" s="22" t="s">
        <v>14</v>
      </c>
      <c r="L25" s="21" t="s">
        <v>9</v>
      </c>
      <c r="M25" s="22" t="s">
        <v>14</v>
      </c>
      <c r="N25" s="21" t="s">
        <v>15</v>
      </c>
      <c r="O25" s="21" t="s">
        <v>15</v>
      </c>
      <c r="P25" s="21" t="s">
        <v>15</v>
      </c>
      <c r="Q25" s="21" t="s">
        <v>15</v>
      </c>
      <c r="R25" s="22" t="s">
        <v>14</v>
      </c>
      <c r="S25" s="21" t="s">
        <v>15</v>
      </c>
      <c r="T25" s="21" t="s">
        <v>15</v>
      </c>
      <c r="U25" s="22" t="s">
        <v>14</v>
      </c>
      <c r="V25" s="21" t="s">
        <v>15</v>
      </c>
      <c r="W25" s="21" t="s">
        <v>15</v>
      </c>
      <c r="X25" s="21" t="s">
        <v>15</v>
      </c>
      <c r="Y25" s="21" t="s">
        <v>15</v>
      </c>
      <c r="Z25" s="22" t="s">
        <v>14</v>
      </c>
      <c r="AA25" s="21" t="s">
        <v>8</v>
      </c>
      <c r="AB25" s="21" t="s">
        <v>8</v>
      </c>
      <c r="AC25" s="22" t="s">
        <v>14</v>
      </c>
      <c r="AD25" s="21" t="s">
        <v>8</v>
      </c>
      <c r="AE25" s="21" t="s">
        <v>8</v>
      </c>
      <c r="AF25" s="22" t="s">
        <v>14</v>
      </c>
      <c r="AG25" s="21" t="s">
        <v>8</v>
      </c>
      <c r="AH25" s="21" t="s">
        <v>8</v>
      </c>
      <c r="AI25" s="21" t="s">
        <v>8</v>
      </c>
      <c r="AJ25" s="23">
        <v>41760</v>
      </c>
      <c r="AN25" s="61">
        <f t="shared" si="2"/>
        <v>7</v>
      </c>
      <c r="AO25" s="61">
        <f t="shared" si="3"/>
        <v>1</v>
      </c>
      <c r="AP25" s="61">
        <f t="shared" si="4"/>
        <v>0</v>
      </c>
      <c r="AQ25" s="61">
        <f t="shared" si="5"/>
        <v>0</v>
      </c>
      <c r="AR25" s="61">
        <f t="shared" si="6"/>
        <v>0</v>
      </c>
      <c r="AS25" s="61">
        <f t="shared" si="7"/>
        <v>0</v>
      </c>
      <c r="AT25" s="61">
        <f t="shared" si="7"/>
        <v>9</v>
      </c>
      <c r="AU25" s="62">
        <f>COUNTIF(F25:AJ25,"N01")</f>
        <v>12</v>
      </c>
      <c r="AV25" s="62">
        <f>COUNTIF(G25:AJ25,"AM01")</f>
        <v>0</v>
      </c>
      <c r="AW25" s="62">
        <f>COUNTIF(G25:AJ25,"M01")</f>
        <v>0</v>
      </c>
      <c r="AX25" s="63"/>
      <c r="AY25" s="63"/>
      <c r="AZ25" s="63"/>
      <c r="BA25" s="63"/>
      <c r="BB25" s="63"/>
      <c r="BC25" s="63"/>
      <c r="BD25" s="63"/>
    </row>
    <row r="26" spans="1:56" s="12" customFormat="1" ht="24.95" customHeight="1" x14ac:dyDescent="0.2">
      <c r="A26" s="19">
        <v>753</v>
      </c>
      <c r="B26" s="53" t="s">
        <v>35</v>
      </c>
      <c r="C26" s="20" t="s">
        <v>17</v>
      </c>
      <c r="D26" s="20"/>
      <c r="E26" s="20"/>
      <c r="F26" s="20" t="s">
        <v>21</v>
      </c>
      <c r="G26" s="21" t="s">
        <v>15</v>
      </c>
      <c r="H26" s="22" t="s">
        <v>14</v>
      </c>
      <c r="I26" s="21" t="s">
        <v>15</v>
      </c>
      <c r="J26" s="21" t="s">
        <v>15</v>
      </c>
      <c r="K26" s="22" t="s">
        <v>14</v>
      </c>
      <c r="L26" s="21" t="s">
        <v>15</v>
      </c>
      <c r="M26" s="21" t="s">
        <v>15</v>
      </c>
      <c r="N26" s="21" t="s">
        <v>15</v>
      </c>
      <c r="O26" s="21" t="s">
        <v>15</v>
      </c>
      <c r="P26" s="22" t="s">
        <v>14</v>
      </c>
      <c r="Q26" s="21" t="s">
        <v>15</v>
      </c>
      <c r="R26" s="21" t="s">
        <v>15</v>
      </c>
      <c r="S26" s="21" t="s">
        <v>15</v>
      </c>
      <c r="T26" s="21" t="s">
        <v>15</v>
      </c>
      <c r="U26" s="21" t="s">
        <v>15</v>
      </c>
      <c r="V26" s="21" t="s">
        <v>15</v>
      </c>
      <c r="W26" s="22" t="s">
        <v>14</v>
      </c>
      <c r="X26" s="22" t="s">
        <v>14</v>
      </c>
      <c r="Y26" s="22" t="s">
        <v>14</v>
      </c>
      <c r="Z26" s="21" t="s">
        <v>9</v>
      </c>
      <c r="AA26" s="22" t="s">
        <v>14</v>
      </c>
      <c r="AB26" s="21" t="s">
        <v>9</v>
      </c>
      <c r="AC26" s="21" t="s">
        <v>8</v>
      </c>
      <c r="AD26" s="21" t="s">
        <v>8</v>
      </c>
      <c r="AE26" s="21" t="s">
        <v>8</v>
      </c>
      <c r="AF26" s="22" t="s">
        <v>14</v>
      </c>
      <c r="AG26" s="21" t="s">
        <v>8</v>
      </c>
      <c r="AH26" s="21" t="s">
        <v>8</v>
      </c>
      <c r="AI26" s="21" t="s">
        <v>8</v>
      </c>
      <c r="AJ26" s="22" t="s">
        <v>14</v>
      </c>
      <c r="AN26" s="61">
        <f t="shared" si="2"/>
        <v>6</v>
      </c>
      <c r="AO26" s="61">
        <f t="shared" si="3"/>
        <v>2</v>
      </c>
      <c r="AP26" s="61">
        <f t="shared" si="4"/>
        <v>0</v>
      </c>
      <c r="AQ26" s="61">
        <f t="shared" si="5"/>
        <v>0</v>
      </c>
      <c r="AR26" s="61">
        <f t="shared" si="6"/>
        <v>0</v>
      </c>
      <c r="AS26" s="61">
        <f t="shared" si="7"/>
        <v>0</v>
      </c>
      <c r="AT26" s="61">
        <f t="shared" si="7"/>
        <v>9</v>
      </c>
      <c r="AU26" s="62">
        <f>COUNTIF(F26:AJ26,"N01")</f>
        <v>13</v>
      </c>
      <c r="AV26" s="62">
        <f>COUNTIF(G26:AJ26,"AM01")</f>
        <v>0</v>
      </c>
      <c r="AW26" s="62">
        <f>COUNTIF(G26:AJ26,"M01")</f>
        <v>0</v>
      </c>
      <c r="AX26" s="63"/>
      <c r="AY26" s="63"/>
      <c r="AZ26" s="63"/>
      <c r="BA26" s="63"/>
      <c r="BB26" s="63"/>
      <c r="BC26" s="63"/>
      <c r="BD26" s="63"/>
    </row>
    <row r="27" spans="1:56" s="12" customFormat="1" ht="24.95" customHeight="1" x14ac:dyDescent="0.2">
      <c r="A27" s="19">
        <v>150057</v>
      </c>
      <c r="B27" s="53" t="s">
        <v>36</v>
      </c>
      <c r="C27" s="20" t="s">
        <v>17</v>
      </c>
      <c r="D27" s="20"/>
      <c r="E27" s="20"/>
      <c r="F27" s="20"/>
      <c r="G27" s="25" t="s">
        <v>16</v>
      </c>
      <c r="H27" s="25" t="s">
        <v>16</v>
      </c>
      <c r="I27" s="25" t="s">
        <v>16</v>
      </c>
      <c r="J27" s="25" t="s">
        <v>16</v>
      </c>
      <c r="K27" s="22" t="s">
        <v>14</v>
      </c>
      <c r="L27" s="22" t="s">
        <v>14</v>
      </c>
      <c r="M27" s="25" t="s">
        <v>16</v>
      </c>
      <c r="N27" s="25" t="s">
        <v>16</v>
      </c>
      <c r="O27" s="25" t="s">
        <v>16</v>
      </c>
      <c r="P27" s="25" t="s">
        <v>16</v>
      </c>
      <c r="Q27" s="25" t="s">
        <v>16</v>
      </c>
      <c r="R27" s="22" t="s">
        <v>14</v>
      </c>
      <c r="S27" s="22" t="s">
        <v>14</v>
      </c>
      <c r="T27" s="21" t="s">
        <v>8</v>
      </c>
      <c r="U27" s="21" t="s">
        <v>8</v>
      </c>
      <c r="V27" s="21" t="s">
        <v>8</v>
      </c>
      <c r="W27" s="21" t="s">
        <v>8</v>
      </c>
      <c r="X27" s="21" t="s">
        <v>8</v>
      </c>
      <c r="Y27" s="22" t="s">
        <v>14</v>
      </c>
      <c r="Z27" s="22" t="s">
        <v>14</v>
      </c>
      <c r="AA27" s="26" t="s">
        <v>9</v>
      </c>
      <c r="AB27" s="25" t="s">
        <v>16</v>
      </c>
      <c r="AC27" s="25" t="s">
        <v>16</v>
      </c>
      <c r="AD27" s="25" t="s">
        <v>16</v>
      </c>
      <c r="AE27" s="25" t="s">
        <v>16</v>
      </c>
      <c r="AF27" s="22" t="s">
        <v>14</v>
      </c>
      <c r="AG27" s="22" t="s">
        <v>14</v>
      </c>
      <c r="AH27" s="25" t="s">
        <v>16</v>
      </c>
      <c r="AI27" s="25" t="s">
        <v>16</v>
      </c>
      <c r="AJ27" s="25" t="s">
        <v>16</v>
      </c>
      <c r="AN27" s="61">
        <f t="shared" si="2"/>
        <v>5</v>
      </c>
      <c r="AO27" s="61">
        <f t="shared" si="3"/>
        <v>1</v>
      </c>
      <c r="AP27" s="61">
        <f t="shared" si="4"/>
        <v>0</v>
      </c>
      <c r="AQ27" s="61">
        <f t="shared" si="5"/>
        <v>0</v>
      </c>
      <c r="AR27" s="61">
        <f t="shared" si="6"/>
        <v>0</v>
      </c>
      <c r="AS27" s="61">
        <f t="shared" si="7"/>
        <v>0</v>
      </c>
      <c r="AT27" s="61">
        <f t="shared" si="7"/>
        <v>8</v>
      </c>
      <c r="AU27" s="62">
        <f>COUNTIF(F27:AJ27,"N01")</f>
        <v>0</v>
      </c>
      <c r="AV27" s="62">
        <f>COUNTIF(G27:AJ27,"AM01")</f>
        <v>0</v>
      </c>
      <c r="AW27" s="62">
        <f>COUNTIF(G27:AJ27,"M01")</f>
        <v>16</v>
      </c>
      <c r="AX27" s="63"/>
      <c r="AY27" s="63"/>
      <c r="AZ27" s="63"/>
      <c r="BA27" s="63"/>
      <c r="BB27" s="63"/>
      <c r="BC27" s="63"/>
      <c r="BD27" s="63"/>
    </row>
    <row r="28" spans="1:56" s="12" customFormat="1" ht="24.95" customHeight="1" x14ac:dyDescent="0.2">
      <c r="A28" s="19">
        <v>150405</v>
      </c>
      <c r="B28" s="53" t="s">
        <v>37</v>
      </c>
      <c r="C28" s="20"/>
      <c r="D28" s="20"/>
      <c r="E28" s="20" t="s">
        <v>19</v>
      </c>
      <c r="F28" s="20" t="s">
        <v>21</v>
      </c>
      <c r="G28" s="21"/>
      <c r="H28" s="21" t="s">
        <v>15</v>
      </c>
      <c r="I28" s="21" t="s">
        <v>15</v>
      </c>
      <c r="J28" s="21"/>
      <c r="K28" s="21" t="s">
        <v>15</v>
      </c>
      <c r="L28" s="21" t="s">
        <v>15</v>
      </c>
      <c r="M28" s="21"/>
      <c r="N28" s="21"/>
      <c r="O28" s="21" t="s">
        <v>15</v>
      </c>
      <c r="P28" s="21" t="s">
        <v>15</v>
      </c>
      <c r="Q28" s="21"/>
      <c r="R28" s="21" t="s">
        <v>15</v>
      </c>
      <c r="S28" s="21" t="s">
        <v>15</v>
      </c>
      <c r="U28" s="21"/>
      <c r="V28" s="21" t="s">
        <v>15</v>
      </c>
      <c r="W28" s="21" t="s">
        <v>15</v>
      </c>
      <c r="X28" s="21"/>
      <c r="Y28" s="21" t="s">
        <v>15</v>
      </c>
      <c r="Z28" s="21" t="s">
        <v>15</v>
      </c>
      <c r="AA28" s="27" t="s">
        <v>15</v>
      </c>
      <c r="AB28" s="21"/>
      <c r="AC28" s="21" t="s">
        <v>15</v>
      </c>
      <c r="AD28" s="21" t="s">
        <v>15</v>
      </c>
      <c r="AE28" s="21"/>
      <c r="AF28" s="21" t="s">
        <v>15</v>
      </c>
      <c r="AG28" s="21" t="s">
        <v>15</v>
      </c>
      <c r="AH28" s="21"/>
      <c r="AI28" s="21"/>
      <c r="AJ28" s="23">
        <v>41760</v>
      </c>
      <c r="AK28" s="28"/>
      <c r="AN28" s="61">
        <f t="shared" si="2"/>
        <v>0</v>
      </c>
      <c r="AO28" s="61">
        <f t="shared" si="3"/>
        <v>0</v>
      </c>
      <c r="AP28" s="61">
        <f t="shared" si="4"/>
        <v>0</v>
      </c>
      <c r="AQ28" s="61">
        <f t="shared" si="5"/>
        <v>0</v>
      </c>
      <c r="AR28" s="61">
        <f t="shared" si="6"/>
        <v>0</v>
      </c>
      <c r="AS28" s="61">
        <f t="shared" si="7"/>
        <v>0</v>
      </c>
      <c r="AT28" s="61">
        <f>COUNTIF($G28:$AJ28,AT$13)</f>
        <v>0</v>
      </c>
      <c r="AU28" s="62">
        <f>COUNTIF(F28:AJ28,"N01")</f>
        <v>17</v>
      </c>
      <c r="AV28" s="62">
        <f>COUNTIF(G28:AJ28,"AM01")</f>
        <v>0</v>
      </c>
      <c r="AW28" s="62">
        <f>COUNTIF(G28:AJ28,"M01")</f>
        <v>0</v>
      </c>
      <c r="AX28" s="63"/>
      <c r="AY28" s="63"/>
      <c r="AZ28" s="63"/>
      <c r="BA28" s="63"/>
      <c r="BB28" s="63"/>
      <c r="BC28" s="63"/>
      <c r="BD28" s="63"/>
    </row>
    <row r="29" spans="1:56" ht="24.95" customHeight="1" x14ac:dyDescent="0.2">
      <c r="A29" s="29"/>
      <c r="AN29" s="30">
        <f>SUM(AN14:AN28)</f>
        <v>43</v>
      </c>
      <c r="AO29" s="30">
        <f t="shared" ref="AO29:AW29" si="8">SUM(AO14:AO28)</f>
        <v>10</v>
      </c>
      <c r="AP29" s="30">
        <f t="shared" si="8"/>
        <v>4</v>
      </c>
      <c r="AQ29" s="30">
        <f t="shared" si="8"/>
        <v>0</v>
      </c>
      <c r="AR29" s="30">
        <f t="shared" si="8"/>
        <v>0</v>
      </c>
      <c r="AS29" s="30">
        <f t="shared" si="8"/>
        <v>0</v>
      </c>
      <c r="AT29" s="30">
        <f>SUM(AT14:AT28)</f>
        <v>117</v>
      </c>
      <c r="AU29" s="30">
        <f t="shared" si="8"/>
        <v>170</v>
      </c>
      <c r="AV29" s="30">
        <f t="shared" si="8"/>
        <v>41</v>
      </c>
      <c r="AW29" s="30">
        <f t="shared" si="8"/>
        <v>21</v>
      </c>
    </row>
    <row r="30" spans="1:56" ht="24.95" customHeight="1" x14ac:dyDescent="0.2">
      <c r="A30" s="29"/>
    </row>
    <row r="31" spans="1:56" ht="24.95" customHeight="1" x14ac:dyDescent="0.2">
      <c r="A31" s="29"/>
      <c r="G31" s="22" t="s">
        <v>14</v>
      </c>
      <c r="H31" s="50" t="s">
        <v>39</v>
      </c>
      <c r="I31" s="51"/>
    </row>
    <row r="32" spans="1:56" ht="24.95" customHeight="1" x14ac:dyDescent="0.2">
      <c r="A32" s="29"/>
      <c r="G32" s="24" t="s">
        <v>38</v>
      </c>
      <c r="H32" s="52" t="s">
        <v>40</v>
      </c>
      <c r="I32" s="51"/>
    </row>
    <row r="33" spans="1:9" ht="24.95" customHeight="1" x14ac:dyDescent="0.2">
      <c r="A33" s="29"/>
      <c r="G33" s="21" t="s">
        <v>15</v>
      </c>
      <c r="H33" s="52" t="s">
        <v>41</v>
      </c>
      <c r="I33" s="51"/>
    </row>
    <row r="34" spans="1:9" ht="24.95" customHeight="1" x14ac:dyDescent="0.2">
      <c r="A34" s="29"/>
      <c r="G34" s="25" t="s">
        <v>16</v>
      </c>
      <c r="H34" s="52" t="s">
        <v>42</v>
      </c>
    </row>
    <row r="35" spans="1:9" ht="24.95" customHeight="1" x14ac:dyDescent="0.2">
      <c r="A35" s="29"/>
    </row>
    <row r="36" spans="1:9" ht="24.95" customHeight="1" x14ac:dyDescent="0.2">
      <c r="A36" s="29"/>
    </row>
    <row r="37" spans="1:9" ht="24.95" customHeight="1" x14ac:dyDescent="0.2">
      <c r="A37" s="29"/>
    </row>
    <row r="38" spans="1:9" ht="24.95" customHeight="1" x14ac:dyDescent="0.2">
      <c r="A38" s="29"/>
    </row>
    <row r="39" spans="1:9" ht="24.95" customHeight="1" x14ac:dyDescent="0.2">
      <c r="A39" s="29"/>
    </row>
    <row r="40" spans="1:9" ht="24.95" customHeight="1" x14ac:dyDescent="0.2">
      <c r="A40" s="29"/>
    </row>
    <row r="41" spans="1:9" ht="24.95" customHeight="1" x14ac:dyDescent="0.2">
      <c r="A41" s="29"/>
    </row>
    <row r="42" spans="1:9" ht="24.95" customHeight="1" x14ac:dyDescent="0.2">
      <c r="A42" s="29"/>
    </row>
    <row r="43" spans="1:9" ht="24.95" customHeight="1" x14ac:dyDescent="0.2">
      <c r="A43" s="29"/>
    </row>
    <row r="44" spans="1:9" ht="24.95" customHeight="1" x14ac:dyDescent="0.2">
      <c r="A44" s="29"/>
    </row>
    <row r="45" spans="1:9" ht="24.95" customHeight="1" x14ac:dyDescent="0.2">
      <c r="A45" s="29"/>
    </row>
    <row r="46" spans="1:9" ht="24.95" customHeight="1" x14ac:dyDescent="0.2">
      <c r="A46" s="29"/>
    </row>
  </sheetData>
  <mergeCells count="12">
    <mergeCell ref="C8:J8"/>
    <mergeCell ref="G11:L11"/>
    <mergeCell ref="M11:S11"/>
    <mergeCell ref="T11:Z11"/>
    <mergeCell ref="AA11:AG11"/>
    <mergeCell ref="AH11:AJ11"/>
    <mergeCell ref="AI1:AJ1"/>
    <mergeCell ref="A2:AJ2"/>
    <mergeCell ref="AI3:AJ3"/>
    <mergeCell ref="C5:J5"/>
    <mergeCell ref="C6:J6"/>
    <mergeCell ref="C7:J7"/>
  </mergeCells>
  <conditionalFormatting sqref="AV13:AW13">
    <cfRule type="cellIs" dxfId="4" priority="6" operator="equal">
      <formula>"N01"</formula>
    </cfRule>
    <cfRule type="cellIs" dxfId="3" priority="7" operator="equal">
      <formula>"RH"</formula>
    </cfRule>
    <cfRule type="cellIs" dxfId="2" priority="8" operator="equal">
      <formula>"M01"</formula>
    </cfRule>
    <cfRule type="cellIs" dxfId="1" priority="9" operator="equal">
      <formula>"ERA"</formula>
    </cfRule>
    <cfRule type="cellIs" dxfId="0" priority="10" operator="equal">
      <formula>"MAL"</formula>
    </cfRule>
  </conditionalFormatting>
  <pageMargins left="0.23622047244094491" right="0.23622047244094491" top="0.74803149606299213" bottom="0.74803149606299213" header="0.31496062992125984" footer="0.31496062992125984"/>
  <pageSetup paperSize="9" scale="45" orientation="landscape" r:id="rId1"/>
  <headerFooter alignWithMargins="0">
    <oddFooter>&amp;R&amp;18MAJ du &amp;D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Avril2014</vt:lpstr>
      <vt:lpstr>Avril2014!Zone_d_impression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Tosin</dc:creator>
  <cp:lastModifiedBy>Michel Tosin</cp:lastModifiedBy>
  <cp:lastPrinted>2014-04-02T17:29:10Z</cp:lastPrinted>
  <dcterms:created xsi:type="dcterms:W3CDTF">2014-04-02T15:41:56Z</dcterms:created>
  <dcterms:modified xsi:type="dcterms:W3CDTF">2014-04-02T17:29:31Z</dcterms:modified>
</cp:coreProperties>
</file>