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5980" yWindow="0" windowWidth="16800" windowHeight="19020" tabRatio="500"/>
  </bookViews>
  <sheets>
    <sheet name="FICHE" sheetId="2" r:id="rId1"/>
    <sheet name="DATAS" sheetId="1" r:id="rId2"/>
    <sheet name="Sheet1" sheetId="3" r:id="rId3"/>
  </sheets>
  <definedNames>
    <definedName name="_xlnm._FilterDatabase" localSheetId="1" hidden="1">DATAS!$A$1:$L$37</definedName>
    <definedName name="ANNÉE">FICHE!$D$6</definedName>
    <definedName name="cola">OFFSET(DATAS!$A$2,,,COUNTA(DATAS!$C:$C)-1)</definedName>
    <definedName name="colb">OFFSET(DATAS!$B$2,,,COUNTA(DATAS!$C:$C)-1)</definedName>
    <definedName name="colc">OFFSET(DATAS!$C$2,,,COUNTA(DATAS!$C:$C)-1)</definedName>
    <definedName name="cold">OFFSET(DATAS!$D$2,,,COUNTA(DATAS!$C:$C)-1)</definedName>
    <definedName name="cole">OFFSET(DATAS!$E$2,,,COUNTA(DATAS!$C:$C)-1)</definedName>
    <definedName name="colf">OFFSET(DATAS!$F$2,,,COUNTA(DATAS!$C:$C)-1)</definedName>
    <definedName name="colg">OFFSET(DATAS!$G$2,,,COUNTA(DATAS!$C:$C)-1)</definedName>
    <definedName name="liste">OFFSET(DATAS!$L$2,,,COUNTIF(DATAS!$L:$L,"&gt;&lt;")+1)</definedName>
    <definedName name="ou">FICHE!$D$8</definedName>
    <definedName name="quand">FICHE!$D$6</definedName>
  </definedNames>
  <calcPr calcId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E14" i="2" a="1"/>
  <c r="E14" i="2"/>
  <c r="F14" i="2" a="1"/>
  <c r="F14" i="2"/>
  <c r="G14" i="2" a="1"/>
  <c r="G14" i="2"/>
  <c r="H14" i="2" a="1"/>
  <c r="H14" i="2"/>
  <c r="E15" i="2" a="1"/>
  <c r="E15" i="2"/>
  <c r="F15" i="2" a="1"/>
  <c r="F15" i="2"/>
  <c r="G15" i="2" a="1"/>
  <c r="G15" i="2"/>
  <c r="H15" i="2" a="1"/>
  <c r="H15" i="2"/>
  <c r="E16" i="2" a="1"/>
  <c r="E16" i="2"/>
  <c r="F16" i="2" a="1"/>
  <c r="F16" i="2"/>
  <c r="G16" i="2" a="1"/>
  <c r="G16" i="2"/>
  <c r="H16" i="2" a="1"/>
  <c r="H16" i="2"/>
  <c r="E17" i="2" a="1"/>
  <c r="E17" i="2"/>
  <c r="F17" i="2" a="1"/>
  <c r="F17" i="2"/>
  <c r="G17" i="2" a="1"/>
  <c r="G17" i="2"/>
  <c r="H17" i="2" a="1"/>
  <c r="H17" i="2"/>
  <c r="E18" i="2" a="1"/>
  <c r="E18" i="2"/>
  <c r="F18" i="2" a="1"/>
  <c r="F18" i="2"/>
  <c r="G18" i="2" a="1"/>
  <c r="G18" i="2"/>
  <c r="H18" i="2" a="1"/>
  <c r="H18" i="2"/>
  <c r="E19" i="2" a="1"/>
  <c r="E19" i="2"/>
  <c r="F19" i="2" a="1"/>
  <c r="F19" i="2"/>
  <c r="G19" i="2" a="1"/>
  <c r="G19" i="2"/>
  <c r="H19" i="2" a="1"/>
  <c r="H19" i="2"/>
  <c r="E20" i="2" a="1"/>
  <c r="E20" i="2"/>
  <c r="F20" i="2" a="1"/>
  <c r="F20" i="2"/>
  <c r="G20" i="2" a="1"/>
  <c r="G20" i="2"/>
  <c r="H20" i="2" a="1"/>
  <c r="H20" i="2"/>
  <c r="E21" i="2" a="1"/>
  <c r="E21" i="2"/>
  <c r="F21" i="2" a="1"/>
  <c r="F21" i="2"/>
  <c r="G21" i="2" a="1"/>
  <c r="G21" i="2"/>
  <c r="H21" i="2" a="1"/>
  <c r="H21" i="2"/>
  <c r="E22" i="2" a="1"/>
  <c r="E22" i="2"/>
  <c r="F22" i="2" a="1"/>
  <c r="F22" i="2"/>
  <c r="G22" i="2" a="1"/>
  <c r="G22" i="2"/>
  <c r="H22" i="2" a="1"/>
  <c r="H22" i="2"/>
  <c r="E23" i="2" a="1"/>
  <c r="E23" i="2"/>
  <c r="F23" i="2" a="1"/>
  <c r="F23" i="2"/>
  <c r="G23" i="2" a="1"/>
  <c r="G23" i="2"/>
  <c r="H23" i="2" a="1"/>
  <c r="H23" i="2"/>
  <c r="E24" i="2" a="1"/>
  <c r="E24" i="2"/>
  <c r="F24" i="2" a="1"/>
  <c r="F24" i="2"/>
  <c r="G24" i="2" a="1"/>
  <c r="G24" i="2"/>
  <c r="H24" i="2" a="1"/>
  <c r="H24" i="2"/>
  <c r="E25" i="2" a="1"/>
  <c r="E25" i="2"/>
  <c r="F25" i="2" a="1"/>
  <c r="F25" i="2"/>
  <c r="G25" i="2" a="1"/>
  <c r="G25" i="2"/>
  <c r="H25" i="2" a="1"/>
  <c r="H25" i="2"/>
  <c r="E26" i="2" a="1"/>
  <c r="E26" i="2"/>
  <c r="F26" i="2" a="1"/>
  <c r="F26" i="2"/>
  <c r="G26" i="2" a="1"/>
  <c r="G26" i="2"/>
  <c r="H26" i="2" a="1"/>
  <c r="H26" i="2"/>
  <c r="E27" i="2" a="1"/>
  <c r="E27" i="2"/>
  <c r="F27" i="2" a="1"/>
  <c r="F27" i="2"/>
  <c r="G27" i="2" a="1"/>
  <c r="G27" i="2"/>
  <c r="H27" i="2" a="1"/>
  <c r="H27" i="2"/>
  <c r="E28" i="2" a="1"/>
  <c r="E28" i="2"/>
  <c r="F28" i="2" a="1"/>
  <c r="F28" i="2"/>
  <c r="G28" i="2" a="1"/>
  <c r="G28" i="2"/>
  <c r="H28" i="2" a="1"/>
  <c r="H28" i="2"/>
  <c r="E29" i="2" a="1"/>
  <c r="E29" i="2"/>
  <c r="F29" i="2" a="1"/>
  <c r="F29" i="2"/>
  <c r="G29" i="2" a="1"/>
  <c r="G29" i="2"/>
  <c r="H29" i="2" a="1"/>
  <c r="H29" i="2"/>
  <c r="E30" i="2" a="1"/>
  <c r="E30" i="2"/>
  <c r="F30" i="2" a="1"/>
  <c r="F30" i="2"/>
  <c r="G30" i="2" a="1"/>
  <c r="G30" i="2"/>
  <c r="H30" i="2" a="1"/>
  <c r="H30" i="2"/>
  <c r="L1" i="1"/>
  <c r="L2" i="1" a="1"/>
  <c r="L2" i="1"/>
  <c r="L3" i="1" a="1"/>
  <c r="L3" i="1"/>
  <c r="L4" i="1" a="1"/>
  <c r="L4" i="1"/>
  <c r="L5" i="1" a="1"/>
  <c r="L5" i="1"/>
  <c r="L6" i="1" a="1"/>
  <c r="L6" i="1"/>
  <c r="L7" i="1" a="1"/>
  <c r="L7" i="1"/>
  <c r="L8" i="1" a="1"/>
  <c r="L8" i="1"/>
  <c r="L9" i="1" a="1"/>
  <c r="L9" i="1"/>
  <c r="L10" i="1" a="1"/>
  <c r="L10" i="1"/>
  <c r="L11" i="1" a="1"/>
  <c r="L11" i="1"/>
  <c r="L12" i="1" a="1"/>
  <c r="L12" i="1"/>
  <c r="L13" i="1" a="1"/>
  <c r="L13" i="1"/>
  <c r="L14" i="1" a="1"/>
  <c r="L14" i="1"/>
  <c r="L15" i="1" a="1"/>
  <c r="L15" i="1"/>
  <c r="L16" i="1" a="1"/>
  <c r="L16" i="1"/>
  <c r="L17" i="1" a="1"/>
  <c r="L17" i="1"/>
  <c r="L18" i="1" a="1"/>
  <c r="L18" i="1"/>
  <c r="L19" i="1" a="1"/>
  <c r="L19" i="1"/>
  <c r="L20" i="1" a="1"/>
  <c r="L20" i="1"/>
  <c r="L21" i="1" a="1"/>
  <c r="L21" i="1"/>
  <c r="L22" i="1" a="1"/>
  <c r="L22" i="1"/>
  <c r="L23" i="1" a="1"/>
  <c r="L23" i="1"/>
  <c r="L24" i="1" a="1"/>
  <c r="L24" i="1"/>
  <c r="L25" i="1" a="1"/>
  <c r="L25" i="1"/>
  <c r="L26" i="1" a="1"/>
  <c r="L26" i="1"/>
  <c r="L27" i="1" a="1"/>
  <c r="L27" i="1"/>
  <c r="L28" i="1" a="1"/>
  <c r="L28" i="1"/>
  <c r="L29" i="1" a="1"/>
  <c r="L29" i="1"/>
  <c r="L30" i="1" a="1"/>
  <c r="L30" i="1"/>
  <c r="L31" i="1" a="1"/>
  <c r="L31" i="1"/>
  <c r="L32" i="1" a="1"/>
  <c r="L32" i="1"/>
  <c r="L33" i="1" a="1"/>
  <c r="L33" i="1"/>
  <c r="L34" i="1" a="1"/>
  <c r="L34" i="1"/>
  <c r="L35" i="1" a="1"/>
  <c r="L35" i="1"/>
  <c r="L36" i="1" a="1"/>
  <c r="L36" i="1"/>
  <c r="L37" i="1" a="1"/>
  <c r="L37" i="1"/>
  <c r="L38" i="1" a="1"/>
  <c r="L38" i="1"/>
  <c r="L39" i="1" a="1"/>
  <c r="L39" i="1"/>
  <c r="L40" i="1" a="1"/>
  <c r="L40" i="1"/>
  <c r="L41" i="1" a="1"/>
  <c r="L41" i="1"/>
  <c r="L42" i="1" a="1"/>
  <c r="L42" i="1"/>
  <c r="L43" i="1" a="1"/>
  <c r="L43" i="1"/>
  <c r="L44" i="1" a="1"/>
  <c r="L44" i="1"/>
  <c r="L45" i="1" a="1"/>
  <c r="L45" i="1"/>
  <c r="L46" i="1" a="1"/>
  <c r="L46" i="1"/>
  <c r="L47" i="1" a="1"/>
  <c r="L47" i="1"/>
  <c r="L48" i="1" a="1"/>
  <c r="L48" i="1"/>
  <c r="L49" i="1" a="1"/>
  <c r="L49" i="1"/>
  <c r="L50" i="1" a="1"/>
  <c r="L50" i="1"/>
  <c r="L51" i="1" a="1"/>
  <c r="L51" i="1"/>
  <c r="L52" i="1" a="1"/>
  <c r="L52" i="1"/>
  <c r="L53" i="1" a="1"/>
  <c r="L53" i="1"/>
</calcChain>
</file>

<file path=xl/sharedStrings.xml><?xml version="1.0" encoding="utf-8"?>
<sst xmlns="http://schemas.openxmlformats.org/spreadsheetml/2006/main" count="128" uniqueCount="22">
  <si>
    <t>Année</t>
  </si>
  <si>
    <t>Date</t>
  </si>
  <si>
    <t>Parcelle</t>
  </si>
  <si>
    <t xml:space="preserve">Produit </t>
  </si>
  <si>
    <t>Montan €</t>
  </si>
  <si>
    <t>A</t>
  </si>
  <si>
    <t>B</t>
  </si>
  <si>
    <t>C</t>
  </si>
  <si>
    <t>D</t>
  </si>
  <si>
    <t xml:space="preserve">ANNÉE </t>
  </si>
  <si>
    <t>PARCELLE</t>
  </si>
  <si>
    <t>DATE</t>
  </si>
  <si>
    <t>PRODUIT</t>
  </si>
  <si>
    <t>MONTANT €</t>
  </si>
  <si>
    <t xml:space="preserve">Extrait des données </t>
  </si>
  <si>
    <t>UK</t>
  </si>
  <si>
    <t>FR</t>
  </si>
  <si>
    <t>IT</t>
  </si>
  <si>
    <t>SP</t>
  </si>
  <si>
    <t>US</t>
  </si>
  <si>
    <t xml:space="preserve">A. Menu déroulant 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</si>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</sst>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70" formatCode="_-* #,##0.00\ &quot;€&quot;_-;\-* #,##0.00\ &quot;€&quot;_-;_-* &quot;-&quot;??\ &quot;€&quot;_-;_-@_-"/>
    <numFmt numFmtId="173" formatCode="_([$€-2]\ * #,##0_);_([$€-2]\ * \(#,##0\);_([$€-2]\ * &quot;-&quot;??_);_(@_)"/>
    <numFmt numFmtId="174" formatCode="&quot;€&quot;#,##0.00"/>
    <numFmt numFmtId="176" formatCode="m/d/yy;@"/>
    <numFmt numFmtId="177" formatCode="[$-1047E]dd\-mm\-yy;@"/>
  </numFmts>
  <fonts count="9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4"/>
      <color indexed="9"/>
      <name val="Calibri"/>
    </font>
    <font>
      <b/>
      <sz val="14"/>
      <color indexed="8"/>
      <name val="Calibri"/>
    </font>
    <font>
      <sz val="14"/>
      <color indexed="8"/>
      <name val="Calibri"/>
    </font>
    <font>
      <sz val="12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8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8"/>
      </patternFill>
    </fill>
    <fill>
      <patternFill patternType="solid">
        <fgColor indexed="10"/>
        <bgColor indexed="8"/>
      </patternFill>
    </fill>
    <fill>
      <patternFill patternType="solid">
        <fgColor indexed="13"/>
        <bgColor indexed="8"/>
      </patternFill>
    </fill>
    <fill>
      <patternFill patternType="solid">
        <fgColor indexed="54"/>
        <bgColor indexed="8"/>
      </patternFill>
    </fill>
  </fills>
  <borders count="1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170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173" fontId="0" fillId="0" borderId="0" xfId="0" applyNumberFormat="1"/>
    <xf numFmtId="0" fontId="1" fillId="0" borderId="1" xfId="0" applyFont="1" applyBorder="1"/>
    <xf numFmtId="0" fontId="1" fillId="0" borderId="2" xfId="0" applyFont="1" applyBorder="1"/>
    <xf numFmtId="0" fontId="0" fillId="0" borderId="3" xfId="0" applyBorder="1"/>
    <xf numFmtId="0" fontId="0" fillId="0" borderId="2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2" fillId="2" borderId="0" xfId="0" applyFont="1" applyFill="1" applyBorder="1"/>
    <xf numFmtId="0" fontId="1" fillId="0" borderId="0" xfId="0" applyFont="1" applyBorder="1"/>
    <xf numFmtId="0" fontId="2" fillId="3" borderId="0" xfId="0" applyFont="1" applyFill="1" applyBorder="1"/>
    <xf numFmtId="0" fontId="0" fillId="0" borderId="0" xfId="0" applyBorder="1"/>
    <xf numFmtId="0" fontId="2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3" fillId="4" borderId="0" xfId="0" applyFont="1" applyFill="1" applyBorder="1"/>
    <xf numFmtId="0" fontId="4" fillId="0" borderId="0" xfId="0" applyFont="1" applyBorder="1"/>
    <xf numFmtId="0" fontId="3" fillId="5" borderId="0" xfId="0" applyFont="1" applyFill="1" applyBorder="1"/>
    <xf numFmtId="0" fontId="4" fillId="6" borderId="0" xfId="0" applyFont="1" applyFill="1" applyBorder="1"/>
    <xf numFmtId="0" fontId="3" fillId="7" borderId="0" xfId="0" applyFont="1" applyFill="1" applyBorder="1"/>
    <xf numFmtId="0" fontId="4" fillId="4" borderId="0" xfId="0" applyFont="1" applyFill="1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174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4" fontId="1" fillId="0" borderId="10" xfId="0" applyNumberFormat="1" applyFont="1" applyBorder="1" applyAlignment="1">
      <alignment horizontal="center"/>
    </xf>
    <xf numFmtId="14" fontId="1" fillId="0" borderId="7" xfId="0" applyNumberFormat="1" applyFont="1" applyBorder="1" applyAlignment="1">
      <alignment horizontal="center"/>
    </xf>
    <xf numFmtId="14" fontId="1" fillId="0" borderId="11" xfId="0" quotePrefix="1" applyNumberFormat="1" applyFont="1" applyBorder="1" applyAlignment="1">
      <alignment horizontal="center"/>
    </xf>
    <xf numFmtId="170" fontId="1" fillId="0" borderId="11" xfId="1" quotePrefix="1" applyFont="1" applyBorder="1" applyAlignment="1"/>
    <xf numFmtId="0" fontId="1" fillId="0" borderId="12" xfId="0" applyFont="1" applyBorder="1" applyAlignment="1">
      <alignment horizontal="center"/>
    </xf>
    <xf numFmtId="176" fontId="0" fillId="0" borderId="0" xfId="0" applyNumberFormat="1"/>
    <xf numFmtId="176" fontId="0" fillId="0" borderId="0" xfId="0" applyNumberFormat="1" applyAlignment="1">
      <alignment vertical="center"/>
    </xf>
    <xf numFmtId="176" fontId="0" fillId="0" borderId="8" xfId="0" applyNumberFormat="1" applyBorder="1"/>
    <xf numFmtId="176" fontId="0" fillId="0" borderId="0" xfId="0" applyNumberFormat="1" applyBorder="1"/>
    <xf numFmtId="176" fontId="1" fillId="0" borderId="0" xfId="0" applyNumberFormat="1" applyFont="1" applyBorder="1"/>
    <xf numFmtId="176" fontId="2" fillId="0" borderId="6" xfId="0" applyNumberFormat="1" applyFont="1" applyBorder="1" applyAlignment="1">
      <alignment horizontal="center"/>
    </xf>
    <xf numFmtId="176" fontId="1" fillId="0" borderId="3" xfId="0" applyNumberFormat="1" applyFont="1" applyBorder="1" applyAlignment="1">
      <alignment horizontal="center"/>
    </xf>
    <xf numFmtId="176" fontId="1" fillId="0" borderId="0" xfId="0" applyNumberFormat="1" applyFont="1" applyBorder="1" applyAlignment="1">
      <alignment horizontal="center"/>
    </xf>
    <xf numFmtId="176" fontId="4" fillId="0" borderId="0" xfId="0" applyNumberFormat="1" applyFont="1" applyBorder="1"/>
    <xf numFmtId="176" fontId="5" fillId="0" borderId="0" xfId="0" applyNumberFormat="1" applyFont="1" applyBorder="1"/>
    <xf numFmtId="176" fontId="1" fillId="0" borderId="5" xfId="0" applyNumberFormat="1" applyFont="1" applyBorder="1"/>
    <xf numFmtId="177" fontId="1" fillId="0" borderId="11" xfId="0" quotePrefix="1" applyNumberFormat="1" applyFont="1" applyBorder="1" applyAlignment="1">
      <alignment horizontal="center"/>
    </xf>
    <xf numFmtId="177" fontId="0" fillId="0" borderId="0" xfId="0" applyNumberFormat="1"/>
    <xf numFmtId="177" fontId="0" fillId="0" borderId="0" xfId="0" applyNumberFormat="1" applyAlignment="1">
      <alignment vertical="center"/>
    </xf>
  </cellXfs>
  <cellStyles count="6">
    <cellStyle name="Currency" xfId="1" builtinId="4"/>
    <cellStyle name="Followed Hyperlink" xfId="3" builtinId="9" hidden="1"/>
    <cellStyle name="Followed Hyperlink" xfId="5" builtinId="9" hidden="1"/>
    <cellStyle name="Hyperlink" xfId="2" builtinId="8" hidden="1"/>
    <cellStyle name="Hyperlink" xfId="4" builtinId="8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596900</xdr:colOff>
      <xdr:row>33</xdr:row>
      <xdr:rowOff>50800</xdr:rowOff>
    </xdr:from>
    <xdr:to>
      <xdr:col>7</xdr:col>
      <xdr:colOff>50800</xdr:colOff>
      <xdr:row>46</xdr:row>
      <xdr:rowOff>0</xdr:rowOff>
    </xdr:to>
    <xdr:pic>
      <xdr:nvPicPr>
        <xdr:cNvPr id="2061" name="Picture 1" descr="clip_image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7200" y="6337300"/>
          <a:ext cx="3949700" cy="276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52"/>
  <sheetViews>
    <sheetView showGridLines="0" tabSelected="1" topLeftCell="B1" workbookViewId="0">
      <selection activeCell="D11" sqref="D11"/>
    </sheetView>
  </sheetViews>
  <sheetFormatPr baseColWidth="10" defaultRowHeight="15" x14ac:dyDescent="0"/>
  <cols>
    <col min="4" max="4" width="19.5" customWidth="1"/>
    <col min="5" max="5" width="29.5" style="34" customWidth="1"/>
    <col min="6" max="10" width="29.5" customWidth="1"/>
  </cols>
  <sheetData>
    <row r="2" spans="2:14">
      <c r="B2" s="23"/>
      <c r="C2" s="24"/>
      <c r="D2" s="24"/>
      <c r="E2" s="36"/>
      <c r="F2" s="24"/>
      <c r="G2" s="24"/>
      <c r="H2" s="24"/>
      <c r="I2" s="5"/>
    </row>
    <row r="3" spans="2:14">
      <c r="B3" s="25"/>
      <c r="C3" s="13"/>
      <c r="D3" s="13"/>
      <c r="E3" s="37"/>
      <c r="F3" s="13"/>
      <c r="G3" s="13"/>
      <c r="H3" s="13"/>
      <c r="I3" s="6"/>
    </row>
    <row r="4" spans="2:14">
      <c r="B4" s="3"/>
      <c r="C4" s="11"/>
      <c r="D4" s="12" t="s">
        <v>20</v>
      </c>
      <c r="E4" s="38"/>
      <c r="F4" s="11"/>
      <c r="G4" s="11"/>
      <c r="H4" s="11"/>
      <c r="I4" s="4"/>
      <c r="J4" s="11"/>
      <c r="K4" s="11"/>
      <c r="L4" s="11"/>
      <c r="M4" s="11"/>
      <c r="N4" s="11"/>
    </row>
    <row r="5" spans="2:14">
      <c r="B5" s="3"/>
      <c r="C5" s="11"/>
      <c r="D5" s="11"/>
      <c r="E5" s="38"/>
      <c r="F5" s="13"/>
      <c r="G5" s="11"/>
      <c r="H5" s="11"/>
      <c r="I5" s="4"/>
      <c r="J5" s="11"/>
      <c r="K5" s="11"/>
      <c r="L5" s="11"/>
      <c r="M5" s="11"/>
      <c r="N5" s="11"/>
    </row>
    <row r="6" spans="2:14">
      <c r="B6" s="3"/>
      <c r="C6" s="10" t="s">
        <v>9</v>
      </c>
      <c r="D6" s="14">
        <v>2014</v>
      </c>
      <c r="E6" s="37"/>
      <c r="F6" s="13"/>
      <c r="G6" s="11"/>
      <c r="H6" s="11"/>
      <c r="I6" s="4"/>
      <c r="J6" s="11"/>
      <c r="K6" s="11"/>
      <c r="L6" s="11"/>
      <c r="M6" s="11"/>
      <c r="N6" s="11"/>
    </row>
    <row r="7" spans="2:14">
      <c r="B7" s="3"/>
      <c r="C7" s="10"/>
      <c r="D7" s="14"/>
      <c r="E7" s="37"/>
      <c r="F7" s="13"/>
      <c r="G7" s="11"/>
      <c r="H7" s="11"/>
      <c r="I7" s="4"/>
      <c r="J7" s="11"/>
      <c r="K7" s="11"/>
      <c r="L7" s="11"/>
      <c r="M7" s="11"/>
      <c r="N7" s="11"/>
    </row>
    <row r="8" spans="2:14">
      <c r="B8" s="3"/>
      <c r="C8" s="10" t="s">
        <v>10</v>
      </c>
      <c r="D8" s="14" t="s">
        <v>6</v>
      </c>
      <c r="E8" s="37"/>
      <c r="F8" s="11"/>
      <c r="G8" s="11"/>
      <c r="H8" s="11"/>
      <c r="I8" s="4"/>
      <c r="J8" s="11"/>
      <c r="K8" s="11"/>
      <c r="L8" s="11"/>
      <c r="M8" s="11"/>
      <c r="N8" s="11"/>
    </row>
    <row r="9" spans="2:14">
      <c r="B9" s="3"/>
      <c r="C9" s="10"/>
      <c r="D9" s="14"/>
      <c r="E9" s="37"/>
      <c r="F9" s="11"/>
      <c r="G9" s="11"/>
      <c r="H9" s="11"/>
      <c r="I9" s="4"/>
      <c r="J9" s="11"/>
      <c r="K9" s="11"/>
      <c r="L9" s="11"/>
      <c r="M9" s="11"/>
      <c r="N9" s="11"/>
    </row>
    <row r="10" spans="2:14">
      <c r="B10" s="3"/>
      <c r="C10" s="11"/>
      <c r="D10" s="11"/>
      <c r="E10" s="38"/>
      <c r="F10" s="11"/>
      <c r="G10" s="11"/>
      <c r="H10" s="11"/>
      <c r="I10" s="4"/>
      <c r="J10" s="11"/>
      <c r="K10" s="11"/>
      <c r="L10" s="11"/>
      <c r="M10" s="11"/>
      <c r="N10" s="11"/>
    </row>
    <row r="11" spans="2:14">
      <c r="B11" s="3"/>
      <c r="C11" s="11"/>
      <c r="D11" s="11"/>
      <c r="E11" s="38"/>
      <c r="F11" s="11"/>
      <c r="G11" s="11"/>
      <c r="H11" s="11"/>
      <c r="I11" s="4"/>
      <c r="J11" s="11"/>
      <c r="K11" s="11"/>
      <c r="L11" s="11"/>
      <c r="M11" s="11"/>
      <c r="N11" s="11"/>
    </row>
    <row r="12" spans="2:14">
      <c r="B12" s="3"/>
      <c r="C12" s="11"/>
      <c r="D12" s="11"/>
      <c r="E12" s="38"/>
      <c r="F12" s="11"/>
      <c r="G12" s="11"/>
      <c r="H12" s="11"/>
      <c r="I12" s="6"/>
      <c r="J12" s="11"/>
      <c r="K12" s="11"/>
      <c r="L12" s="11"/>
      <c r="M12" s="11"/>
      <c r="N12" s="11"/>
    </row>
    <row r="13" spans="2:14">
      <c r="B13" s="3"/>
      <c r="C13" s="11"/>
      <c r="D13" s="11"/>
      <c r="E13" s="39" t="s">
        <v>11</v>
      </c>
      <c r="F13" s="28" t="s">
        <v>21</v>
      </c>
      <c r="G13" s="28" t="s">
        <v>12</v>
      </c>
      <c r="H13" s="28" t="s">
        <v>13</v>
      </c>
      <c r="K13" s="15"/>
      <c r="L13" s="15"/>
      <c r="M13" s="15"/>
      <c r="N13" s="11"/>
    </row>
    <row r="14" spans="2:14">
      <c r="B14" s="3"/>
      <c r="C14" s="11"/>
      <c r="D14" s="12" t="s">
        <v>14</v>
      </c>
      <c r="E14" s="45">
        <f t="array" aca="1" ref="E14" ca="1">IF(ROW($A1)&gt;COUNTIF(colg,ou),"",INDEX(colb,SMALL(IF(colg=ou,ROW(colg)-1,""),ROW($A1))))</f>
        <v>41885</v>
      </c>
      <c r="F14" s="31" t="str">
        <f t="array" aca="1" ref="F14" ca="1">IF(ROW($A1)&gt;COUNTIF(colg,ou),"",INDEX(cold,SMALL(IF(colg=ou,ROW(colg)-1,""),ROW($A1))))</f>
        <v>UK</v>
      </c>
      <c r="G14" s="33">
        <f t="array" aca="1" ref="G14" ca="1">IF(ROW($A1)&gt;COUNTIF(colg,ou),"",INDEX(cole,SMALL(IF(colg=ou,ROW(colg)-1,""),ROW($A1))))</f>
        <v>2</v>
      </c>
      <c r="H14" s="32">
        <f t="array" aca="1" ref="H14" ca="1">IF(ROW($A1)&gt;COUNTIF(colg,ou),"",INDEX(colf,SMALL(IF(colg=ou,ROW(colg)-1,""),ROW($A1))))</f>
        <v>270</v>
      </c>
      <c r="I14" s="26"/>
      <c r="J14" s="13"/>
      <c r="K14" s="11"/>
      <c r="L14" s="11"/>
      <c r="M14" s="11"/>
      <c r="N14" s="11"/>
    </row>
    <row r="15" spans="2:14">
      <c r="B15" s="3"/>
      <c r="C15" s="11"/>
      <c r="D15" s="11"/>
      <c r="E15" s="45">
        <f t="array" aca="1" ref="E15" ca="1">IF(ROW(A2)&gt;COUNTIF(colg,ou),"",INDEX(colb,SMALL(IF(colg=ou,ROW(colg)-1,""),ROW($A2))))</f>
        <v>41886</v>
      </c>
      <c r="F15" s="31" t="str">
        <f t="array" aca="1" ref="F15" ca="1">IF(ROW($A2)&gt;COUNTIF(colg,ou),"",INDEX(cold,SMALL(IF(colg=ou,ROW(colg)-1,""),ROW($A2))))</f>
        <v>UK</v>
      </c>
      <c r="G15" s="33">
        <f t="array" aca="1" ref="G15" ca="1">IF(ROW($A2)&gt;COUNTIF(colg,ou),"",INDEX(cole,SMALL(IF(colg=ou,ROW(colg)-1,""),ROW($A2))))</f>
        <v>3</v>
      </c>
      <c r="H15" s="32">
        <f t="array" aca="1" ref="H15" ca="1">IF(ROW($A2)&gt;COUNTIF(colg,ou),"",INDEX(colf,SMALL(IF(colg=ou,ROW(colg)-1,""),ROW($A2))))</f>
        <v>300</v>
      </c>
      <c r="I15" s="26"/>
      <c r="J15" s="13"/>
      <c r="K15" s="11"/>
      <c r="L15" s="11"/>
      <c r="M15" s="11"/>
      <c r="N15" s="11"/>
    </row>
    <row r="16" spans="2:14">
      <c r="B16" s="3"/>
      <c r="C16" s="11"/>
      <c r="D16" s="11"/>
      <c r="E16" s="45">
        <f t="array" aca="1" ref="E16" ca="1">IF(ROW(A3)&gt;COUNTIF(colg,ou),"",INDEX(colb,SMALL(IF(colg=ou,ROW(colg)-1,""),ROW($A3))))</f>
        <v>41935</v>
      </c>
      <c r="F16" s="31" t="str">
        <f t="array" aca="1" ref="F16" ca="1">IF(ROW($A3)&gt;COUNTIF(colg,ou),"",INDEX(cold,SMALL(IF(colg=ou,ROW(colg)-1,""),ROW($A3))))</f>
        <v>UK</v>
      </c>
      <c r="G16" s="33">
        <f t="array" aca="1" ref="G16" ca="1">IF(ROW($A3)&gt;COUNTIF(colg,ou),"",INDEX(cole,SMALL(IF(colg=ou,ROW(colg)-1,""),ROW($A3))))</f>
        <v>2</v>
      </c>
      <c r="H16" s="32">
        <f t="array" aca="1" ref="H16" ca="1">IF(ROW($A3)&gt;COUNTIF(colg,ou),"",INDEX(colf,SMALL(IF(colg=ou,ROW(colg)-1,""),ROW($A3))))</f>
        <v>330</v>
      </c>
      <c r="I16" s="26"/>
      <c r="J16" s="13"/>
      <c r="K16" s="11"/>
      <c r="L16" s="11"/>
      <c r="M16" s="11"/>
      <c r="N16" s="11"/>
    </row>
    <row r="17" spans="2:14">
      <c r="B17" s="3"/>
      <c r="C17" s="11"/>
      <c r="D17" s="11"/>
      <c r="E17" s="45">
        <f t="array" aca="1" ref="E17" ca="1">IF(ROW(A4)&gt;COUNTIF(colg,ou),"",INDEX(colb,SMALL(IF(colg=ou,ROW(colg)-1,""),ROW($A4))))</f>
        <v>41935</v>
      </c>
      <c r="F17" s="31" t="str">
        <f t="array" aca="1" ref="F17" ca="1">IF(ROW($A4)&gt;COUNTIF(colg,ou),"",INDEX(cold,SMALL(IF(colg=ou,ROW(colg)-1,""),ROW($A4))))</f>
        <v>FR</v>
      </c>
      <c r="G17" s="33">
        <f t="array" aca="1" ref="G17" ca="1">IF(ROW($A4)&gt;COUNTIF(colg,ou),"",INDEX(cole,SMALL(IF(colg=ou,ROW(colg)-1,""),ROW($A4))))</f>
        <v>4</v>
      </c>
      <c r="H17" s="32">
        <f t="array" aca="1" ref="H17" ca="1">IF(ROW($A4)&gt;COUNTIF(colg,ou),"",INDEX(colf,SMALL(IF(colg=ou,ROW(colg)-1,""),ROW($A4))))</f>
        <v>350</v>
      </c>
      <c r="I17" s="26"/>
      <c r="J17" s="13"/>
      <c r="K17" s="11"/>
      <c r="L17" s="11"/>
      <c r="M17" s="11"/>
      <c r="N17" s="11"/>
    </row>
    <row r="18" spans="2:14">
      <c r="B18" s="3"/>
      <c r="C18" s="11"/>
      <c r="D18" s="11"/>
      <c r="E18" s="45" t="str">
        <f t="array" aca="1" ref="E18" ca="1">IF(ROW(A5)&gt;COUNTIF(colg,ou),"",INDEX(colb,SMALL(IF(colg=ou,ROW(colg)-1,""),ROW($A5))))</f>
        <v/>
      </c>
      <c r="F18" s="31" t="str">
        <f t="array" aca="1" ref="F18" ca="1">IF(ROW($A5)&gt;COUNTIF(colg,ou),"",INDEX(cold,SMALL(IF(colg=ou,ROW(colg)-1,""),ROW($A5))))</f>
        <v/>
      </c>
      <c r="G18" s="33" t="str">
        <f t="array" aca="1" ref="G18" ca="1">IF(ROW($A5)&gt;COUNTIF(colg,ou),"",INDEX(cole,SMALL(IF(colg=ou,ROW(colg)-1,""),ROW($A5))))</f>
        <v/>
      </c>
      <c r="H18" s="32" t="str">
        <f t="array" aca="1" ref="H18" ca="1">IF(ROW($A5)&gt;COUNTIF(colg,ou),"",INDEX(colf,SMALL(IF(colg=ou,ROW(colg)-1,""),ROW($A5))))</f>
        <v/>
      </c>
      <c r="I18" s="26"/>
      <c r="J18" s="13"/>
      <c r="K18" s="11"/>
      <c r="L18" s="11"/>
      <c r="M18" s="11"/>
      <c r="N18" s="11"/>
    </row>
    <row r="19" spans="2:14">
      <c r="B19" s="3"/>
      <c r="C19" s="11"/>
      <c r="D19" s="11"/>
      <c r="E19" s="45" t="str">
        <f t="array" aca="1" ref="E19" ca="1">IF(ROW(A6)&gt;COUNTIF(colg,ou),"",INDEX(colb,SMALL(IF(colg=ou,ROW(colg)-1,""),ROW($A6))))</f>
        <v/>
      </c>
      <c r="F19" s="31" t="str">
        <f t="array" aca="1" ref="F19" ca="1">IF(ROW($A6)&gt;COUNTIF(colg,ou),"",INDEX(cold,SMALL(IF(colg=ou,ROW(colg)-1,""),ROW($A6))))</f>
        <v/>
      </c>
      <c r="G19" s="33" t="str">
        <f t="array" aca="1" ref="G19" ca="1">IF(ROW($A6)&gt;COUNTIF(colg,ou),"",INDEX(cole,SMALL(IF(colg=ou,ROW(colg)-1,""),ROW($A6))))</f>
        <v/>
      </c>
      <c r="H19" s="32" t="str">
        <f t="array" aca="1" ref="H19" ca="1">IF(ROW($A6)&gt;COUNTIF(colg,ou),"",INDEX(colf,SMALL(IF(colg=ou,ROW(colg)-1,""),ROW($A6))))</f>
        <v/>
      </c>
      <c r="I19" s="26"/>
      <c r="J19" s="13"/>
      <c r="K19" s="11"/>
      <c r="L19" s="11"/>
      <c r="M19" s="11"/>
      <c r="N19" s="11"/>
    </row>
    <row r="20" spans="2:14">
      <c r="B20" s="3"/>
      <c r="C20" s="11"/>
      <c r="D20" s="11"/>
      <c r="E20" s="45" t="str">
        <f t="array" aca="1" ref="E20" ca="1">IF(ROW(A7)&gt;COUNTIF(colg,ou),"",INDEX(colb,SMALL(IF(colg=ou,ROW(colg)-1,""),ROW($A7))))</f>
        <v/>
      </c>
      <c r="F20" s="31" t="str">
        <f t="array" aca="1" ref="F20" ca="1">IF(ROW($A7)&gt;COUNTIF(colg,ou),"",INDEX(cold,SMALL(IF(colg=ou,ROW(colg)-1,""),ROW($A7))))</f>
        <v/>
      </c>
      <c r="G20" s="33" t="str">
        <f t="array" aca="1" ref="G20" ca="1">IF(ROW($A7)&gt;COUNTIF(colg,ou),"",INDEX(cole,SMALL(IF(colg=ou,ROW(colg)-1,""),ROW($A7))))</f>
        <v/>
      </c>
      <c r="H20" s="32" t="str">
        <f t="array" aca="1" ref="H20" ca="1">IF(ROW($A7)&gt;COUNTIF(colg,ou),"",INDEX(colf,SMALL(IF(colg=ou,ROW(colg)-1,""),ROW($A7))))</f>
        <v/>
      </c>
      <c r="I20" s="26"/>
      <c r="J20" s="13"/>
      <c r="K20" s="11"/>
      <c r="L20" s="11"/>
      <c r="M20" s="11"/>
      <c r="N20" s="11"/>
    </row>
    <row r="21" spans="2:14">
      <c r="B21" s="3"/>
      <c r="C21" s="11"/>
      <c r="D21" s="11"/>
      <c r="E21" s="45" t="str">
        <f t="array" aca="1" ref="E21" ca="1">IF(ROW(A8)&gt;COUNTIF(colg,ou),"",INDEX(colb,SMALL(IF(colg=ou,ROW(colg)-1,""),ROW($A8))))</f>
        <v/>
      </c>
      <c r="F21" s="31" t="str">
        <f t="array" aca="1" ref="F21" ca="1">IF(ROW($A8)&gt;COUNTIF(colg,ou),"",INDEX(cold,SMALL(IF(colg=ou,ROW(colg)-1,""),ROW($A8))))</f>
        <v/>
      </c>
      <c r="G21" s="33" t="str">
        <f t="array" aca="1" ref="G21" ca="1">IF(ROW($A8)&gt;COUNTIF(colg,ou),"",INDEX(cole,SMALL(IF(colg=ou,ROW(colg)-1,""),ROW($A8))))</f>
        <v/>
      </c>
      <c r="H21" s="32" t="str">
        <f t="array" aca="1" ref="H21" ca="1">IF(ROW($A8)&gt;COUNTIF(colg,ou),"",INDEX(colf,SMALL(IF(colg=ou,ROW(colg)-1,""),ROW($A8))))</f>
        <v/>
      </c>
      <c r="I21" s="26"/>
      <c r="J21" s="13"/>
      <c r="K21" s="11"/>
      <c r="L21" s="11"/>
      <c r="M21" s="11"/>
      <c r="N21" s="11"/>
    </row>
    <row r="22" spans="2:14">
      <c r="B22" s="3"/>
      <c r="C22" s="11"/>
      <c r="D22" s="11"/>
      <c r="E22" s="45" t="str">
        <f t="array" aca="1" ref="E22" ca="1">IF(ROW(A9)&gt;COUNTIF(colg,ou),"",INDEX(colb,SMALL(IF(colg=ou,ROW(colg)-1,""),ROW($A9))))</f>
        <v/>
      </c>
      <c r="F22" s="31" t="str">
        <f t="array" aca="1" ref="F22" ca="1">IF(ROW($A9)&gt;COUNTIF(colg,ou),"",INDEX(cold,SMALL(IF(colg=ou,ROW(colg)-1,""),ROW($A9))))</f>
        <v/>
      </c>
      <c r="G22" s="33" t="str">
        <f t="array" aca="1" ref="G22" ca="1">IF(ROW($A9)&gt;COUNTIF(colg,ou),"",INDEX(cole,SMALL(IF(colg=ou,ROW(colg)-1,""),ROW($A9))))</f>
        <v/>
      </c>
      <c r="H22" s="32" t="str">
        <f t="array" aca="1" ref="H22" ca="1">IF(ROW($A9)&gt;COUNTIF(colg,ou),"",INDEX(colf,SMALL(IF(colg=ou,ROW(colg)-1,""),ROW($A9))))</f>
        <v/>
      </c>
      <c r="I22" s="26"/>
      <c r="J22" s="13"/>
      <c r="K22" s="11"/>
      <c r="L22" s="11"/>
      <c r="M22" s="11"/>
      <c r="N22" s="11"/>
    </row>
    <row r="23" spans="2:14">
      <c r="B23" s="3"/>
      <c r="C23" s="11"/>
      <c r="D23" s="11"/>
      <c r="E23" s="45" t="str">
        <f t="array" aca="1" ref="E23" ca="1">IF(ROW(A10)&gt;COUNTIF(colg,ou),"",INDEX(colb,SMALL(IF(colg=ou,ROW(colg)-1,""),ROW($A10))))</f>
        <v/>
      </c>
      <c r="F23" s="31" t="str">
        <f t="array" aca="1" ref="F23" ca="1">IF(ROW($A10)&gt;COUNTIF(colg,ou),"",INDEX(cold,SMALL(IF(colg=ou,ROW(colg)-1,""),ROW($A10))))</f>
        <v/>
      </c>
      <c r="G23" s="33" t="str">
        <f t="array" aca="1" ref="G23" ca="1">IF(ROW($A10)&gt;COUNTIF(colg,ou),"",INDEX(cole,SMALL(IF(colg=ou,ROW(colg)-1,""),ROW($A10))))</f>
        <v/>
      </c>
      <c r="H23" s="32" t="str">
        <f t="array" aca="1" ref="H23" ca="1">IF(ROW($A10)&gt;COUNTIF(colg,ou),"",INDEX(colf,SMALL(IF(colg=ou,ROW(colg)-1,""),ROW($A10))))</f>
        <v/>
      </c>
      <c r="I23" s="26"/>
      <c r="J23" s="13"/>
      <c r="K23" s="11"/>
      <c r="L23" s="11"/>
      <c r="M23" s="11"/>
      <c r="N23" s="11"/>
    </row>
    <row r="24" spans="2:14">
      <c r="B24" s="3"/>
      <c r="C24" s="11"/>
      <c r="D24" s="11"/>
      <c r="E24" s="45" t="str">
        <f t="array" aca="1" ref="E24" ca="1">IF(ROW(A11)&gt;COUNTIF(colg,ou),"",INDEX(colb,SMALL(IF(colg=ou,ROW(colg)-1,""),ROW($A11))))</f>
        <v/>
      </c>
      <c r="F24" s="31" t="str">
        <f t="array" aca="1" ref="F24" ca="1">IF(ROW($A11)&gt;COUNTIF(colg,ou),"",INDEX(cold,SMALL(IF(colg=ou,ROW(colg)-1,""),ROW($A11))))</f>
        <v/>
      </c>
      <c r="G24" s="33" t="str">
        <f t="array" aca="1" ref="G24" ca="1">IF(ROW($A11)&gt;COUNTIF(colg,ou),"",INDEX(cole,SMALL(IF(colg=ou,ROW(colg)-1,""),ROW($A11))))</f>
        <v/>
      </c>
      <c r="H24" s="32" t="str">
        <f t="array" aca="1" ref="H24" ca="1">IF(ROW($A11)&gt;COUNTIF(colg,ou),"",INDEX(colf,SMALL(IF(colg=ou,ROW(colg)-1,""),ROW($A11))))</f>
        <v/>
      </c>
      <c r="I24" s="26"/>
      <c r="J24" s="13"/>
      <c r="K24" s="11"/>
      <c r="L24" s="11"/>
      <c r="M24" s="11"/>
      <c r="N24" s="11"/>
    </row>
    <row r="25" spans="2:14">
      <c r="B25" s="3"/>
      <c r="C25" s="11"/>
      <c r="D25" s="11"/>
      <c r="E25" s="45" t="str">
        <f t="array" aca="1" ref="E25" ca="1">IF(ROW(A12)&gt;COUNTIF(colg,ou),"",INDEX(colb,SMALL(IF(colg=ou,ROW(colg)-1,""),ROW($A12))))</f>
        <v/>
      </c>
      <c r="F25" s="31" t="str">
        <f t="array" aca="1" ref="F25" ca="1">IF(ROW($A12)&gt;COUNTIF(colg,ou),"",INDEX(cold,SMALL(IF(colg=ou,ROW(colg)-1,""),ROW($A12))))</f>
        <v/>
      </c>
      <c r="G25" s="33" t="str">
        <f t="array" aca="1" ref="G25" ca="1">IF(ROW($A12)&gt;COUNTIF(colg,ou),"",INDEX(cole,SMALL(IF(colg=ou,ROW(colg)-1,""),ROW($A12))))</f>
        <v/>
      </c>
      <c r="H25" s="32" t="str">
        <f t="array" aca="1" ref="H25" ca="1">IF(ROW($A12)&gt;COUNTIF(colg,ou),"",INDEX(colf,SMALL(IF(colg=ou,ROW(colg)-1,""),ROW($A12))))</f>
        <v/>
      </c>
      <c r="I25" s="26"/>
      <c r="J25" s="13"/>
      <c r="K25" s="11"/>
      <c r="L25" s="11"/>
      <c r="M25" s="11"/>
      <c r="N25" s="11"/>
    </row>
    <row r="26" spans="2:14">
      <c r="B26" s="3"/>
      <c r="C26" s="11"/>
      <c r="D26" s="11"/>
      <c r="E26" s="45" t="str">
        <f t="array" aca="1" ref="E26" ca="1">IF(ROW(A13)&gt;COUNTIF(colg,ou),"",INDEX(colb,SMALL(IF(colg=ou,ROW(colg)-1,""),ROW($A13))))</f>
        <v/>
      </c>
      <c r="F26" s="31" t="str">
        <f t="array" aca="1" ref="F26" ca="1">IF(ROW($A13)&gt;COUNTIF(colg,ou),"",INDEX(cold,SMALL(IF(colg=ou,ROW(colg)-1,""),ROW($A13))))</f>
        <v/>
      </c>
      <c r="G26" s="33" t="str">
        <f t="array" aca="1" ref="G26" ca="1">IF(ROW($A13)&gt;COUNTIF(colg,ou),"",INDEX(cole,SMALL(IF(colg=ou,ROW(colg)-1,""),ROW($A13))))</f>
        <v/>
      </c>
      <c r="H26" s="32" t="str">
        <f t="array" aca="1" ref="H26" ca="1">IF(ROW($A13)&gt;COUNTIF(colg,ou),"",INDEX(colf,SMALL(IF(colg=ou,ROW(colg)-1,""),ROW($A13))))</f>
        <v/>
      </c>
      <c r="I26" s="26"/>
      <c r="J26" s="13"/>
      <c r="K26" s="11"/>
      <c r="L26" s="11"/>
      <c r="M26" s="11"/>
      <c r="N26" s="11"/>
    </row>
    <row r="27" spans="2:14">
      <c r="B27" s="3"/>
      <c r="C27" s="11"/>
      <c r="D27" s="11"/>
      <c r="E27" s="45" t="str">
        <f t="array" aca="1" ref="E27" ca="1">IF(ROW(A14)&gt;COUNTIF(colg,ou),"",INDEX(colb,SMALL(IF(colg=ou,ROW(colg)-1,""),ROW($A14))))</f>
        <v/>
      </c>
      <c r="F27" s="31" t="str">
        <f t="array" aca="1" ref="F27" ca="1">IF(ROW($A14)&gt;COUNTIF(colg,ou),"",INDEX(cold,SMALL(IF(colg=ou,ROW(colg)-1,""),ROW($A14))))</f>
        <v/>
      </c>
      <c r="G27" s="33" t="str">
        <f t="array" aca="1" ref="G27" ca="1">IF(ROW($A14)&gt;COUNTIF(colg,ou),"",INDEX(cole,SMALL(IF(colg=ou,ROW(colg)-1,""),ROW($A14))))</f>
        <v/>
      </c>
      <c r="H27" s="32" t="str">
        <f t="array" aca="1" ref="H27" ca="1">IF(ROW($A14)&gt;COUNTIF(colg,ou),"",INDEX(colf,SMALL(IF(colg=ou,ROW(colg)-1,""),ROW($A14))))</f>
        <v/>
      </c>
      <c r="I27" s="26"/>
      <c r="J27" s="13"/>
      <c r="K27" s="11"/>
      <c r="L27" s="11"/>
      <c r="M27" s="11"/>
      <c r="N27" s="11"/>
    </row>
    <row r="28" spans="2:14">
      <c r="B28" s="3"/>
      <c r="C28" s="11"/>
      <c r="D28" s="11"/>
      <c r="E28" s="45" t="str">
        <f t="array" aca="1" ref="E28" ca="1">IF(ROW(A15)&gt;COUNTIF(colg,ou),"",INDEX(colb,SMALL(IF(colg=ou,ROW(colg)-1,""),ROW($A15))))</f>
        <v/>
      </c>
      <c r="F28" s="31" t="str">
        <f t="array" aca="1" ref="F28" ca="1">IF(ROW($A15)&gt;COUNTIF(colg,ou),"",INDEX(cold,SMALL(IF(colg=ou,ROW(colg)-1,""),ROW($A15))))</f>
        <v/>
      </c>
      <c r="G28" s="33" t="str">
        <f t="array" aca="1" ref="G28" ca="1">IF(ROW($A15)&gt;COUNTIF(colg,ou),"",INDEX(cole,SMALL(IF(colg=ou,ROW(colg)-1,""),ROW($A15))))</f>
        <v/>
      </c>
      <c r="H28" s="32" t="str">
        <f t="array" aca="1" ref="H28" ca="1">IF(ROW($A15)&gt;COUNTIF(colg,ou),"",INDEX(colf,SMALL(IF(colg=ou,ROW(colg)-1,""),ROW($A15))))</f>
        <v/>
      </c>
      <c r="I28" s="26"/>
      <c r="J28" s="13"/>
      <c r="K28" s="11"/>
      <c r="L28" s="11"/>
      <c r="M28" s="11"/>
      <c r="N28" s="11"/>
    </row>
    <row r="29" spans="2:14">
      <c r="B29" s="3"/>
      <c r="C29" s="11"/>
      <c r="D29" s="11"/>
      <c r="E29" s="45" t="str">
        <f t="array" aca="1" ref="E29" ca="1">IF(ROW(A16)&gt;COUNTIF(colg,ou),"",INDEX(colb,SMALL(IF(colg=ou,ROW(colg)-1,""),ROW($A16))))</f>
        <v/>
      </c>
      <c r="F29" s="31" t="str">
        <f t="array" aca="1" ref="F29" ca="1">IF(ROW($A16)&gt;COUNTIF(colg,ou),"",INDEX(cold,SMALL(IF(colg=ou,ROW(colg)-1,""),ROW($A16))))</f>
        <v/>
      </c>
      <c r="G29" s="33" t="str">
        <f t="array" aca="1" ref="G29" ca="1">IF(ROW($A16)&gt;COUNTIF(colg,ou),"",INDEX(cole,SMALL(IF(colg=ou,ROW(colg)-1,""),ROW($A16))))</f>
        <v/>
      </c>
      <c r="H29" s="32" t="str">
        <f t="array" aca="1" ref="H29" ca="1">IF(ROW($A16)&gt;COUNTIF(colg,ou),"",INDEX(colf,SMALL(IF(colg=ou,ROW(colg)-1,""),ROW($A16))))</f>
        <v/>
      </c>
      <c r="I29" s="26"/>
      <c r="J29" s="13"/>
      <c r="K29" s="11"/>
      <c r="L29" s="11"/>
      <c r="M29" s="11"/>
      <c r="N29" s="11"/>
    </row>
    <row r="30" spans="2:14">
      <c r="B30" s="3"/>
      <c r="C30" s="11"/>
      <c r="D30" s="11"/>
      <c r="E30" s="45" t="str">
        <f t="array" aca="1" ref="E30" ca="1">IF(ROW(A17)&gt;COUNTIF(colg,ou),"",INDEX(colb,SMALL(IF(colg=ou,ROW(colg)-1,""),ROW($A17))))</f>
        <v/>
      </c>
      <c r="F30" s="31" t="str">
        <f t="array" aca="1" ref="F30" ca="1">IF(ROW($A17)&gt;COUNTIF(colg,ou),"",INDEX(cold,SMALL(IF(colg=ou,ROW(colg)-1,""),ROW($A17))))</f>
        <v/>
      </c>
      <c r="G30" s="33" t="str">
        <f t="array" aca="1" ref="G30" ca="1">IF(ROW($A17)&gt;COUNTIF(colg,ou),"",INDEX(cole,SMALL(IF(colg=ou,ROW(colg)-1,""),ROW($A17))))</f>
        <v/>
      </c>
      <c r="H30" s="32" t="str">
        <f t="array" aca="1" ref="H30" ca="1">IF(ROW($A17)&gt;COUNTIF(colg,ou),"",INDEX(colf,SMALL(IF(colg=ou,ROW(colg)-1,""),ROW($A17))))</f>
        <v/>
      </c>
      <c r="I30" s="26"/>
      <c r="J30" s="13"/>
      <c r="K30" s="11"/>
      <c r="L30" s="11"/>
      <c r="M30" s="11"/>
      <c r="N30" s="11"/>
    </row>
    <row r="31" spans="2:14">
      <c r="B31" s="3"/>
      <c r="C31" s="11"/>
      <c r="D31" s="11"/>
      <c r="E31" s="40"/>
      <c r="F31" s="29"/>
      <c r="G31" s="29"/>
      <c r="H31" s="30"/>
      <c r="I31" s="26"/>
      <c r="J31" s="13"/>
      <c r="K31" s="11"/>
      <c r="L31" s="11"/>
      <c r="M31" s="11"/>
      <c r="N31" s="11"/>
    </row>
    <row r="32" spans="2:14">
      <c r="B32" s="3"/>
      <c r="C32" s="11"/>
      <c r="D32" s="11"/>
      <c r="E32" s="41"/>
      <c r="F32" s="16"/>
      <c r="G32" s="16"/>
      <c r="H32" s="16"/>
      <c r="I32" s="27"/>
      <c r="J32" s="13"/>
      <c r="K32" s="11"/>
      <c r="L32" s="11"/>
      <c r="M32" s="11"/>
      <c r="N32" s="11"/>
    </row>
    <row r="33" spans="2:14">
      <c r="B33" s="3"/>
      <c r="C33" s="11"/>
      <c r="D33" s="11"/>
      <c r="E33" s="38"/>
      <c r="F33" s="11"/>
      <c r="G33" s="11"/>
      <c r="H33" s="11"/>
      <c r="I33" s="4"/>
      <c r="J33" s="11"/>
      <c r="K33" s="11"/>
      <c r="L33" s="11"/>
      <c r="M33" s="11"/>
      <c r="N33" s="11"/>
    </row>
    <row r="34" spans="2:14">
      <c r="B34" s="3"/>
      <c r="C34" s="11"/>
      <c r="D34" s="11"/>
      <c r="E34" s="38"/>
      <c r="F34" s="11"/>
      <c r="G34" s="11"/>
      <c r="H34" s="11"/>
      <c r="I34" s="4"/>
      <c r="J34" s="11"/>
      <c r="K34" s="11"/>
      <c r="L34" s="11"/>
      <c r="M34" s="11"/>
      <c r="N34" s="11"/>
    </row>
    <row r="35" spans="2:14">
      <c r="B35" s="3"/>
      <c r="C35" s="11"/>
      <c r="D35" s="11"/>
      <c r="E35" s="38"/>
      <c r="F35" s="11"/>
      <c r="G35" s="11"/>
      <c r="H35" s="11"/>
      <c r="I35" s="4"/>
      <c r="J35" s="11"/>
      <c r="K35" s="11"/>
      <c r="L35" s="11"/>
      <c r="M35" s="11"/>
      <c r="N35" s="11"/>
    </row>
    <row r="36" spans="2:14" ht="18">
      <c r="B36" s="25"/>
      <c r="C36" s="13"/>
      <c r="D36" s="17" t="s">
        <v>15</v>
      </c>
      <c r="E36" s="42"/>
      <c r="F36" s="11"/>
      <c r="G36" s="11"/>
      <c r="H36" s="11"/>
      <c r="I36" s="4"/>
      <c r="J36" s="11"/>
      <c r="K36" s="11"/>
      <c r="L36" s="11"/>
      <c r="M36" s="11"/>
      <c r="N36" s="11"/>
    </row>
    <row r="37" spans="2:14" ht="18">
      <c r="B37" s="25"/>
      <c r="C37" s="13"/>
      <c r="D37" s="18"/>
      <c r="E37" s="42"/>
      <c r="F37" s="11"/>
      <c r="G37" s="11"/>
      <c r="H37" s="11"/>
      <c r="I37" s="4"/>
      <c r="J37" s="11"/>
      <c r="K37" s="11"/>
      <c r="L37" s="11"/>
      <c r="M37" s="11"/>
      <c r="N37" s="11"/>
    </row>
    <row r="38" spans="2:14" ht="18">
      <c r="B38" s="25"/>
      <c r="C38" s="13"/>
      <c r="D38" s="19" t="s">
        <v>16</v>
      </c>
      <c r="E38" s="42"/>
      <c r="F38" s="11"/>
      <c r="G38" s="11"/>
      <c r="H38" s="11"/>
      <c r="I38" s="4"/>
      <c r="J38" s="11"/>
      <c r="K38" s="11"/>
      <c r="L38" s="11"/>
      <c r="M38" s="11"/>
      <c r="N38" s="11"/>
    </row>
    <row r="39" spans="2:14" ht="18">
      <c r="B39" s="25"/>
      <c r="C39" s="13"/>
      <c r="D39" s="18"/>
      <c r="E39" s="42"/>
      <c r="F39" s="11"/>
      <c r="G39" s="11"/>
      <c r="H39" s="11"/>
      <c r="I39" s="4"/>
      <c r="J39" s="11"/>
      <c r="K39" s="11"/>
      <c r="L39" s="11"/>
      <c r="M39" s="11"/>
      <c r="N39" s="11"/>
    </row>
    <row r="40" spans="2:14" ht="18">
      <c r="B40" s="25"/>
      <c r="C40" s="13"/>
      <c r="D40" s="20" t="s">
        <v>17</v>
      </c>
      <c r="E40" s="43"/>
      <c r="F40" s="13"/>
      <c r="G40" s="13"/>
      <c r="H40" s="13"/>
      <c r="I40" s="4"/>
      <c r="J40" s="11"/>
      <c r="K40" s="11"/>
      <c r="L40" s="11"/>
      <c r="M40" s="11"/>
      <c r="N40" s="11"/>
    </row>
    <row r="41" spans="2:14" ht="18">
      <c r="B41" s="25"/>
      <c r="C41" s="13"/>
      <c r="D41" s="18"/>
      <c r="E41" s="43"/>
      <c r="F41" s="13"/>
      <c r="G41" s="13"/>
      <c r="H41" s="13"/>
      <c r="I41" s="4"/>
      <c r="J41" s="11"/>
      <c r="K41" s="11"/>
      <c r="L41" s="11"/>
      <c r="M41" s="11"/>
      <c r="N41" s="11"/>
    </row>
    <row r="42" spans="2:14" ht="18">
      <c r="B42" s="25"/>
      <c r="C42" s="13"/>
      <c r="D42" s="21" t="s">
        <v>18</v>
      </c>
      <c r="E42" s="43"/>
      <c r="F42" s="13"/>
      <c r="G42" s="13"/>
      <c r="H42" s="13"/>
      <c r="I42" s="4"/>
      <c r="J42" s="11"/>
      <c r="K42" s="11"/>
      <c r="L42" s="11"/>
      <c r="M42" s="11"/>
      <c r="N42" s="11"/>
    </row>
    <row r="43" spans="2:14" ht="18">
      <c r="B43" s="25"/>
      <c r="C43" s="13"/>
      <c r="D43" s="18"/>
      <c r="E43" s="42"/>
      <c r="F43" s="13"/>
      <c r="G43" s="13"/>
      <c r="H43" s="13"/>
      <c r="I43" s="4"/>
      <c r="J43" s="11"/>
      <c r="K43" s="11"/>
      <c r="L43" s="11"/>
      <c r="M43" s="11"/>
      <c r="N43" s="11"/>
    </row>
    <row r="44" spans="2:14" ht="18">
      <c r="B44" s="25"/>
      <c r="C44" s="13"/>
      <c r="D44" s="22" t="s">
        <v>19</v>
      </c>
      <c r="E44" s="42"/>
      <c r="F44" s="13"/>
      <c r="G44" s="13"/>
      <c r="H44" s="13"/>
      <c r="I44" s="4"/>
      <c r="J44" s="11"/>
      <c r="K44" s="11"/>
      <c r="L44" s="11"/>
      <c r="M44" s="11"/>
      <c r="N44" s="11"/>
    </row>
    <row r="45" spans="2:14">
      <c r="B45" s="3"/>
      <c r="C45" s="11"/>
      <c r="D45" s="11"/>
      <c r="E45" s="38"/>
      <c r="F45" s="13"/>
      <c r="G45" s="13"/>
      <c r="H45" s="13"/>
      <c r="I45" s="4"/>
      <c r="J45" s="11"/>
      <c r="K45" s="11"/>
      <c r="L45" s="11"/>
      <c r="M45" s="11"/>
      <c r="N45" s="11"/>
    </row>
    <row r="46" spans="2:14">
      <c r="B46" s="3"/>
      <c r="C46" s="11"/>
      <c r="D46" s="11"/>
      <c r="E46" s="38"/>
      <c r="F46" s="13"/>
      <c r="G46" s="13"/>
      <c r="H46" s="13"/>
      <c r="I46" s="4"/>
      <c r="J46" s="11"/>
      <c r="K46" s="11"/>
      <c r="L46" s="11"/>
      <c r="M46" s="11"/>
      <c r="N46" s="11"/>
    </row>
    <row r="47" spans="2:14">
      <c r="B47" s="3"/>
      <c r="C47" s="11"/>
      <c r="D47" s="11"/>
      <c r="E47" s="38"/>
      <c r="F47" s="13"/>
      <c r="G47" s="13"/>
      <c r="H47" s="13"/>
      <c r="I47" s="4"/>
      <c r="J47" s="11"/>
      <c r="K47" s="11"/>
      <c r="L47" s="11"/>
      <c r="M47" s="11"/>
      <c r="N47" s="11"/>
    </row>
    <row r="48" spans="2:14">
      <c r="B48" s="3"/>
      <c r="C48" s="11"/>
      <c r="D48" s="11"/>
      <c r="E48" s="38"/>
      <c r="F48" s="13"/>
      <c r="G48" s="13"/>
      <c r="H48" s="13"/>
      <c r="I48" s="4"/>
      <c r="J48" s="11"/>
      <c r="K48" s="11"/>
      <c r="L48" s="11"/>
      <c r="M48" s="11"/>
      <c r="N48" s="11"/>
    </row>
    <row r="49" spans="2:14">
      <c r="B49" s="7"/>
      <c r="C49" s="8"/>
      <c r="D49" s="8"/>
      <c r="E49" s="44"/>
      <c r="F49" s="8"/>
      <c r="G49" s="8"/>
      <c r="H49" s="8"/>
      <c r="I49" s="9"/>
      <c r="J49" s="11"/>
      <c r="K49" s="11"/>
      <c r="L49" s="11"/>
      <c r="M49" s="11"/>
      <c r="N49" s="11"/>
    </row>
    <row r="50" spans="2:14">
      <c r="B50" s="11"/>
      <c r="C50" s="11"/>
      <c r="D50" s="11"/>
      <c r="E50" s="38"/>
      <c r="F50" s="11"/>
      <c r="G50" s="11"/>
      <c r="H50" s="11"/>
      <c r="I50" s="11"/>
      <c r="J50" s="11"/>
      <c r="K50" s="11"/>
      <c r="L50" s="11"/>
      <c r="M50" s="11"/>
      <c r="N50" s="11"/>
    </row>
    <row r="51" spans="2:14">
      <c r="B51" s="11"/>
      <c r="C51" s="11"/>
      <c r="D51" s="11"/>
      <c r="E51" s="38"/>
      <c r="F51" s="11"/>
      <c r="G51" s="11"/>
      <c r="H51" s="11"/>
      <c r="I51" s="11"/>
      <c r="J51" s="11"/>
      <c r="K51" s="11"/>
      <c r="L51" s="11"/>
      <c r="M51" s="11"/>
      <c r="N51" s="11"/>
    </row>
    <row r="52" spans="2:14">
      <c r="B52" s="11"/>
      <c r="C52" s="11"/>
      <c r="D52" s="11"/>
      <c r="E52" s="38"/>
      <c r="F52" s="11"/>
      <c r="G52" s="11"/>
      <c r="H52" s="11"/>
      <c r="I52" s="11"/>
      <c r="J52" s="11"/>
      <c r="K52" s="11"/>
      <c r="L52" s="11"/>
      <c r="M52" s="11"/>
      <c r="N52" s="11"/>
    </row>
  </sheetData>
  <phoneticPr fontId="0" type="noConversion"/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OFFSET(Sheet1!$A$1,,,,COUNTA(Sheet1!$1:$1))</xm:f>
          </x14:formula1>
          <xm:sqref>D6</xm:sqref>
        </x14:dataValidation>
        <x14:dataValidation type="list" allowBlank="1" showInputMessage="1" showErrorMessage="1">
          <x14:formula1>
            <xm:f>OFFSET(Sheet1!$A$1,1,MATCH($D$6,Sheet1!$1:$1,0)-1,COUNTA(OFFSET(Sheet1!$A$1,1,MATCH($D$6,Sheet1!$1:$1+$1:$1,0)-1,99)))</xm:f>
          </x14:formula1>
          <xm:sqref>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 enableFormatConditionsCalculation="0"/>
  <dimension ref="A1:L53"/>
  <sheetViews>
    <sheetView workbookViewId="0">
      <selection activeCell="A28" sqref="A28"/>
    </sheetView>
  </sheetViews>
  <sheetFormatPr baseColWidth="10" defaultRowHeight="15" x14ac:dyDescent="0"/>
  <cols>
    <col min="2" max="2" width="10.83203125" style="46"/>
    <col min="3" max="5" width="10.83203125" style="1" customWidth="1"/>
    <col min="6" max="6" width="11.5" bestFit="1" customWidth="1"/>
    <col min="7" max="7" width="2.5" bestFit="1" customWidth="1"/>
    <col min="11" max="12" width="11" customWidth="1"/>
  </cols>
  <sheetData>
    <row r="1" spans="1:12">
      <c r="A1" t="s">
        <v>0</v>
      </c>
      <c r="B1" s="46" t="s">
        <v>1</v>
      </c>
      <c r="C1" s="1" t="s">
        <v>2</v>
      </c>
      <c r="D1" s="1" t="s">
        <v>21</v>
      </c>
      <c r="E1" s="1" t="s">
        <v>3</v>
      </c>
      <c r="F1" t="s">
        <v>4</v>
      </c>
      <c r="L1">
        <f ca="1">SUMPRODUCT(1/COUNTIF(colg,colg))</f>
        <v>3.9999999999999996</v>
      </c>
    </row>
    <row r="2" spans="1:12" hidden="1">
      <c r="A2">
        <v>2012</v>
      </c>
      <c r="B2" s="35">
        <v>41155</v>
      </c>
      <c r="C2" s="1" t="s">
        <v>5</v>
      </c>
      <c r="D2" s="1" t="s">
        <v>15</v>
      </c>
      <c r="E2" s="1">
        <v>1</v>
      </c>
      <c r="F2" s="2">
        <v>10</v>
      </c>
      <c r="G2">
        <f>IF(A2=quand,C2,1)</f>
        <v>1</v>
      </c>
      <c r="L2">
        <f t="array" aca="1" ref="L2" ca="1">IF(ROW(A1)&gt;L$1,"",INDEX(colg,MIN(IF(COUNTIF(L$1:L1,colg)=0,ROW(colc)-1))))</f>
        <v>1</v>
      </c>
    </row>
    <row r="3" spans="1:12" hidden="1">
      <c r="A3">
        <v>2012</v>
      </c>
      <c r="B3" s="35">
        <v>41155</v>
      </c>
      <c r="C3" s="1" t="s">
        <v>6</v>
      </c>
      <c r="D3" s="1" t="s">
        <v>15</v>
      </c>
      <c r="E3" s="1">
        <v>2</v>
      </c>
      <c r="F3" s="2">
        <v>20</v>
      </c>
      <c r="G3">
        <f t="shared" ref="G3:G37" si="0">IF(A3=quand,C3,1)</f>
        <v>1</v>
      </c>
      <c r="L3" t="str">
        <f t="array" aca="1" ref="L3" ca="1">IF(ROW(A2)&gt;L$1,"",INDEX(colg,MIN(IF(COUNTIF(L$1:L2,colg)=0,ROW(colc)-1))))</f>
        <v>B</v>
      </c>
    </row>
    <row r="4" spans="1:12" hidden="1">
      <c r="A4">
        <v>2012</v>
      </c>
      <c r="B4" s="35">
        <v>41155</v>
      </c>
      <c r="C4" s="1" t="s">
        <v>7</v>
      </c>
      <c r="D4" s="1" t="s">
        <v>15</v>
      </c>
      <c r="E4" s="1">
        <v>3</v>
      </c>
      <c r="F4" s="2">
        <v>30</v>
      </c>
      <c r="G4">
        <f t="shared" si="0"/>
        <v>1</v>
      </c>
      <c r="L4" t="str">
        <f t="array" aca="1" ref="L4" ca="1">IF(ROW(A3)&gt;L$1,"",INDEX(colg,MIN(IF(COUNTIF(L$1:L3,colg)=0,ROW(colc)-1))))</f>
        <v>A</v>
      </c>
    </row>
    <row r="5" spans="1:12" hidden="1">
      <c r="A5">
        <v>2012</v>
      </c>
      <c r="B5" s="35">
        <v>41155</v>
      </c>
      <c r="C5" s="1" t="s">
        <v>8</v>
      </c>
      <c r="D5" s="1" t="s">
        <v>16</v>
      </c>
      <c r="E5" s="1">
        <v>4</v>
      </c>
      <c r="F5" s="2">
        <v>40</v>
      </c>
      <c r="G5">
        <f t="shared" si="0"/>
        <v>1</v>
      </c>
      <c r="L5" t="str">
        <f t="array" aca="1" ref="L5" ca="1">IF(ROW(A4)&gt;L$1,"",INDEX(colg,MIN(IF(COUNTIF(L$1:L4,colg)=0,ROW(colc)-1))))</f>
        <v>D</v>
      </c>
    </row>
    <row r="6" spans="1:12" hidden="1">
      <c r="A6">
        <v>2012</v>
      </c>
      <c r="B6" s="35">
        <v>41155</v>
      </c>
      <c r="C6" s="1" t="s">
        <v>5</v>
      </c>
      <c r="D6" s="1" t="s">
        <v>17</v>
      </c>
      <c r="E6" s="1">
        <v>5</v>
      </c>
      <c r="F6" s="2">
        <v>50</v>
      </c>
      <c r="G6">
        <f t="shared" si="0"/>
        <v>1</v>
      </c>
      <c r="L6" t="str">
        <f t="array" aca="1" ref="L6" ca="1">IF(ROW(A5)&gt;L$1,"",INDEX(colg,MIN(IF(COUNTIF(L$1:L5,colg)=0,ROW(colc)-1))))</f>
        <v/>
      </c>
    </row>
    <row r="7" spans="1:12" hidden="1">
      <c r="A7">
        <v>2012</v>
      </c>
      <c r="B7" s="35">
        <v>41155</v>
      </c>
      <c r="C7" s="1" t="s">
        <v>5</v>
      </c>
      <c r="D7" s="1" t="s">
        <v>15</v>
      </c>
      <c r="E7" s="1">
        <v>1</v>
      </c>
      <c r="F7" s="2">
        <v>60</v>
      </c>
      <c r="G7">
        <f t="shared" si="0"/>
        <v>1</v>
      </c>
      <c r="L7" t="str">
        <f t="array" aca="1" ref="L7" ca="1">IF(ROW(A6)&gt;L$1,"",INDEX(colg,MIN(IF(COUNTIF(L$1:L6,colg)=0,ROW(colc)-1))))</f>
        <v/>
      </c>
    </row>
    <row r="8" spans="1:12" hidden="1">
      <c r="A8">
        <v>2012</v>
      </c>
      <c r="B8" s="35">
        <v>41155</v>
      </c>
      <c r="C8" s="1" t="s">
        <v>8</v>
      </c>
      <c r="D8" s="1" t="s">
        <v>15</v>
      </c>
      <c r="E8" s="1">
        <v>2</v>
      </c>
      <c r="F8" s="2">
        <v>70</v>
      </c>
      <c r="G8">
        <f t="shared" si="0"/>
        <v>1</v>
      </c>
      <c r="L8" t="str">
        <f t="array" aca="1" ref="L8" ca="1">IF(ROW(A7)&gt;L$1,"",INDEX(colg,MIN(IF(COUNTIF(L$1:L7,colg)=0,ROW(colc)-1))))</f>
        <v/>
      </c>
    </row>
    <row r="9" spans="1:12" hidden="1">
      <c r="A9">
        <v>2012</v>
      </c>
      <c r="B9" s="35">
        <v>41155</v>
      </c>
      <c r="C9" s="1" t="s">
        <v>8</v>
      </c>
      <c r="D9" s="1" t="s">
        <v>15</v>
      </c>
      <c r="E9" s="1">
        <v>2</v>
      </c>
      <c r="F9" s="2">
        <v>80</v>
      </c>
      <c r="G9">
        <f t="shared" si="0"/>
        <v>1</v>
      </c>
      <c r="L9" t="str">
        <f t="array" aca="1" ref="L9" ca="1">IF(ROW(A8)&gt;L$1,"",INDEX(colg,MIN(IF(COUNTIF(L$1:L8,colg)=0,ROW(colc)-1))))</f>
        <v/>
      </c>
    </row>
    <row r="10" spans="1:12" hidden="1">
      <c r="A10">
        <v>2012</v>
      </c>
      <c r="B10" s="35">
        <v>41155</v>
      </c>
      <c r="C10" s="1" t="s">
        <v>7</v>
      </c>
      <c r="D10" s="1" t="s">
        <v>15</v>
      </c>
      <c r="E10" s="1">
        <v>3</v>
      </c>
      <c r="F10" s="2">
        <v>90</v>
      </c>
      <c r="G10">
        <f t="shared" si="0"/>
        <v>1</v>
      </c>
      <c r="L10" t="str">
        <f t="array" aca="1" ref="L10" ca="1">IF(ROW(A9)&gt;L$1,"",INDEX(colg,MIN(IF(COUNTIF(L$1:L9,colg)=0,ROW(colc)-1))))</f>
        <v/>
      </c>
    </row>
    <row r="11" spans="1:12" hidden="1">
      <c r="A11">
        <v>2012</v>
      </c>
      <c r="B11" s="35">
        <v>41156</v>
      </c>
      <c r="C11" s="1" t="s">
        <v>8</v>
      </c>
      <c r="D11" s="1" t="s">
        <v>15</v>
      </c>
      <c r="E11" s="1">
        <v>1</v>
      </c>
      <c r="F11" s="2">
        <v>100</v>
      </c>
      <c r="G11">
        <f t="shared" si="0"/>
        <v>1</v>
      </c>
      <c r="L11" t="str">
        <f t="array" aca="1" ref="L11" ca="1">IF(ROW(A10)&gt;L$1,"",INDEX(colg,MIN(IF(COUNTIF(L$1:L10,colg)=0,ROW(colc)-1))))</f>
        <v/>
      </c>
    </row>
    <row r="12" spans="1:12" hidden="1">
      <c r="A12">
        <v>2012</v>
      </c>
      <c r="B12" s="35">
        <v>41156</v>
      </c>
      <c r="C12" s="1" t="s">
        <v>7</v>
      </c>
      <c r="D12" s="1" t="s">
        <v>16</v>
      </c>
      <c r="E12" s="1">
        <v>4</v>
      </c>
      <c r="F12" s="2">
        <v>110</v>
      </c>
      <c r="G12">
        <f t="shared" si="0"/>
        <v>1</v>
      </c>
      <c r="L12" t="str">
        <f t="array" aca="1" ref="L12" ca="1">IF(ROW(A11)&gt;L$1,"",INDEX(colg,MIN(IF(COUNTIF(L$1:L11,colg)=0,ROW(colc)-1))))</f>
        <v/>
      </c>
    </row>
    <row r="13" spans="1:12" hidden="1">
      <c r="A13">
        <v>2012</v>
      </c>
      <c r="B13" s="35">
        <v>41205</v>
      </c>
      <c r="C13" s="1" t="s">
        <v>7</v>
      </c>
      <c r="D13" s="1" t="s">
        <v>17</v>
      </c>
      <c r="E13" s="1">
        <v>5</v>
      </c>
      <c r="F13" s="2">
        <v>120</v>
      </c>
      <c r="G13">
        <f t="shared" si="0"/>
        <v>1</v>
      </c>
      <c r="L13" t="str">
        <f t="array" aca="1" ref="L13" ca="1">IF(ROW(A12)&gt;L$1,"",INDEX(colg,MIN(IF(COUNTIF(L$1:L12,colg)=0,ROW(colc)-1))))</f>
        <v/>
      </c>
    </row>
    <row r="14" spans="1:12" hidden="1">
      <c r="A14">
        <v>2012</v>
      </c>
      <c r="B14" s="35">
        <v>41205</v>
      </c>
      <c r="C14" s="1" t="s">
        <v>6</v>
      </c>
      <c r="D14" s="1" t="s">
        <v>15</v>
      </c>
      <c r="E14" s="1">
        <v>3</v>
      </c>
      <c r="F14" s="2">
        <v>130</v>
      </c>
      <c r="G14">
        <f t="shared" si="0"/>
        <v>1</v>
      </c>
      <c r="L14" t="str">
        <f t="array" aca="1" ref="L14" ca="1">IF(ROW(A13)&gt;L$1,"",INDEX(colg,MIN(IF(COUNTIF(L$1:L13,colg)=0,ROW(colc)-1))))</f>
        <v/>
      </c>
    </row>
    <row r="15" spans="1:12" hidden="1">
      <c r="A15">
        <v>2012</v>
      </c>
      <c r="B15" s="35">
        <v>41205</v>
      </c>
      <c r="C15" s="1" t="s">
        <v>6</v>
      </c>
      <c r="D15" s="1" t="s">
        <v>16</v>
      </c>
      <c r="E15" s="1">
        <v>4</v>
      </c>
      <c r="F15" s="2">
        <v>140</v>
      </c>
      <c r="G15">
        <f t="shared" si="0"/>
        <v>1</v>
      </c>
      <c r="L15" t="str">
        <f t="array" aca="1" ref="L15" ca="1">IF(ROW(A14)&gt;L$1,"",INDEX(colg,MIN(IF(COUNTIF(L$1:L14,colg)=0,ROW(colc)-1))))</f>
        <v/>
      </c>
    </row>
    <row r="16" spans="1:12" hidden="1">
      <c r="A16">
        <v>2012</v>
      </c>
      <c r="B16" s="35">
        <v>41205</v>
      </c>
      <c r="C16" s="1" t="s">
        <v>5</v>
      </c>
      <c r="D16" s="1" t="s">
        <v>17</v>
      </c>
      <c r="E16" s="1">
        <v>5</v>
      </c>
      <c r="F16" s="2">
        <v>150</v>
      </c>
      <c r="G16">
        <f t="shared" si="0"/>
        <v>1</v>
      </c>
      <c r="L16" t="str">
        <f t="array" aca="1" ref="L16" ca="1">IF(ROW(A15)&gt;L$1,"",INDEX(colg,MIN(IF(COUNTIF(L$1:L15,colg)=0,ROW(colc)-1))))</f>
        <v/>
      </c>
    </row>
    <row r="17" spans="1:12" hidden="1">
      <c r="A17">
        <v>2012</v>
      </c>
      <c r="B17" s="35">
        <v>41207</v>
      </c>
      <c r="C17" s="1" t="s">
        <v>8</v>
      </c>
      <c r="D17" s="1" t="s">
        <v>15</v>
      </c>
      <c r="E17" s="1">
        <v>1</v>
      </c>
      <c r="F17" s="2">
        <v>160</v>
      </c>
      <c r="G17">
        <f t="shared" si="0"/>
        <v>1</v>
      </c>
      <c r="L17" t="str">
        <f t="array" aca="1" ref="L17" ca="1">IF(ROW(A16)&gt;L$1,"",INDEX(colg,MIN(IF(COUNTIF(L$1:L16,colg)=0,ROW(colc)-1))))</f>
        <v/>
      </c>
    </row>
    <row r="18" spans="1:12" hidden="1">
      <c r="A18">
        <v>2013</v>
      </c>
      <c r="B18" s="35">
        <v>41352</v>
      </c>
      <c r="C18" s="1" t="s">
        <v>8</v>
      </c>
      <c r="D18" s="1" t="s">
        <v>15</v>
      </c>
      <c r="E18" s="1">
        <v>2</v>
      </c>
      <c r="F18" s="2">
        <v>170</v>
      </c>
      <c r="G18">
        <f t="shared" si="0"/>
        <v>1</v>
      </c>
      <c r="L18" t="str">
        <f t="array" aca="1" ref="L18" ca="1">IF(ROW(A17)&gt;L$1,"",INDEX(colg,MIN(IF(COUNTIF(L$1:L17,colg)=0,ROW(colc)-1))))</f>
        <v/>
      </c>
    </row>
    <row r="19" spans="1:12" hidden="1">
      <c r="A19">
        <v>2013</v>
      </c>
      <c r="B19" s="35">
        <v>41352</v>
      </c>
      <c r="C19" s="1" t="s">
        <v>6</v>
      </c>
      <c r="D19" s="1" t="s">
        <v>15</v>
      </c>
      <c r="E19" s="1">
        <v>2</v>
      </c>
      <c r="F19" s="2">
        <v>180</v>
      </c>
      <c r="G19">
        <f t="shared" si="0"/>
        <v>1</v>
      </c>
      <c r="L19" t="str">
        <f t="array" aca="1" ref="L19" ca="1">IF(ROW(A18)&gt;L$1,"",INDEX(colg,MIN(IF(COUNTIF(L$1:L18,colg)=0,ROW(colc)-1))))</f>
        <v/>
      </c>
    </row>
    <row r="20" spans="1:12" hidden="1">
      <c r="A20">
        <v>2013</v>
      </c>
      <c r="B20" s="35">
        <v>41354</v>
      </c>
      <c r="C20" s="1" t="s">
        <v>5</v>
      </c>
      <c r="D20" s="1" t="s">
        <v>16</v>
      </c>
      <c r="E20" s="1">
        <v>4</v>
      </c>
      <c r="F20" s="2">
        <v>190</v>
      </c>
      <c r="G20">
        <f t="shared" si="0"/>
        <v>1</v>
      </c>
      <c r="L20" t="str">
        <f t="array" aca="1" ref="L20" ca="1">IF(ROW(A19)&gt;L$1,"",INDEX(colg,MIN(IF(COUNTIF(L$1:L19,colg)=0,ROW(colc)-1))))</f>
        <v/>
      </c>
    </row>
    <row r="21" spans="1:12" hidden="1">
      <c r="A21">
        <v>2013</v>
      </c>
      <c r="B21" s="35">
        <v>41354</v>
      </c>
      <c r="C21" s="1" t="s">
        <v>6</v>
      </c>
      <c r="D21" s="1" t="s">
        <v>16</v>
      </c>
      <c r="E21" s="1">
        <v>4</v>
      </c>
      <c r="F21" s="2">
        <v>200</v>
      </c>
      <c r="G21">
        <f t="shared" si="0"/>
        <v>1</v>
      </c>
      <c r="L21" t="str">
        <f t="array" aca="1" ref="L21" ca="1">IF(ROW(A20)&gt;L$1,"",INDEX(colg,MIN(IF(COUNTIF(L$1:L20,colg)=0,ROW(colc)-1))))</f>
        <v/>
      </c>
    </row>
    <row r="22" spans="1:12" hidden="1">
      <c r="A22">
        <v>2013</v>
      </c>
      <c r="B22" s="35">
        <v>41341</v>
      </c>
      <c r="C22" s="1" t="s">
        <v>5</v>
      </c>
      <c r="D22" s="1" t="s">
        <v>15</v>
      </c>
      <c r="E22" s="1">
        <v>2</v>
      </c>
      <c r="F22" s="2">
        <v>210</v>
      </c>
      <c r="G22">
        <f t="shared" si="0"/>
        <v>1</v>
      </c>
      <c r="L22" t="str">
        <f t="array" aca="1" ref="L22" ca="1">IF(ROW(A21)&gt;L$1,"",INDEX(colg,MIN(IF(COUNTIF(L$1:L21,colg)=0,ROW(colc)-1))))</f>
        <v/>
      </c>
    </row>
    <row r="23" spans="1:12" hidden="1">
      <c r="A23">
        <v>2013</v>
      </c>
      <c r="B23" s="35">
        <v>41341</v>
      </c>
      <c r="C23" s="1" t="s">
        <v>7</v>
      </c>
      <c r="D23" s="1" t="s">
        <v>15</v>
      </c>
      <c r="E23" s="1">
        <v>3</v>
      </c>
      <c r="F23" s="2">
        <v>220</v>
      </c>
      <c r="G23">
        <f t="shared" si="0"/>
        <v>1</v>
      </c>
      <c r="L23" t="str">
        <f t="array" aca="1" ref="L23" ca="1">IF(ROW(A22)&gt;L$1,"",INDEX(colg,MIN(IF(COUNTIF(L$1:L22,colg)=0,ROW(colc)-1))))</f>
        <v/>
      </c>
    </row>
    <row r="24" spans="1:12" hidden="1">
      <c r="A24">
        <v>2013</v>
      </c>
      <c r="B24" s="35">
        <v>41341</v>
      </c>
      <c r="C24" s="1" t="s">
        <v>7</v>
      </c>
      <c r="D24" s="1" t="s">
        <v>16</v>
      </c>
      <c r="E24" s="1">
        <v>4</v>
      </c>
      <c r="F24" s="2">
        <v>230</v>
      </c>
      <c r="G24">
        <f t="shared" si="0"/>
        <v>1</v>
      </c>
      <c r="L24" t="str">
        <f t="array" aca="1" ref="L24" ca="1">IF(ROW(A23)&gt;L$1,"",INDEX(colg,MIN(IF(COUNTIF(L$1:L23,colg)=0,ROW(colc)-1))))</f>
        <v/>
      </c>
    </row>
    <row r="25" spans="1:12" hidden="1">
      <c r="A25">
        <v>2013</v>
      </c>
      <c r="B25" s="35">
        <v>41354</v>
      </c>
      <c r="C25" s="1" t="s">
        <v>7</v>
      </c>
      <c r="D25" s="1" t="s">
        <v>17</v>
      </c>
      <c r="E25" s="1">
        <v>5</v>
      </c>
      <c r="F25" s="2">
        <v>240</v>
      </c>
      <c r="G25">
        <f t="shared" si="0"/>
        <v>1</v>
      </c>
      <c r="L25" t="str">
        <f t="array" aca="1" ref="L25" ca="1">IF(ROW(A24)&gt;L$1,"",INDEX(colg,MIN(IF(COUNTIF(L$1:L24,colg)=0,ROW(colc)-1))))</f>
        <v/>
      </c>
    </row>
    <row r="26" spans="1:12">
      <c r="A26">
        <v>2013</v>
      </c>
      <c r="B26" s="47">
        <v>41354</v>
      </c>
      <c r="C26" s="1" t="s">
        <v>6</v>
      </c>
      <c r="D26" s="1" t="s">
        <v>15</v>
      </c>
      <c r="E26" s="1">
        <v>1</v>
      </c>
      <c r="F26" s="2">
        <v>250</v>
      </c>
      <c r="G26">
        <f t="shared" si="0"/>
        <v>1</v>
      </c>
      <c r="L26" t="str">
        <f t="array" aca="1" ref="L26" ca="1">IF(ROW(A25)&gt;L$1,"",INDEX(colg,MIN(IF(COUNTIF(L$1:L25,colg)=0,ROW(colc)-1))))</f>
        <v/>
      </c>
    </row>
    <row r="27" spans="1:12">
      <c r="A27">
        <v>2013</v>
      </c>
      <c r="B27" s="47">
        <v>41354</v>
      </c>
      <c r="C27" s="1" t="s">
        <v>8</v>
      </c>
      <c r="D27" s="1" t="s">
        <v>15</v>
      </c>
      <c r="E27" s="1">
        <v>2</v>
      </c>
      <c r="F27" s="2">
        <v>260</v>
      </c>
      <c r="G27">
        <f t="shared" si="0"/>
        <v>1</v>
      </c>
      <c r="L27" t="str">
        <f t="array" aca="1" ref="L27" ca="1">IF(ROW(A26)&gt;L$1,"",INDEX(colg,MIN(IF(COUNTIF(L$1:L26,colg)=0,ROW(colc)-1))))</f>
        <v/>
      </c>
    </row>
    <row r="28" spans="1:12">
      <c r="A28">
        <v>2014</v>
      </c>
      <c r="B28" s="47">
        <v>41885</v>
      </c>
      <c r="C28" s="1" t="s">
        <v>6</v>
      </c>
      <c r="D28" s="1" t="s">
        <v>15</v>
      </c>
      <c r="E28" s="1">
        <v>2</v>
      </c>
      <c r="F28" s="2">
        <v>270</v>
      </c>
      <c r="G28" t="str">
        <f t="shared" si="0"/>
        <v>B</v>
      </c>
      <c r="L28" t="str">
        <f t="array" aca="1" ref="L28" ca="1">IF(ROW(A27)&gt;L$1,"",INDEX(colg,MIN(IF(COUNTIF(L$1:L27,colg)=0,ROW(colc)-1))))</f>
        <v/>
      </c>
    </row>
    <row r="29" spans="1:12">
      <c r="A29">
        <v>2014</v>
      </c>
      <c r="B29" s="47">
        <v>41885</v>
      </c>
      <c r="C29" s="1" t="s">
        <v>5</v>
      </c>
      <c r="D29" s="1" t="s">
        <v>15</v>
      </c>
      <c r="E29" s="1">
        <v>3</v>
      </c>
      <c r="F29" s="2">
        <v>280</v>
      </c>
      <c r="G29" t="str">
        <f t="shared" si="0"/>
        <v>A</v>
      </c>
      <c r="L29" t="str">
        <f t="array" aca="1" ref="L29" ca="1">IF(ROW(A28)&gt;L$1,"",INDEX(colg,MIN(IF(COUNTIF(L$1:L28,colg)=0,ROW(colc)-1))))</f>
        <v/>
      </c>
    </row>
    <row r="30" spans="1:12">
      <c r="A30">
        <v>2014</v>
      </c>
      <c r="B30" s="47">
        <v>41885</v>
      </c>
      <c r="C30" s="1" t="s">
        <v>8</v>
      </c>
      <c r="D30" s="1" t="s">
        <v>15</v>
      </c>
      <c r="E30" s="1">
        <v>3</v>
      </c>
      <c r="F30" s="2">
        <v>290</v>
      </c>
      <c r="G30" t="str">
        <f t="shared" si="0"/>
        <v>D</v>
      </c>
      <c r="L30" t="str">
        <f t="array" aca="1" ref="L30" ca="1">IF(ROW(A29)&gt;L$1,"",INDEX(colg,MIN(IF(COUNTIF(L$1:L29,colg)=0,ROW(colc)-1))))</f>
        <v/>
      </c>
    </row>
    <row r="31" spans="1:12">
      <c r="A31">
        <v>2014</v>
      </c>
      <c r="B31" s="47">
        <v>41886</v>
      </c>
      <c r="C31" s="1" t="s">
        <v>6</v>
      </c>
      <c r="D31" s="1" t="s">
        <v>15</v>
      </c>
      <c r="E31" s="1">
        <v>3</v>
      </c>
      <c r="F31" s="2">
        <v>300</v>
      </c>
      <c r="G31" t="str">
        <f t="shared" si="0"/>
        <v>B</v>
      </c>
      <c r="L31" t="str">
        <f t="array" aca="1" ref="L31" ca="1">IF(ROW(A30)&gt;L$1,"",INDEX(colg,MIN(IF(COUNTIF(L$1:L30,colg)=0,ROW(colc)-1))))</f>
        <v/>
      </c>
    </row>
    <row r="32" spans="1:12">
      <c r="A32">
        <v>2014</v>
      </c>
      <c r="B32" s="47">
        <v>41886</v>
      </c>
      <c r="C32" s="1" t="s">
        <v>8</v>
      </c>
      <c r="D32" s="1" t="s">
        <v>15</v>
      </c>
      <c r="E32" s="1">
        <v>1</v>
      </c>
      <c r="F32" s="2">
        <v>310</v>
      </c>
      <c r="G32" t="str">
        <f t="shared" si="0"/>
        <v>D</v>
      </c>
      <c r="L32" t="str">
        <f t="array" aca="1" ref="L32" ca="1">IF(ROW(A31)&gt;L$1,"",INDEX(colg,MIN(IF(COUNTIF(L$1:L31,colg)=0,ROW(colc)-1))))</f>
        <v/>
      </c>
    </row>
    <row r="33" spans="1:12">
      <c r="A33">
        <v>2014</v>
      </c>
      <c r="B33" s="47">
        <v>41935</v>
      </c>
      <c r="C33" s="1" t="s">
        <v>5</v>
      </c>
      <c r="D33" s="1" t="s">
        <v>15</v>
      </c>
      <c r="E33" s="1">
        <v>2</v>
      </c>
      <c r="F33" s="2">
        <v>320</v>
      </c>
      <c r="G33" t="str">
        <f t="shared" si="0"/>
        <v>A</v>
      </c>
      <c r="L33" t="str">
        <f t="array" aca="1" ref="L33" ca="1">IF(ROW(A32)&gt;L$1,"",INDEX(colg,MIN(IF(COUNTIF(L$1:L32,colg)=0,ROW(colc)-1))))</f>
        <v/>
      </c>
    </row>
    <row r="34" spans="1:12">
      <c r="A34">
        <v>2014</v>
      </c>
      <c r="B34" s="47">
        <v>41935</v>
      </c>
      <c r="C34" s="1" t="s">
        <v>6</v>
      </c>
      <c r="D34" s="1" t="s">
        <v>15</v>
      </c>
      <c r="E34" s="1">
        <v>2</v>
      </c>
      <c r="F34" s="2">
        <v>330</v>
      </c>
      <c r="G34" t="str">
        <f t="shared" si="0"/>
        <v>B</v>
      </c>
      <c r="L34" t="str">
        <f t="array" aca="1" ref="L34" ca="1">IF(ROW(A33)&gt;L$1,"",INDEX(colg,MIN(IF(COUNTIF(L$1:L33,colg)=0,ROW(colc)-1))))</f>
        <v/>
      </c>
    </row>
    <row r="35" spans="1:12">
      <c r="A35">
        <v>2014</v>
      </c>
      <c r="B35" s="47">
        <v>41935</v>
      </c>
      <c r="C35" s="1" t="s">
        <v>8</v>
      </c>
      <c r="D35" s="1" t="s">
        <v>16</v>
      </c>
      <c r="E35" s="1">
        <v>4</v>
      </c>
      <c r="F35" s="2">
        <v>340</v>
      </c>
      <c r="G35" t="str">
        <f t="shared" si="0"/>
        <v>D</v>
      </c>
      <c r="L35" t="str">
        <f t="array" aca="1" ref="L35" ca="1">IF(ROW(A34)&gt;L$1,"",INDEX(colg,MIN(IF(COUNTIF(L$1:L34,colg)=0,ROW(colc)-1))))</f>
        <v/>
      </c>
    </row>
    <row r="36" spans="1:12">
      <c r="A36">
        <v>2014</v>
      </c>
      <c r="B36" s="47">
        <v>41935</v>
      </c>
      <c r="C36" s="1" t="s">
        <v>6</v>
      </c>
      <c r="D36" s="1" t="s">
        <v>16</v>
      </c>
      <c r="E36" s="1">
        <v>4</v>
      </c>
      <c r="F36" s="2">
        <v>350</v>
      </c>
      <c r="G36" t="str">
        <f t="shared" si="0"/>
        <v>B</v>
      </c>
      <c r="L36" t="str">
        <f t="array" aca="1" ref="L36" ca="1">IF(ROW(A35)&gt;L$1,"",INDEX(colg,MIN(IF(COUNTIF(L$1:L35,colg)=0,ROW(colc)-1))))</f>
        <v/>
      </c>
    </row>
    <row r="37" spans="1:12">
      <c r="A37">
        <v>2014</v>
      </c>
      <c r="B37" s="47">
        <v>41937</v>
      </c>
      <c r="C37" s="1" t="s">
        <v>8</v>
      </c>
      <c r="D37" s="1" t="s">
        <v>17</v>
      </c>
      <c r="E37" s="1">
        <v>5</v>
      </c>
      <c r="F37" s="2">
        <v>360</v>
      </c>
      <c r="G37" t="str">
        <f t="shared" si="0"/>
        <v>D</v>
      </c>
      <c r="L37" t="str">
        <f t="array" aca="1" ref="L37" ca="1">IF(ROW(A36)&gt;L$1,"",INDEX(colg,MIN(IF(COUNTIF(L$1:L36,colg)=0,ROW(colc)-1))))</f>
        <v/>
      </c>
    </row>
    <row r="38" spans="1:12">
      <c r="L38" t="str">
        <f t="array" aca="1" ref="L38" ca="1">IF(ROW(A37)&gt;L$1,"",INDEX(colg,MIN(IF(COUNTIF(L$1:L37,colg)=0,ROW(colc)-1))))</f>
        <v/>
      </c>
    </row>
    <row r="39" spans="1:12">
      <c r="L39" t="str">
        <f t="array" aca="1" ref="L39" ca="1">IF(ROW(A38)&gt;L$1,"",INDEX(colg,MIN(IF(COUNTIF(L$1:L38,colg)=0,ROW(colc)-1))))</f>
        <v/>
      </c>
    </row>
    <row r="40" spans="1:12">
      <c r="L40" t="str">
        <f t="array" aca="1" ref="L40" ca="1">IF(ROW(A39)&gt;L$1,"",INDEX(colg,MIN(IF(COUNTIF(L$1:L39,colg)=0,ROW(colc)-1))))</f>
        <v/>
      </c>
    </row>
    <row r="41" spans="1:12">
      <c r="L41" t="str">
        <f t="array" aca="1" ref="L41" ca="1">IF(ROW(A40)&gt;L$1,"",INDEX(colg,MIN(IF(COUNTIF(L$1:L40,colg)=0,ROW(colc)-1))))</f>
        <v/>
      </c>
    </row>
    <row r="42" spans="1:12">
      <c r="L42" t="str">
        <f t="array" aca="1" ref="L42" ca="1">IF(ROW(A41)&gt;L$1,"",INDEX(colg,MIN(IF(COUNTIF(L$1:L41,colg)=0,ROW(colc)-1))))</f>
        <v/>
      </c>
    </row>
    <row r="43" spans="1:12">
      <c r="L43" t="str">
        <f t="array" aca="1" ref="L43" ca="1">IF(ROW(A42)&gt;L$1,"",INDEX(colg,MIN(IF(COUNTIF(L$1:L42,colg)=0,ROW(colc)-1))))</f>
        <v/>
      </c>
    </row>
    <row r="44" spans="1:12">
      <c r="L44" t="str">
        <f t="array" aca="1" ref="L44" ca="1">IF(ROW(A43)&gt;L$1,"",INDEX(colg,MIN(IF(COUNTIF(L$1:L43,colg)=0,ROW(colc)-1))))</f>
        <v/>
      </c>
    </row>
    <row r="45" spans="1:12">
      <c r="L45" t="str">
        <f t="array" aca="1" ref="L45" ca="1">IF(ROW(A44)&gt;L$1,"",INDEX(colg,MIN(IF(COUNTIF(L$1:L44,colg)=0,ROW(colc)-1))))</f>
        <v/>
      </c>
    </row>
    <row r="46" spans="1:12">
      <c r="L46" t="str">
        <f t="array" aca="1" ref="L46" ca="1">IF(ROW(A45)&gt;L$1,"",INDEX(colg,MIN(IF(COUNTIF(L$1:L45,colg)=0,ROW(colc)-1))))</f>
        <v/>
      </c>
    </row>
    <row r="47" spans="1:12">
      <c r="L47" t="str">
        <f t="array" aca="1" ref="L47" ca="1">IF(ROW(A46)&gt;L$1,"",INDEX(colg,MIN(IF(COUNTIF(L$1:L46,colg)=0,ROW(colc)-1))))</f>
        <v/>
      </c>
    </row>
    <row r="48" spans="1:12">
      <c r="L48" t="str">
        <f t="array" aca="1" ref="L48" ca="1">IF(ROW(A47)&gt;L$1,"",INDEX(colg,MIN(IF(COUNTIF(L$1:L47,colg)=0,ROW(colc)-1))))</f>
        <v/>
      </c>
    </row>
    <row r="49" spans="12:12">
      <c r="L49" t="str">
        <f t="array" aca="1" ref="L49" ca="1">IF(ROW(A48)&gt;L$1,"",INDEX(colg,MIN(IF(COUNTIF(L$1:L48,colg)=0,ROW(colc)-1))))</f>
        <v/>
      </c>
    </row>
    <row r="50" spans="12:12">
      <c r="L50" t="str">
        <f t="array" aca="1" ref="L50" ca="1">IF(ROW(A49)&gt;L$1,"",INDEX(colg,MIN(IF(COUNTIF(L$1:L49,colg)=0,ROW(colc)-1))))</f>
        <v/>
      </c>
    </row>
    <row r="51" spans="12:12">
      <c r="L51" t="str">
        <f t="array" aca="1" ref="L51" ca="1">IF(ROW(A50)&gt;L$1,"",INDEX(colg,MIN(IF(COUNTIF(L$1:L50,colg)=0,ROW(colc)-1))))</f>
        <v/>
      </c>
    </row>
    <row r="52" spans="12:12">
      <c r="L52" t="str">
        <f t="array" aca="1" ref="L52" ca="1">IF(ROW(A51)&gt;L$1,"",INDEX(colg,MIN(IF(COUNTIF(L$1:L51,colg)=0,ROW(colc)-1))))</f>
        <v/>
      </c>
    </row>
    <row r="53" spans="12:12">
      <c r="L53" t="str">
        <f t="array" aca="1" ref="L53" ca="1">IF(ROW(A52)&gt;L$1,"",INDEX(colg,MIN(IF(COUNTIF(L$1:L52,colg)=0,ROW(colc)-1))))</f>
        <v/>
      </c>
    </row>
  </sheetData>
  <autoFilter ref="A1:L37">
    <filterColumn colId="0">
      <filters>
        <filter val="2014"/>
      </filters>
    </filterColumn>
  </autoFilter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workbookViewId="0">
      <selection activeCell="D22" sqref="D22"/>
    </sheetView>
  </sheetViews>
  <sheetFormatPr baseColWidth="10" defaultRowHeight="15" x14ac:dyDescent="0"/>
  <sheetData>
    <row r="1" spans="1:9">
      <c r="A1" s="1">
        <v>2012</v>
      </c>
      <c r="B1" s="1">
        <v>2013</v>
      </c>
      <c r="C1" s="1">
        <v>2014</v>
      </c>
      <c r="D1" s="1">
        <v>2015</v>
      </c>
      <c r="E1" s="1">
        <v>2016</v>
      </c>
      <c r="F1" s="1">
        <v>2017</v>
      </c>
      <c r="G1" s="1">
        <v>2018</v>
      </c>
      <c r="H1" s="1">
        <v>2019</v>
      </c>
      <c r="I1" s="1">
        <v>2020</v>
      </c>
    </row>
    <row r="2" spans="1:9">
      <c r="A2" s="1" t="s">
        <v>5</v>
      </c>
      <c r="B2" s="1" t="s">
        <v>5</v>
      </c>
      <c r="C2" s="1" t="s">
        <v>5</v>
      </c>
      <c r="D2" s="1" t="s">
        <v>5</v>
      </c>
      <c r="E2" s="1" t="s">
        <v>5</v>
      </c>
      <c r="F2" s="1" t="s">
        <v>5</v>
      </c>
      <c r="G2" s="1" t="s">
        <v>5</v>
      </c>
      <c r="H2" s="1" t="s">
        <v>5</v>
      </c>
      <c r="I2" s="1" t="s">
        <v>5</v>
      </c>
    </row>
    <row r="3" spans="1:9">
      <c r="A3" s="1" t="s">
        <v>6</v>
      </c>
      <c r="B3" s="1" t="s">
        <v>6</v>
      </c>
      <c r="C3" s="1" t="s">
        <v>6</v>
      </c>
      <c r="D3" s="1" t="s">
        <v>6</v>
      </c>
      <c r="E3" s="1" t="s">
        <v>6</v>
      </c>
      <c r="F3" s="1" t="s">
        <v>6</v>
      </c>
      <c r="G3" s="1" t="s">
        <v>6</v>
      </c>
      <c r="H3" s="1" t="s">
        <v>6</v>
      </c>
      <c r="I3" s="1" t="s">
        <v>6</v>
      </c>
    </row>
    <row r="4" spans="1:9">
      <c r="A4" s="1" t="s">
        <v>7</v>
      </c>
      <c r="B4" s="1" t="s">
        <v>7</v>
      </c>
      <c r="C4" s="1" t="s">
        <v>7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</row>
    <row r="5" spans="1:9">
      <c r="A5" s="1" t="s">
        <v>8</v>
      </c>
      <c r="B5" s="1" t="s">
        <v>8</v>
      </c>
      <c r="C5" s="1" t="s">
        <v>8</v>
      </c>
      <c r="D5" s="1" t="s">
        <v>8</v>
      </c>
      <c r="E5" s="1" t="s">
        <v>8</v>
      </c>
      <c r="F5" s="1" t="s">
        <v>8</v>
      </c>
      <c r="G5" s="1" t="s">
        <v>8</v>
      </c>
      <c r="H5" s="1" t="s">
        <v>8</v>
      </c>
      <c r="I5" s="1" t="s">
        <v>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FICHE</vt:lpstr>
      <vt:lpstr>DATAS</vt:lpstr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</dc:creator>
  <cp:lastModifiedBy>AxL</cp:lastModifiedBy>
  <dcterms:created xsi:type="dcterms:W3CDTF">2013-05-17T13:09:00Z</dcterms:created>
  <dcterms:modified xsi:type="dcterms:W3CDTF">2013-05-21T18:00:09Z</dcterms:modified>
</cp:coreProperties>
</file>