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heckCompatibility="1" defaultThemeVersion="124226"/>
  <bookViews>
    <workbookView xWindow="240" yWindow="150" windowWidth="18795" windowHeight="11190" tabRatio="793" activeTab="2"/>
  </bookViews>
  <sheets>
    <sheet name="Données des graphiques" sheetId="27" r:id="rId1"/>
    <sheet name="Graphiques" sheetId="26" r:id="rId2"/>
    <sheet name="Onglet Synthèse" sheetId="16" r:id="rId3"/>
  </sheets>
  <calcPr calcId="125725"/>
</workbook>
</file>

<file path=xl/calcChain.xml><?xml version="1.0" encoding="utf-8"?>
<calcChain xmlns="http://schemas.openxmlformats.org/spreadsheetml/2006/main">
  <c r="AD6" i="16"/>
  <c r="AC6"/>
  <c r="N4" i="27" s="1"/>
  <c r="AB6" i="16"/>
  <c r="M4" i="27" s="1"/>
  <c r="AA6" i="16"/>
  <c r="L4" i="27" s="1"/>
  <c r="X6" i="16"/>
  <c r="I4" i="27" s="1"/>
  <c r="W6" i="16"/>
  <c r="H4" i="27" s="1"/>
  <c r="V6" i="16"/>
  <c r="G4" i="27" s="1"/>
  <c r="U6" i="16"/>
  <c r="F4" i="27" s="1"/>
  <c r="Y6" i="16"/>
  <c r="J4" i="27" s="1"/>
  <c r="Z6" i="16"/>
  <c r="K4" i="27" s="1"/>
  <c r="AE7" i="16"/>
  <c r="N6"/>
  <c r="L5" i="27" s="1"/>
  <c r="AE8" i="16"/>
  <c r="O6" l="1"/>
  <c r="M5" i="27" s="1"/>
  <c r="K6" i="16"/>
  <c r="I5" i="27" s="1"/>
  <c r="F6" i="16"/>
  <c r="D5" i="27" s="1"/>
  <c r="P6" i="16"/>
  <c r="N5" i="27" s="1"/>
  <c r="L6" i="16"/>
  <c r="J5" i="27" s="1"/>
  <c r="H6" i="16"/>
  <c r="F5" i="27" s="1"/>
  <c r="M6" i="16"/>
  <c r="K5" i="27" s="1"/>
  <c r="I6" i="16"/>
  <c r="G5" i="27" s="1"/>
  <c r="J6" i="16"/>
  <c r="H5" i="27" s="1"/>
  <c r="R6" i="16"/>
  <c r="C4" i="27" s="1"/>
  <c r="S6" i="16"/>
  <c r="D4" i="27" s="1"/>
  <c r="T6" i="16"/>
  <c r="Q7"/>
  <c r="AE6" l="1"/>
  <c r="E4" i="27"/>
  <c r="E6" i="16"/>
  <c r="C5" i="27" s="1"/>
  <c r="G6" i="16"/>
  <c r="Q8"/>
  <c r="Q6" l="1"/>
  <c r="E5" i="27"/>
</calcChain>
</file>

<file path=xl/sharedStrings.xml><?xml version="1.0" encoding="utf-8"?>
<sst xmlns="http://schemas.openxmlformats.org/spreadsheetml/2006/main" count="57" uniqueCount="21">
  <si>
    <t>Janvier</t>
  </si>
  <si>
    <t>Février</t>
  </si>
  <si>
    <t>2012
YTD</t>
  </si>
  <si>
    <t>2013
YTD</t>
  </si>
  <si>
    <t>2013 Mois</t>
  </si>
  <si>
    <t>2012 Mois</t>
  </si>
  <si>
    <t>Mars</t>
  </si>
  <si>
    <t xml:space="preserve">EN COURS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</si>
  <si>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</si>
  <si>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</si>
  <si>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</si>
  <si>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</si>
  <si>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</si>
  <si>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</si>
  <si>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</si>
  <si>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</si>
  <si>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</si>
  <si>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Références </t>
  </si>
  <si>
    <t>Sous total 1</t>
  </si>
  <si>
    <t>Sous total 2</t>
  </si>
  <si>
    <t xml:space="preserve">TOTAL 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</si>
</sst>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5" formatCode="_-* #,##0\ _€_-;\-* #,##0\ _€_-;_-* &quot;-&quot;??\ _€_-;_-@_-"/>
    <numFmt numFmtId="166" formatCode="#,##0.0,,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5">
    <xf numFmtId="0" fontId="0" fillId="0" borderId="0" xfId="0"/>
    <xf numFmtId="0" fontId="5" fillId="2" borderId="0" xfId="0" applyFont="1" applyFill="1"/>
    <xf numFmtId="0" fontId="10" fillId="2" borderId="0" xfId="0" applyFont="1" applyFill="1"/>
    <xf numFmtId="0" fontId="8" fillId="2" borderId="0" xfId="0" applyFont="1" applyFill="1"/>
    <xf numFmtId="0" fontId="9" fillId="2" borderId="0" xfId="0" applyFont="1" applyFill="1"/>
    <xf numFmtId="0" fontId="2" fillId="2" borderId="0" xfId="0" applyFont="1" applyFill="1"/>
    <xf numFmtId="49" fontId="10" fillId="0" borderId="10" xfId="1" applyNumberFormat="1" applyFont="1" applyFill="1" applyBorder="1" applyAlignment="1">
      <alignment horizontal="center" vertical="center"/>
    </xf>
    <xf numFmtId="49" fontId="10" fillId="0" borderId="11" xfId="1" applyNumberFormat="1" applyFont="1" applyFill="1" applyBorder="1" applyAlignment="1">
      <alignment horizontal="center" vertical="center"/>
    </xf>
    <xf numFmtId="0" fontId="10" fillId="0" borderId="0" xfId="0" applyFont="1" applyFill="1" applyBorder="1"/>
    <xf numFmtId="0" fontId="5" fillId="0" borderId="0" xfId="0" applyFont="1" applyFill="1" applyBorder="1"/>
    <xf numFmtId="0" fontId="3" fillId="0" borderId="0" xfId="0" applyFont="1" applyFill="1" applyBorder="1"/>
    <xf numFmtId="0" fontId="3" fillId="2" borderId="0" xfId="0" applyFont="1" applyFill="1"/>
    <xf numFmtId="165" fontId="4" fillId="0" borderId="15" xfId="1" applyNumberFormat="1" applyFont="1" applyFill="1" applyBorder="1" applyAlignment="1">
      <alignment horizontal="right" vertical="center"/>
    </xf>
    <xf numFmtId="0" fontId="7" fillId="2" borderId="0" xfId="0" applyFont="1" applyFill="1"/>
    <xf numFmtId="17" fontId="5" fillId="2" borderId="0" xfId="0" applyNumberFormat="1" applyFont="1" applyFill="1"/>
    <xf numFmtId="166" fontId="10" fillId="0" borderId="0" xfId="0" applyNumberFormat="1" applyFont="1" applyFill="1" applyBorder="1"/>
    <xf numFmtId="166" fontId="4" fillId="0" borderId="0" xfId="0" applyNumberFormat="1" applyFont="1" applyFill="1" applyBorder="1"/>
    <xf numFmtId="0" fontId="2" fillId="0" borderId="0" xfId="0" applyFont="1" applyFill="1" applyBorder="1"/>
    <xf numFmtId="0" fontId="7" fillId="0" borderId="0" xfId="0" applyFont="1" applyFill="1" applyBorder="1"/>
    <xf numFmtId="0" fontId="0" fillId="2" borderId="0" xfId="0" applyFill="1"/>
    <xf numFmtId="0" fontId="0" fillId="8" borderId="0" xfId="0" applyFill="1" applyBorder="1"/>
    <xf numFmtId="0" fontId="12" fillId="8" borderId="0" xfId="0" applyFont="1" applyFill="1" applyBorder="1" applyAlignment="1"/>
    <xf numFmtId="0" fontId="0" fillId="2" borderId="0" xfId="0" applyFill="1" applyBorder="1"/>
    <xf numFmtId="0" fontId="0" fillId="6" borderId="19" xfId="0" applyFill="1" applyBorder="1" applyAlignment="1"/>
    <xf numFmtId="0" fontId="14" fillId="8" borderId="0" xfId="0" applyFont="1" applyFill="1" applyBorder="1" applyAlignment="1">
      <alignment wrapText="1"/>
    </xf>
    <xf numFmtId="0" fontId="14" fillId="8" borderId="0" xfId="0" applyFont="1" applyFill="1" applyBorder="1" applyAlignment="1"/>
    <xf numFmtId="0" fontId="14" fillId="8" borderId="29" xfId="0" applyFont="1" applyFill="1" applyBorder="1" applyAlignment="1"/>
    <xf numFmtId="0" fontId="0" fillId="8" borderId="28" xfId="0" applyFill="1" applyBorder="1"/>
    <xf numFmtId="0" fontId="0" fillId="8" borderId="29" xfId="0" applyFill="1" applyBorder="1"/>
    <xf numFmtId="0" fontId="14" fillId="8" borderId="28" xfId="0" applyFont="1" applyFill="1" applyBorder="1" applyAlignment="1">
      <alignment wrapText="1"/>
    </xf>
    <xf numFmtId="0" fontId="0" fillId="8" borderId="27" xfId="0" applyFill="1" applyBorder="1"/>
    <xf numFmtId="0" fontId="0" fillId="8" borderId="26" xfId="0" applyFill="1" applyBorder="1"/>
    <xf numFmtId="0" fontId="0" fillId="8" borderId="30" xfId="0" applyFill="1" applyBorder="1"/>
    <xf numFmtId="0" fontId="0" fillId="2" borderId="19" xfId="0" applyFill="1" applyBorder="1" applyAlignment="1">
      <alignment horizontal="center"/>
    </xf>
    <xf numFmtId="0" fontId="0" fillId="6" borderId="4" xfId="0" applyFill="1" applyBorder="1" applyAlignment="1"/>
    <xf numFmtId="0" fontId="12" fillId="0" borderId="3" xfId="0" applyFont="1" applyBorder="1"/>
    <xf numFmtId="0" fontId="12" fillId="8" borderId="28" xfId="0" applyFont="1" applyFill="1" applyBorder="1"/>
    <xf numFmtId="0" fontId="15" fillId="9" borderId="19" xfId="0" applyFont="1" applyFill="1" applyBorder="1" applyAlignment="1">
      <alignment horizontal="center"/>
    </xf>
    <xf numFmtId="0" fontId="13" fillId="7" borderId="12" xfId="0" applyFont="1" applyFill="1" applyBorder="1" applyAlignment="1">
      <alignment horizontal="center" wrapText="1"/>
    </xf>
    <xf numFmtId="0" fontId="13" fillId="7" borderId="13" xfId="0" applyFont="1" applyFill="1" applyBorder="1" applyAlignment="1">
      <alignment horizontal="center" wrapText="1"/>
    </xf>
    <xf numFmtId="0" fontId="13" fillId="7" borderId="14" xfId="0" applyFont="1" applyFill="1" applyBorder="1" applyAlignment="1">
      <alignment horizontal="center" wrapText="1"/>
    </xf>
    <xf numFmtId="0" fontId="14" fillId="8" borderId="28" xfId="0" applyFont="1" applyFill="1" applyBorder="1" applyAlignment="1">
      <alignment horizontal="center"/>
    </xf>
    <xf numFmtId="0" fontId="14" fillId="8" borderId="0" xfId="0" applyFont="1" applyFill="1" applyBorder="1" applyAlignment="1">
      <alignment horizontal="center"/>
    </xf>
    <xf numFmtId="0" fontId="15" fillId="9" borderId="12" xfId="0" applyFont="1" applyFill="1" applyBorder="1" applyAlignment="1">
      <alignment horizontal="center"/>
    </xf>
    <xf numFmtId="0" fontId="15" fillId="9" borderId="13" xfId="0" applyFont="1" applyFill="1" applyBorder="1" applyAlignment="1">
      <alignment horizontal="center"/>
    </xf>
    <xf numFmtId="0" fontId="15" fillId="9" borderId="14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 vertical="center" wrapText="1"/>
    </xf>
    <xf numFmtId="165" fontId="6" fillId="4" borderId="14" xfId="1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49" fontId="6" fillId="3" borderId="6" xfId="1" applyNumberFormat="1" applyFont="1" applyFill="1" applyBorder="1" applyAlignment="1">
      <alignment horizontal="center" vertical="center" wrapText="1"/>
    </xf>
    <xf numFmtId="49" fontId="6" fillId="3" borderId="7" xfId="1" applyNumberFormat="1" applyFont="1" applyFill="1" applyBorder="1" applyAlignment="1">
      <alignment horizontal="center" vertical="center" wrapText="1"/>
    </xf>
    <xf numFmtId="49" fontId="6" fillId="3" borderId="8" xfId="1" applyNumberFormat="1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 wrapText="1"/>
    </xf>
    <xf numFmtId="165" fontId="6" fillId="4" borderId="12" xfId="1" applyNumberFormat="1" applyFont="1" applyFill="1" applyBorder="1" applyAlignment="1">
      <alignment horizontal="left" vertical="center"/>
    </xf>
    <xf numFmtId="0" fontId="4" fillId="0" borderId="13" xfId="0" applyFont="1" applyFill="1" applyBorder="1"/>
    <xf numFmtId="165" fontId="4" fillId="0" borderId="16" xfId="1" applyNumberFormat="1" applyFont="1" applyFill="1" applyBorder="1" applyAlignment="1">
      <alignment horizontal="right" vertical="center"/>
    </xf>
    <xf numFmtId="0" fontId="4" fillId="0" borderId="26" xfId="0" applyFont="1" applyFill="1" applyBorder="1"/>
    <xf numFmtId="165" fontId="6" fillId="4" borderId="9" xfId="1" applyNumberFormat="1" applyFont="1" applyFill="1" applyBorder="1" applyAlignment="1">
      <alignment horizontal="right" vertical="center"/>
    </xf>
    <xf numFmtId="165" fontId="6" fillId="4" borderId="24" xfId="1" applyNumberFormat="1" applyFont="1" applyFill="1" applyBorder="1" applyAlignment="1">
      <alignment horizontal="right" vertical="center"/>
    </xf>
    <xf numFmtId="165" fontId="6" fillId="4" borderId="25" xfId="1" applyNumberFormat="1" applyFont="1" applyFill="1" applyBorder="1" applyAlignment="1">
      <alignment horizontal="right" vertical="center"/>
    </xf>
    <xf numFmtId="165" fontId="6" fillId="4" borderId="6" xfId="1" applyNumberFormat="1" applyFont="1" applyFill="1" applyBorder="1" applyAlignment="1">
      <alignment horizontal="right" vertical="center"/>
    </xf>
    <xf numFmtId="165" fontId="4" fillId="0" borderId="1" xfId="1" applyNumberFormat="1" applyFont="1" applyFill="1" applyBorder="1" applyAlignment="1">
      <alignment horizontal="right" vertical="center"/>
    </xf>
    <xf numFmtId="165" fontId="4" fillId="0" borderId="22" xfId="1" applyNumberFormat="1" applyFont="1" applyFill="1" applyBorder="1" applyAlignment="1">
      <alignment horizontal="right" vertical="center"/>
    </xf>
    <xf numFmtId="165" fontId="4" fillId="0" borderId="2" xfId="1" applyNumberFormat="1" applyFont="1" applyFill="1" applyBorder="1" applyAlignment="1">
      <alignment horizontal="right" vertical="center"/>
    </xf>
    <xf numFmtId="165" fontId="4" fillId="0" borderId="5" xfId="1" applyNumberFormat="1" applyFont="1" applyFill="1" applyBorder="1" applyAlignment="1">
      <alignment horizontal="right" vertical="center"/>
    </xf>
    <xf numFmtId="165" fontId="4" fillId="0" borderId="23" xfId="1" applyNumberFormat="1" applyFont="1" applyFill="1" applyBorder="1" applyAlignment="1">
      <alignment horizontal="right" vertical="center"/>
    </xf>
    <xf numFmtId="165" fontId="4" fillId="0" borderId="20" xfId="1" applyNumberFormat="1" applyFont="1" applyFill="1" applyBorder="1" applyAlignment="1">
      <alignment horizontal="right" vertical="center"/>
    </xf>
    <xf numFmtId="165" fontId="0" fillId="2" borderId="19" xfId="1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99CCFF"/>
      <color rgb="FF33CCCC"/>
      <color rgb="FF3366FF"/>
      <color rgb="FF6666FF"/>
      <color rgb="FF3333FF"/>
      <color rgb="FF333399"/>
      <color rgb="FF0099CC"/>
      <color rgb="FF006699"/>
      <color rgb="FF009999"/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autoTitleDeleted val="1"/>
    <c:plotArea>
      <c:layout/>
      <c:lineChart>
        <c:grouping val="standard"/>
        <c:ser>
          <c:idx val="0"/>
          <c:order val="0"/>
          <c:tx>
            <c:strRef>
              <c:f>'Données des graphiques'!$B$4</c:f>
              <c:strCache>
                <c:ptCount val="1"/>
                <c:pt idx="0">
                  <c:v>2013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1.6190476494009683E-2"/>
                  <c:y val="4.3830564546545964E-2"/>
                </c:manualLayout>
              </c:layout>
              <c:showVal val="1"/>
            </c:dLbl>
            <c:showVal val="1"/>
          </c:dLbls>
          <c:cat>
            <c:strRef>
              <c:f>'Données des graphiques'!$C$3:$F$3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'Données des graphiques'!$C$4:$F$4</c:f>
              <c:numCache>
                <c:formatCode>_-* #,##0\ _€_-;\-* #,##0\ _€_-;_-* "-"??\ _€_-;_-@_-</c:formatCode>
                <c:ptCount val="4"/>
                <c:pt idx="0">
                  <c:v>74</c:v>
                </c:pt>
                <c:pt idx="1">
                  <c:v>72</c:v>
                </c:pt>
                <c:pt idx="2">
                  <c:v>102</c:v>
                </c:pt>
                <c:pt idx="3">
                  <c:v>47</c:v>
                </c:pt>
              </c:numCache>
            </c:numRef>
          </c:val>
        </c:ser>
        <c:ser>
          <c:idx val="1"/>
          <c:order val="1"/>
          <c:tx>
            <c:strRef>
              <c:f>'Données des graphiques'!$B$5</c:f>
              <c:strCache>
                <c:ptCount val="1"/>
                <c:pt idx="0">
                  <c:v>2012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-8.9047620717053286E-2"/>
                  <c:y val="-6.2615092209351375E-3"/>
                </c:manualLayout>
              </c:layout>
              <c:showVal val="1"/>
            </c:dLbl>
            <c:dLbl>
              <c:idx val="1"/>
              <c:layout>
                <c:manualLayout>
                  <c:x val="4.4523491648359434E-2"/>
                  <c:y val="0"/>
                </c:manualLayout>
              </c:layout>
              <c:showVal val="1"/>
            </c:dLbl>
            <c:showVal val="1"/>
          </c:dLbls>
          <c:cat>
            <c:strRef>
              <c:f>'Données des graphiques'!$C$3:$F$3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'Données des graphiques'!$C$5:$F$5</c:f>
              <c:numCache>
                <c:formatCode>_-* #,##0\ _€_-;\-* #,##0\ _€_-;_-* "-"??\ _€_-;_-@_-</c:formatCode>
                <c:ptCount val="4"/>
                <c:pt idx="0">
                  <c:v>25</c:v>
                </c:pt>
                <c:pt idx="1">
                  <c:v>56</c:v>
                </c:pt>
                <c:pt idx="2">
                  <c:v>74</c:v>
                </c:pt>
                <c:pt idx="3">
                  <c:v>47</c:v>
                </c:pt>
              </c:numCache>
            </c:numRef>
          </c:val>
        </c:ser>
        <c:dLbls>
          <c:showVal val="1"/>
        </c:dLbls>
        <c:marker val="1"/>
        <c:axId val="149982208"/>
        <c:axId val="149992192"/>
      </c:lineChart>
      <c:catAx>
        <c:axId val="149982208"/>
        <c:scaling>
          <c:orientation val="minMax"/>
        </c:scaling>
        <c:axPos val="b"/>
        <c:numFmt formatCode="General" sourceLinked="0"/>
        <c:majorTickMark val="none"/>
        <c:tickLblPos val="nextTo"/>
        <c:spPr>
          <a:noFill/>
          <a:ln w="9525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9992192"/>
        <c:crosses val="autoZero"/>
        <c:auto val="1"/>
        <c:lblAlgn val="ctr"/>
        <c:lblOffset val="100"/>
      </c:catAx>
      <c:valAx>
        <c:axId val="149992192"/>
        <c:scaling>
          <c:orientation val="minMax"/>
        </c:scaling>
        <c:axPos val="l"/>
        <c:numFmt formatCode="_-* #,##0\ _€_-;\-* #,##0\ _€_-;_-* &quot;-&quot;??\ _€_-;_-@_-" sourceLinked="1"/>
        <c:tickLblPos val="nextTo"/>
        <c:crossAx val="149982208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tint val="75000"/>
          <a:shade val="95000"/>
          <a:satMod val="105000"/>
        </a:schemeClr>
      </a:solidFill>
      <a:prstDash val="solid"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autoTitleDeleted val="1"/>
    <c:plotArea>
      <c:layout/>
      <c:lineChart>
        <c:grouping val="standard"/>
        <c:ser>
          <c:idx val="0"/>
          <c:order val="0"/>
          <c:tx>
            <c:strRef>
              <c:f>'Données des graphiques'!$B$9</c:f>
              <c:strCache>
                <c:ptCount val="1"/>
              </c:strCache>
            </c:strRef>
          </c:tx>
          <c:spPr>
            <a:ln w="28575" cap="rnd" cmpd="sng" algn="ctr">
              <a:solidFill>
                <a:schemeClr val="accent1"/>
              </a:solidFill>
              <a:prstDash val="solid"/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6.402345451862497E-2"/>
                  <c:y val="3.7569055325610806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1.9499644160098317E-2"/>
                  <c:y val="-6.0564078165328515E-3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1.1404405913093493E-2"/>
                  <c:y val="-1.2865507342209447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'Données des graphiques'!$C$8:$E$8</c:f>
              <c:numCache>
                <c:formatCode>General</c:formatCode>
                <c:ptCount val="3"/>
              </c:numCache>
            </c:numRef>
          </c:cat>
          <c:val>
            <c:numRef>
              <c:f>'Données des graphiques'!$C$9:$E$9</c:f>
              <c:numCache>
                <c:formatCode>General</c:formatCode>
                <c:ptCount val="3"/>
              </c:numCache>
            </c:numRef>
          </c:val>
        </c:ser>
        <c:ser>
          <c:idx val="1"/>
          <c:order val="1"/>
          <c:tx>
            <c:strRef>
              <c:f>'Données des graphiques'!$B$10</c:f>
              <c:strCache>
                <c:ptCount val="1"/>
              </c:strCache>
            </c:strRef>
          </c:tx>
          <c:spPr>
            <a:ln w="28575" cap="rnd" cmpd="sng" algn="ctr">
              <a:solidFill>
                <a:srgbClr val="C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9.6404407506644307E-2"/>
                  <c:y val="-1.2660081399619882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5.1880597148117706E-2"/>
                  <c:y val="-4.3351337226644394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5.9975835395122495E-2"/>
                  <c:y val="-4.3351537077755353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'Données des graphiques'!$C$8:$E$8</c:f>
              <c:numCache>
                <c:formatCode>General</c:formatCode>
                <c:ptCount val="3"/>
              </c:numCache>
            </c:numRef>
          </c:cat>
          <c:val>
            <c:numRef>
              <c:f>'Données des graphiques'!$C$10:$E$10</c:f>
              <c:numCache>
                <c:formatCode>General</c:formatCode>
                <c:ptCount val="3"/>
              </c:numCache>
            </c:numRef>
          </c:val>
        </c:ser>
        <c:dLbls>
          <c:showVal val="1"/>
        </c:dLbls>
        <c:marker val="1"/>
        <c:axId val="157397760"/>
        <c:axId val="157399296"/>
      </c:lineChart>
      <c:catAx>
        <c:axId val="157397760"/>
        <c:scaling>
          <c:orientation val="minMax"/>
        </c:scaling>
        <c:axPos val="b"/>
        <c:numFmt formatCode="General" sourceLinked="0"/>
        <c:majorTickMark val="none"/>
        <c:tickLblPos val="nextTo"/>
        <c:spPr>
          <a:noFill/>
          <a:ln w="9525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7399296"/>
        <c:crosses val="autoZero"/>
        <c:auto val="1"/>
        <c:lblAlgn val="ctr"/>
        <c:lblOffset val="100"/>
      </c:catAx>
      <c:valAx>
        <c:axId val="157399296"/>
        <c:scaling>
          <c:orientation val="minMax"/>
        </c:scaling>
        <c:axPos val="l"/>
        <c:numFmt formatCode="General" sourceLinked="1"/>
        <c:tickLblPos val="nextTo"/>
        <c:crossAx val="157397760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tint val="75000"/>
          <a:shade val="95000"/>
          <a:satMod val="105000"/>
        </a:schemeClr>
      </a:solidFill>
      <a:prstDash val="solid"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autoTitleDeleted val="1"/>
    <c:plotArea>
      <c:layout/>
      <c:lineChart>
        <c:grouping val="standard"/>
        <c:ser>
          <c:idx val="0"/>
          <c:order val="0"/>
          <c:tx>
            <c:strRef>
              <c:f>'Données des graphiques'!$B$14</c:f>
              <c:strCache>
                <c:ptCount val="1"/>
              </c:strCache>
            </c:strRef>
          </c:tx>
          <c:spPr>
            <a:ln w="28575" cap="rnd" cmpd="sng" algn="ctr">
              <a:solidFill>
                <a:schemeClr val="accent1"/>
              </a:solidFill>
              <a:prstDash val="solid"/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8.0213931012634604E-2"/>
                  <c:y val="0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8.0213931012634604E-2"/>
                  <c:y val="-6.2409990804949099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1.1404405913093498E-2"/>
                  <c:y val="-1.2865507342209453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'Données des graphiques'!$C$13:$E$13</c:f>
              <c:numCache>
                <c:formatCode>General</c:formatCode>
                <c:ptCount val="3"/>
              </c:numCache>
            </c:numRef>
          </c:cat>
          <c:val>
            <c:numRef>
              <c:f>'Données des graphiques'!$C$14:$E$14</c:f>
              <c:numCache>
                <c:formatCode>General</c:formatCode>
                <c:ptCount val="3"/>
              </c:numCache>
            </c:numRef>
          </c:val>
        </c:ser>
        <c:ser>
          <c:idx val="1"/>
          <c:order val="1"/>
          <c:tx>
            <c:strRef>
              <c:f>'Données des graphiques'!$B$15</c:f>
              <c:strCache>
                <c:ptCount val="1"/>
              </c:strCache>
            </c:strRef>
          </c:tx>
          <c:spPr>
            <a:ln w="28575" cap="rnd" cmpd="sng" algn="ctr">
              <a:solidFill>
                <a:srgbClr val="C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8.4261550136137064E-2"/>
                  <c:y val="-5.6490645946165825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3.3091676660886335E-3"/>
                  <c:y val="1.3002245761771759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5.9975835395122495E-2"/>
                  <c:y val="-4.3351537077755353E-2"/>
                </c:manualLayout>
              </c:layout>
              <c:dLblPos val="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'Données des graphiques'!$C$13:$E$13</c:f>
              <c:numCache>
                <c:formatCode>General</c:formatCode>
                <c:ptCount val="3"/>
              </c:numCache>
            </c:numRef>
          </c:cat>
          <c:val>
            <c:numRef>
              <c:f>'Données des graphiques'!$C$15:$E$15</c:f>
              <c:numCache>
                <c:formatCode>General</c:formatCode>
                <c:ptCount val="3"/>
              </c:numCache>
            </c:numRef>
          </c:val>
        </c:ser>
        <c:dLbls>
          <c:showVal val="1"/>
        </c:dLbls>
        <c:marker val="1"/>
        <c:axId val="157015040"/>
        <c:axId val="157192960"/>
      </c:lineChart>
      <c:catAx>
        <c:axId val="157015040"/>
        <c:scaling>
          <c:orientation val="minMax"/>
        </c:scaling>
        <c:axPos val="b"/>
        <c:numFmt formatCode="General" sourceLinked="0"/>
        <c:majorTickMark val="none"/>
        <c:tickLblPos val="nextTo"/>
        <c:spPr>
          <a:noFill/>
          <a:ln w="9525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7192960"/>
        <c:crosses val="autoZero"/>
        <c:auto val="1"/>
        <c:lblAlgn val="ctr"/>
        <c:lblOffset val="100"/>
      </c:catAx>
      <c:valAx>
        <c:axId val="157192960"/>
        <c:scaling>
          <c:orientation val="minMax"/>
        </c:scaling>
        <c:axPos val="l"/>
        <c:numFmt formatCode="General" sourceLinked="1"/>
        <c:tickLblPos val="nextTo"/>
        <c:crossAx val="157015040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tint val="75000"/>
          <a:shade val="95000"/>
          <a:satMod val="105000"/>
        </a:schemeClr>
      </a:solidFill>
      <a:prstDash val="solid"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414617</xdr:colOff>
      <xdr:row>3</xdr:row>
      <xdr:rowOff>123264</xdr:rowOff>
    </xdr:from>
    <xdr:to>
      <xdr:col>7</xdr:col>
      <xdr:colOff>504264</xdr:colOff>
      <xdr:row>14</xdr:row>
      <xdr:rowOff>56029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448235</xdr:colOff>
      <xdr:row>2</xdr:row>
      <xdr:rowOff>17931</xdr:rowOff>
    </xdr:from>
    <xdr:to>
      <xdr:col>7</xdr:col>
      <xdr:colOff>504264</xdr:colOff>
      <xdr:row>3</xdr:row>
      <xdr:rowOff>85166</xdr:rowOff>
    </xdr:to>
    <xdr:sp macro="" textlink="">
      <xdr:nvSpPr>
        <xdr:cNvPr id="27" name="ZoneTexte 26"/>
        <xdr:cNvSpPr txBox="1"/>
      </xdr:nvSpPr>
      <xdr:spPr>
        <a:xfrm>
          <a:off x="2095500" y="309284"/>
          <a:ext cx="3104029" cy="29135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en-US" sz="1200" b="1">
              <a:solidFill>
                <a:schemeClr val="tx1"/>
              </a:solidFill>
            </a:rPr>
            <a:t>Total Encours (en M€)</a:t>
          </a:r>
        </a:p>
      </xdr:txBody>
    </xdr:sp>
    <xdr:clientData/>
  </xdr:twoCellAnchor>
  <xdr:twoCellAnchor>
    <xdr:from>
      <xdr:col>8</xdr:col>
      <xdr:colOff>78458</xdr:colOff>
      <xdr:row>2</xdr:row>
      <xdr:rowOff>60512</xdr:rowOff>
    </xdr:from>
    <xdr:to>
      <xdr:col>13</xdr:col>
      <xdr:colOff>599971</xdr:colOff>
      <xdr:row>3</xdr:row>
      <xdr:rowOff>77175</xdr:rowOff>
    </xdr:to>
    <xdr:sp macro="" textlink="">
      <xdr:nvSpPr>
        <xdr:cNvPr id="25" name="ZoneTexte 24"/>
        <xdr:cNvSpPr txBox="1"/>
      </xdr:nvSpPr>
      <xdr:spPr>
        <a:xfrm>
          <a:off x="5535723" y="351865"/>
          <a:ext cx="4331513" cy="24078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b"/>
        <a:lstStyle/>
        <a:p>
          <a:pPr algn="ctr"/>
          <a:r>
            <a:rPr lang="en-US" sz="1200" b="1">
              <a:solidFill>
                <a:schemeClr val="tx1"/>
              </a:solidFill>
            </a:rPr>
            <a:t>Total Encours</a:t>
          </a:r>
          <a:r>
            <a:rPr lang="en-US" sz="1200" b="1" baseline="0">
              <a:solidFill>
                <a:schemeClr val="tx1"/>
              </a:solidFill>
            </a:rPr>
            <a:t> E</a:t>
          </a:r>
          <a:r>
            <a:rPr lang="en-US" sz="1200" b="1">
              <a:solidFill>
                <a:schemeClr val="tx1"/>
              </a:solidFill>
            </a:rPr>
            <a:t>S</a:t>
          </a:r>
          <a:r>
            <a:rPr lang="en-US" sz="1200" b="1" baseline="0">
              <a:solidFill>
                <a:schemeClr val="tx1"/>
              </a:solidFill>
            </a:rPr>
            <a:t> (</a:t>
          </a:r>
          <a:r>
            <a:rPr lang="en-US" sz="1200" b="1">
              <a:solidFill>
                <a:schemeClr val="tx1"/>
              </a:solidFill>
            </a:rPr>
            <a:t>en M€) </a:t>
          </a:r>
        </a:p>
      </xdr:txBody>
    </xdr:sp>
    <xdr:clientData/>
  </xdr:twoCellAnchor>
  <xdr:twoCellAnchor>
    <xdr:from>
      <xdr:col>12</xdr:col>
      <xdr:colOff>376537</xdr:colOff>
      <xdr:row>2</xdr:row>
      <xdr:rowOff>56030</xdr:rowOff>
    </xdr:from>
    <xdr:to>
      <xdr:col>17</xdr:col>
      <xdr:colOff>875639</xdr:colOff>
      <xdr:row>3</xdr:row>
      <xdr:rowOff>72693</xdr:rowOff>
    </xdr:to>
    <xdr:sp macro="" textlink="">
      <xdr:nvSpPr>
        <xdr:cNvPr id="33" name="ZoneTexte 32"/>
        <xdr:cNvSpPr txBox="1"/>
      </xdr:nvSpPr>
      <xdr:spPr>
        <a:xfrm>
          <a:off x="8881802" y="347383"/>
          <a:ext cx="4331513" cy="24078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b"/>
        <a:lstStyle/>
        <a:p>
          <a:pPr algn="ctr"/>
          <a:r>
            <a:rPr lang="en-US" sz="1200" b="1">
              <a:solidFill>
                <a:schemeClr val="tx1"/>
              </a:solidFill>
            </a:rPr>
            <a:t>Total Encours</a:t>
          </a:r>
          <a:r>
            <a:rPr lang="en-US" sz="1200" b="1" baseline="0">
              <a:solidFill>
                <a:schemeClr val="tx1"/>
              </a:solidFill>
            </a:rPr>
            <a:t> AC (</a:t>
          </a:r>
          <a:r>
            <a:rPr lang="en-US" sz="1200" b="1">
              <a:solidFill>
                <a:schemeClr val="tx1"/>
              </a:solidFill>
            </a:rPr>
            <a:t>en M€) </a:t>
          </a:r>
        </a:p>
      </xdr:txBody>
    </xdr:sp>
    <xdr:clientData/>
  </xdr:twoCellAnchor>
  <xdr:twoCellAnchor>
    <xdr:from>
      <xdr:col>8</xdr:col>
      <xdr:colOff>675391</xdr:colOff>
      <xdr:row>3</xdr:row>
      <xdr:rowOff>123264</xdr:rowOff>
    </xdr:from>
    <xdr:to>
      <xdr:col>13</xdr:col>
      <xdr:colOff>3038</xdr:colOff>
      <xdr:row>14</xdr:row>
      <xdr:rowOff>56029</xdr:rowOff>
    </xdr:to>
    <xdr:graphicFrame macro="">
      <xdr:nvGraphicFramePr>
        <xdr:cNvPr id="34" name="Graphique 3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211470</xdr:colOff>
      <xdr:row>3</xdr:row>
      <xdr:rowOff>123264</xdr:rowOff>
    </xdr:from>
    <xdr:to>
      <xdr:col>17</xdr:col>
      <xdr:colOff>278706</xdr:colOff>
      <xdr:row>14</xdr:row>
      <xdr:rowOff>56029</xdr:rowOff>
    </xdr:to>
    <xdr:graphicFrame macro="">
      <xdr:nvGraphicFramePr>
        <xdr:cNvPr id="35" name="Graphique 3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P18"/>
  <sheetViews>
    <sheetView workbookViewId="0">
      <selection activeCell="F24" sqref="F24"/>
    </sheetView>
  </sheetViews>
  <sheetFormatPr baseColWidth="10" defaultRowHeight="15"/>
  <cols>
    <col min="1" max="1" width="1.85546875" style="19" customWidth="1"/>
    <col min="2" max="2" width="14" style="19" customWidth="1"/>
    <col min="3" max="3" width="12" style="19" customWidth="1"/>
    <col min="4" max="12" width="11.42578125" style="19"/>
    <col min="13" max="13" width="12.7109375" style="19" customWidth="1"/>
    <col min="14" max="14" width="11.42578125" style="19"/>
    <col min="15" max="15" width="2" style="19" customWidth="1"/>
    <col min="16" max="16" width="13.7109375" style="19" customWidth="1"/>
    <col min="17" max="16384" width="11.42578125" style="19"/>
  </cols>
  <sheetData>
    <row r="1" spans="2:16">
      <c r="B1" s="43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  <c r="P1" s="37" t="s">
        <v>17</v>
      </c>
    </row>
    <row r="2" spans="2:16">
      <c r="B2" s="36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8"/>
      <c r="P2" s="33" t="s">
        <v>0</v>
      </c>
    </row>
    <row r="3" spans="2:16">
      <c r="B3" s="27"/>
      <c r="C3" s="23" t="s">
        <v>0</v>
      </c>
      <c r="D3" s="23" t="s">
        <v>1</v>
      </c>
      <c r="E3" s="23" t="s">
        <v>6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  <c r="K3" s="23" t="s">
        <v>13</v>
      </c>
      <c r="L3" s="23" t="s">
        <v>14</v>
      </c>
      <c r="M3" s="23" t="s">
        <v>15</v>
      </c>
      <c r="N3" s="34" t="s">
        <v>16</v>
      </c>
      <c r="P3" s="33" t="s">
        <v>1</v>
      </c>
    </row>
    <row r="4" spans="2:16">
      <c r="B4" s="35">
        <v>2013</v>
      </c>
      <c r="C4" s="74">
        <f>'Onglet Synthèse'!R6</f>
        <v>74</v>
      </c>
      <c r="D4" s="74">
        <f>'Onglet Synthèse'!S6</f>
        <v>72</v>
      </c>
      <c r="E4" s="74">
        <f>'Onglet Synthèse'!T6</f>
        <v>102</v>
      </c>
      <c r="F4" s="74">
        <f>'Onglet Synthèse'!U6</f>
        <v>47</v>
      </c>
      <c r="G4" s="74">
        <f>'Onglet Synthèse'!V6</f>
        <v>99</v>
      </c>
      <c r="H4" s="74">
        <f>'Onglet Synthèse'!W6</f>
        <v>86.5</v>
      </c>
      <c r="I4" s="74">
        <f>'Onglet Synthèse'!X6</f>
        <v>20.3</v>
      </c>
      <c r="J4" s="74">
        <f>'Onglet Synthèse'!Y6</f>
        <v>75</v>
      </c>
      <c r="K4" s="74">
        <f>'Onglet Synthèse'!Z6</f>
        <v>21</v>
      </c>
      <c r="L4" s="74">
        <f>'Onglet Synthèse'!AA6</f>
        <v>47</v>
      </c>
      <c r="M4" s="74">
        <f>'Onglet Synthèse'!AB6</f>
        <v>99</v>
      </c>
      <c r="N4" s="74">
        <f>'Onglet Synthèse'!AC6</f>
        <v>86.5</v>
      </c>
      <c r="P4" s="33" t="s">
        <v>6</v>
      </c>
    </row>
    <row r="5" spans="2:16">
      <c r="B5" s="35">
        <v>2012</v>
      </c>
      <c r="C5" s="74">
        <f>'Onglet Synthèse'!E6</f>
        <v>25</v>
      </c>
      <c r="D5" s="74">
        <f>'Onglet Synthèse'!F6</f>
        <v>56</v>
      </c>
      <c r="E5" s="74">
        <f>'Onglet Synthèse'!G6</f>
        <v>74</v>
      </c>
      <c r="F5" s="74">
        <f>'Onglet Synthèse'!H6</f>
        <v>47</v>
      </c>
      <c r="G5" s="74">
        <f>'Onglet Synthèse'!I6</f>
        <v>99</v>
      </c>
      <c r="H5" s="74">
        <f>'Onglet Synthèse'!J6</f>
        <v>157</v>
      </c>
      <c r="I5" s="74">
        <f>'Onglet Synthèse'!K6</f>
        <v>75</v>
      </c>
      <c r="J5" s="74">
        <f>'Onglet Synthèse'!L6</f>
        <v>130</v>
      </c>
      <c r="K5" s="74">
        <f>'Onglet Synthèse'!M6</f>
        <v>143.46428571428572</v>
      </c>
      <c r="L5" s="74">
        <f>'Onglet Synthèse'!N6</f>
        <v>156.92857142857162</v>
      </c>
      <c r="M5" s="74">
        <f>'Onglet Synthèse'!O6</f>
        <v>170.39285714285671</v>
      </c>
      <c r="N5" s="74">
        <f>'Onglet Synthèse'!P6</f>
        <v>183.85714285714289</v>
      </c>
      <c r="P5" s="33" t="s">
        <v>8</v>
      </c>
    </row>
    <row r="6" spans="2:16">
      <c r="B6" s="27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8"/>
      <c r="P6" s="33" t="s">
        <v>9</v>
      </c>
    </row>
    <row r="7" spans="2:16">
      <c r="B7" s="27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8"/>
      <c r="P7" s="33" t="s">
        <v>10</v>
      </c>
    </row>
    <row r="8" spans="2:16">
      <c r="B8" s="27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8"/>
      <c r="P8" s="33" t="s">
        <v>11</v>
      </c>
    </row>
    <row r="9" spans="2:16">
      <c r="B9" s="27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8"/>
      <c r="P9" s="33" t="s">
        <v>12</v>
      </c>
    </row>
    <row r="10" spans="2:16">
      <c r="B10" s="27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8"/>
      <c r="P10" s="33" t="s">
        <v>13</v>
      </c>
    </row>
    <row r="11" spans="2:16">
      <c r="B11" s="27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8"/>
      <c r="P11" s="33" t="s">
        <v>14</v>
      </c>
    </row>
    <row r="12" spans="2:16">
      <c r="B12" s="27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8"/>
      <c r="P12" s="33" t="s">
        <v>15</v>
      </c>
    </row>
    <row r="13" spans="2:16">
      <c r="B13" s="27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8"/>
      <c r="P13" s="33" t="s">
        <v>16</v>
      </c>
    </row>
    <row r="14" spans="2:16">
      <c r="B14" s="27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8"/>
    </row>
    <row r="15" spans="2:16">
      <c r="B15" s="27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8"/>
    </row>
    <row r="16" spans="2:16">
      <c r="B16" s="27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8"/>
    </row>
    <row r="17" spans="2:14">
      <c r="B17" s="27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8"/>
    </row>
    <row r="18" spans="2:14" ht="15.75" thickBot="1">
      <c r="B18" s="30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2"/>
    </row>
  </sheetData>
  <mergeCells count="1">
    <mergeCell ref="B1:N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R27"/>
  <sheetViews>
    <sheetView zoomScale="85" zoomScaleNormal="85" workbookViewId="0">
      <selection activeCell="H18" sqref="H18"/>
    </sheetView>
  </sheetViews>
  <sheetFormatPr baseColWidth="10" defaultColWidth="11.42578125" defaultRowHeight="15"/>
  <cols>
    <col min="1" max="1" width="1.85546875" style="19" customWidth="1"/>
    <col min="2" max="15" width="11.42578125" style="22"/>
    <col min="16" max="16" width="11.7109375" style="22" customWidth="1"/>
    <col min="17" max="17" width="11.42578125" style="22"/>
    <col min="18" max="18" width="19.28515625" style="22" customWidth="1"/>
    <col min="19" max="16384" width="11.42578125" style="19"/>
  </cols>
  <sheetData>
    <row r="1" spans="2:18" ht="3.75" customHeight="1" thickBot="1"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</row>
    <row r="2" spans="2:18" ht="19.5" customHeight="1">
      <c r="B2" s="38" t="s">
        <v>7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40"/>
    </row>
    <row r="3" spans="2:18" ht="18" customHeight="1">
      <c r="B3" s="41"/>
      <c r="C3" s="42"/>
      <c r="D3" s="42"/>
      <c r="E3" s="42"/>
      <c r="F3" s="42"/>
      <c r="G3" s="42"/>
      <c r="H3" s="42"/>
      <c r="I3" s="42"/>
      <c r="J3" s="42"/>
      <c r="K3" s="42"/>
      <c r="L3" s="42"/>
      <c r="M3" s="25"/>
      <c r="N3" s="25"/>
      <c r="O3" s="25"/>
      <c r="P3" s="25"/>
      <c r="Q3" s="25"/>
      <c r="R3" s="26"/>
    </row>
    <row r="4" spans="2:18">
      <c r="B4" s="27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8"/>
    </row>
    <row r="5" spans="2:18">
      <c r="B5" s="27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8"/>
    </row>
    <row r="6" spans="2:18">
      <c r="B6" s="27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8"/>
    </row>
    <row r="7" spans="2:18">
      <c r="B7" s="27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8"/>
    </row>
    <row r="8" spans="2:18">
      <c r="B8" s="27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8"/>
    </row>
    <row r="9" spans="2:18">
      <c r="B9" s="27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8"/>
    </row>
    <row r="10" spans="2:18">
      <c r="B10" s="27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8"/>
    </row>
    <row r="11" spans="2:18">
      <c r="B11" s="27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8"/>
    </row>
    <row r="12" spans="2:18">
      <c r="B12" s="27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8"/>
    </row>
    <row r="13" spans="2:18">
      <c r="B13" s="27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8"/>
    </row>
    <row r="14" spans="2:18">
      <c r="B14" s="27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8"/>
    </row>
    <row r="15" spans="2:18">
      <c r="B15" s="27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8"/>
    </row>
    <row r="16" spans="2:18">
      <c r="B16" s="27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8"/>
    </row>
    <row r="17" spans="2:18">
      <c r="B17" s="27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8"/>
    </row>
    <row r="18" spans="2:18" ht="24" customHeight="1">
      <c r="B18" s="29"/>
      <c r="C18" s="24"/>
      <c r="D18" s="24"/>
      <c r="E18" s="24"/>
      <c r="F18" s="24"/>
      <c r="G18" s="24"/>
      <c r="H18" s="24"/>
      <c r="I18" s="25"/>
      <c r="J18" s="25"/>
      <c r="K18" s="25"/>
      <c r="L18" s="25"/>
      <c r="M18" s="25"/>
      <c r="N18" s="25"/>
      <c r="O18" s="25"/>
      <c r="P18" s="25"/>
      <c r="Q18" s="21"/>
      <c r="R18" s="28"/>
    </row>
    <row r="19" spans="2:18" ht="24" customHeight="1">
      <c r="B19" s="27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8"/>
    </row>
    <row r="20" spans="2:18" ht="19.5" customHeight="1">
      <c r="B20" s="27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8"/>
    </row>
    <row r="21" spans="2:18" ht="19.5" customHeight="1">
      <c r="B21" s="27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8"/>
    </row>
    <row r="22" spans="2:18" ht="19.5" customHeight="1">
      <c r="B22" s="27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8"/>
    </row>
    <row r="23" spans="2:18" ht="19.5" customHeight="1">
      <c r="B23" s="27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8"/>
    </row>
    <row r="24" spans="2:18" ht="19.5" customHeight="1">
      <c r="B24" s="27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8"/>
    </row>
    <row r="25" spans="2:18" ht="19.5" customHeight="1">
      <c r="B25" s="27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8"/>
    </row>
    <row r="26" spans="2:18" ht="19.5" customHeight="1" thickBot="1">
      <c r="B26" s="30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2"/>
    </row>
    <row r="27" spans="2:18" ht="19.5" customHeight="1"/>
  </sheetData>
  <mergeCells count="3">
    <mergeCell ref="B2:R2"/>
    <mergeCell ref="B3:F3"/>
    <mergeCell ref="G3:L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AT22"/>
  <sheetViews>
    <sheetView showGridLines="0" tabSelected="1" zoomScale="70" zoomScaleNormal="70" workbookViewId="0">
      <selection activeCell="Z9" sqref="Z9"/>
    </sheetView>
  </sheetViews>
  <sheetFormatPr baseColWidth="10" defaultColWidth="11.42578125" defaultRowHeight="14.25" outlineLevelRow="1" outlineLevelCol="1"/>
  <cols>
    <col min="1" max="1" width="2.85546875" style="1" customWidth="1"/>
    <col min="2" max="2" width="14.7109375" style="1" customWidth="1"/>
    <col min="3" max="3" width="18.5703125" style="1" bestFit="1" customWidth="1"/>
    <col min="4" max="4" width="2.85546875" style="9" hidden="1" customWidth="1"/>
    <col min="5" max="16" width="11.85546875" style="1" customWidth="1" outlineLevel="1"/>
    <col min="17" max="17" width="11.85546875" style="1" customWidth="1"/>
    <col min="18" max="18" width="2.85546875" style="9" hidden="1" customWidth="1"/>
    <col min="19" max="30" width="11.85546875" style="1" customWidth="1" outlineLevel="1"/>
    <col min="31" max="31" width="11.85546875" style="1" customWidth="1"/>
    <col min="32" max="32" width="2.85546875" style="1" customWidth="1"/>
    <col min="33" max="16384" width="11.42578125" style="1"/>
  </cols>
  <sheetData>
    <row r="1" spans="1:32"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S1" s="14"/>
    </row>
    <row r="2" spans="1:32" ht="15" thickBot="1"/>
    <row r="3" spans="1:32" ht="18" customHeight="1">
      <c r="B3" s="49"/>
      <c r="C3" s="49"/>
      <c r="D3" s="8"/>
      <c r="E3" s="53" t="s">
        <v>5</v>
      </c>
      <c r="F3" s="54"/>
      <c r="G3" s="54"/>
      <c r="H3" s="54"/>
      <c r="I3" s="54"/>
      <c r="J3" s="54"/>
      <c r="K3" s="54"/>
      <c r="L3" s="54"/>
      <c r="M3" s="54"/>
      <c r="N3" s="54"/>
      <c r="O3" s="54"/>
      <c r="P3" s="55"/>
      <c r="Q3" s="50" t="s">
        <v>2</v>
      </c>
      <c r="R3" s="8"/>
      <c r="S3" s="53" t="s">
        <v>4</v>
      </c>
      <c r="T3" s="54"/>
      <c r="U3" s="54"/>
      <c r="V3" s="54"/>
      <c r="W3" s="54"/>
      <c r="X3" s="54"/>
      <c r="Y3" s="54"/>
      <c r="Z3" s="54"/>
      <c r="AA3" s="54"/>
      <c r="AB3" s="54"/>
      <c r="AC3" s="54"/>
      <c r="AD3" s="55"/>
      <c r="AE3" s="50" t="s">
        <v>3</v>
      </c>
      <c r="AF3" s="2"/>
    </row>
    <row r="4" spans="1:32" ht="18" customHeight="1">
      <c r="A4" s="4"/>
      <c r="B4" s="48"/>
      <c r="C4" s="48"/>
      <c r="D4" s="8"/>
      <c r="E4" s="56"/>
      <c r="F4" s="57"/>
      <c r="G4" s="57"/>
      <c r="H4" s="57"/>
      <c r="I4" s="57"/>
      <c r="J4" s="57"/>
      <c r="K4" s="57"/>
      <c r="L4" s="57"/>
      <c r="M4" s="57"/>
      <c r="N4" s="57"/>
      <c r="O4" s="57"/>
      <c r="P4" s="58"/>
      <c r="Q4" s="51"/>
      <c r="R4" s="8"/>
      <c r="S4" s="56"/>
      <c r="T4" s="57"/>
      <c r="U4" s="57"/>
      <c r="V4" s="57"/>
      <c r="W4" s="57"/>
      <c r="X4" s="57"/>
      <c r="Y4" s="57"/>
      <c r="Z4" s="57"/>
      <c r="AA4" s="57"/>
      <c r="AB4" s="57"/>
      <c r="AC4" s="57"/>
      <c r="AD4" s="58"/>
      <c r="AE4" s="51"/>
      <c r="AF4" s="2"/>
    </row>
    <row r="5" spans="1:32" ht="18" customHeight="1" thickBot="1">
      <c r="C5" s="2"/>
      <c r="D5" s="8"/>
      <c r="E5" s="6" t="s">
        <v>0</v>
      </c>
      <c r="F5" s="7" t="s">
        <v>1</v>
      </c>
      <c r="G5" s="7" t="s">
        <v>6</v>
      </c>
      <c r="H5" s="7" t="s">
        <v>8</v>
      </c>
      <c r="I5" s="7" t="s">
        <v>9</v>
      </c>
      <c r="J5" s="7" t="s">
        <v>10</v>
      </c>
      <c r="K5" s="7" t="s">
        <v>11</v>
      </c>
      <c r="L5" s="7" t="s">
        <v>12</v>
      </c>
      <c r="M5" s="7" t="s">
        <v>13</v>
      </c>
      <c r="N5" s="7" t="s">
        <v>14</v>
      </c>
      <c r="O5" s="7" t="s">
        <v>15</v>
      </c>
      <c r="P5" s="7" t="s">
        <v>16</v>
      </c>
      <c r="Q5" s="52"/>
      <c r="R5" s="8"/>
      <c r="S5" s="6" t="s">
        <v>0</v>
      </c>
      <c r="T5" s="7" t="s">
        <v>1</v>
      </c>
      <c r="U5" s="7" t="s">
        <v>6</v>
      </c>
      <c r="V5" s="7" t="s">
        <v>8</v>
      </c>
      <c r="W5" s="7" t="s">
        <v>9</v>
      </c>
      <c r="X5" s="7" t="s">
        <v>10</v>
      </c>
      <c r="Y5" s="7" t="s">
        <v>11</v>
      </c>
      <c r="Z5" s="7" t="s">
        <v>12</v>
      </c>
      <c r="AA5" s="7" t="s">
        <v>13</v>
      </c>
      <c r="AB5" s="7" t="s">
        <v>14</v>
      </c>
      <c r="AC5" s="7" t="s">
        <v>15</v>
      </c>
      <c r="AD5" s="7" t="s">
        <v>16</v>
      </c>
      <c r="AE5" s="52"/>
      <c r="AF5" s="8"/>
    </row>
    <row r="6" spans="1:32" ht="18" customHeight="1" thickBot="1">
      <c r="B6" s="60" t="s">
        <v>20</v>
      </c>
      <c r="C6" s="47"/>
      <c r="D6" s="8"/>
      <c r="E6" s="64">
        <f>E7+E8</f>
        <v>25</v>
      </c>
      <c r="F6" s="65">
        <f>F8+F7</f>
        <v>56</v>
      </c>
      <c r="G6" s="66">
        <f>G8+G7</f>
        <v>74</v>
      </c>
      <c r="H6" s="66">
        <f>H8+H7</f>
        <v>47</v>
      </c>
      <c r="I6" s="66">
        <f>I8+I7</f>
        <v>99</v>
      </c>
      <c r="J6" s="66">
        <f>J8+J7</f>
        <v>157</v>
      </c>
      <c r="K6" s="66">
        <f>K8+K7</f>
        <v>75</v>
      </c>
      <c r="L6" s="66">
        <f>L8+L7</f>
        <v>130</v>
      </c>
      <c r="M6" s="66">
        <f>M8+M7</f>
        <v>143.46428571428572</v>
      </c>
      <c r="N6" s="66">
        <f>N8+N7</f>
        <v>156.92857142857162</v>
      </c>
      <c r="O6" s="66">
        <f>O8+O7</f>
        <v>170.39285714285671</v>
      </c>
      <c r="P6" s="66">
        <f>P8+P7</f>
        <v>183.85714285714289</v>
      </c>
      <c r="Q6" s="67">
        <f>G6</f>
        <v>74</v>
      </c>
      <c r="R6" s="64">
        <f>R7+R8</f>
        <v>74</v>
      </c>
      <c r="S6" s="65">
        <f>S8+S7</f>
        <v>72</v>
      </c>
      <c r="T6" s="66">
        <f>T8+T7</f>
        <v>102</v>
      </c>
      <c r="U6" s="66">
        <f>U8+U7</f>
        <v>47</v>
      </c>
      <c r="V6" s="66">
        <f>V8+V7</f>
        <v>99</v>
      </c>
      <c r="W6" s="65">
        <f>W8+W7</f>
        <v>86.5</v>
      </c>
      <c r="X6" s="66">
        <f>X8+X7</f>
        <v>20.3</v>
      </c>
      <c r="Y6" s="65">
        <f t="shared" ref="U6:AD6" si="0">Y8+Y7</f>
        <v>75</v>
      </c>
      <c r="Z6" s="66">
        <f t="shared" si="0"/>
        <v>21</v>
      </c>
      <c r="AA6" s="66">
        <f>AA8+AA7</f>
        <v>47</v>
      </c>
      <c r="AB6" s="66">
        <f>AB8+AB7</f>
        <v>99</v>
      </c>
      <c r="AC6" s="65">
        <f>AC8+AC7</f>
        <v>86.5</v>
      </c>
      <c r="AD6" s="65">
        <f t="shared" si="0"/>
        <v>75</v>
      </c>
      <c r="AE6" s="67">
        <f>T6</f>
        <v>102</v>
      </c>
      <c r="AF6" s="15"/>
    </row>
    <row r="7" spans="1:32" s="11" customFormat="1" ht="18" customHeight="1" outlineLevel="1">
      <c r="B7" s="46"/>
      <c r="C7" s="12" t="s">
        <v>18</v>
      </c>
      <c r="D7" s="61"/>
      <c r="E7" s="68">
        <v>12</v>
      </c>
      <c r="F7" s="69">
        <v>32</v>
      </c>
      <c r="G7" s="70">
        <v>53</v>
      </c>
      <c r="H7" s="70">
        <v>34</v>
      </c>
      <c r="I7" s="70">
        <v>87</v>
      </c>
      <c r="J7" s="70">
        <v>92</v>
      </c>
      <c r="K7" s="70">
        <v>43</v>
      </c>
      <c r="L7" s="68">
        <v>85.714285714285694</v>
      </c>
      <c r="M7" s="69">
        <v>94.535714285714306</v>
      </c>
      <c r="N7" s="70">
        <v>103.357142857143</v>
      </c>
      <c r="O7" s="70">
        <v>112.178571428571</v>
      </c>
      <c r="P7" s="70">
        <v>121</v>
      </c>
      <c r="Q7" s="12">
        <f>G7</f>
        <v>53</v>
      </c>
      <c r="R7" s="68">
        <v>32</v>
      </c>
      <c r="S7" s="69">
        <v>43</v>
      </c>
      <c r="T7" s="70">
        <v>47</v>
      </c>
      <c r="U7" s="70">
        <v>34</v>
      </c>
      <c r="V7" s="70">
        <v>87</v>
      </c>
      <c r="W7" s="69">
        <v>82.5</v>
      </c>
      <c r="X7" s="70">
        <v>15</v>
      </c>
      <c r="Y7" s="69">
        <v>42</v>
      </c>
      <c r="Z7" s="70">
        <v>10</v>
      </c>
      <c r="AA7" s="70">
        <v>34</v>
      </c>
      <c r="AB7" s="70">
        <v>87</v>
      </c>
      <c r="AC7" s="69">
        <v>82.5</v>
      </c>
      <c r="AD7" s="69">
        <v>42</v>
      </c>
      <c r="AE7" s="12">
        <f>T7</f>
        <v>47</v>
      </c>
      <c r="AF7" s="16"/>
    </row>
    <row r="8" spans="1:32" s="3" customFormat="1" ht="18" customHeight="1" outlineLevel="1" thickBot="1">
      <c r="B8" s="59"/>
      <c r="C8" s="62" t="s">
        <v>19</v>
      </c>
      <c r="D8" s="63"/>
      <c r="E8" s="71">
        <v>13</v>
      </c>
      <c r="F8" s="72">
        <v>24</v>
      </c>
      <c r="G8" s="73">
        <v>21</v>
      </c>
      <c r="H8" s="73">
        <v>13</v>
      </c>
      <c r="I8" s="73">
        <v>12</v>
      </c>
      <c r="J8" s="73">
        <v>65</v>
      </c>
      <c r="K8" s="73">
        <v>32</v>
      </c>
      <c r="L8" s="71">
        <v>44.285714285714299</v>
      </c>
      <c r="M8" s="72">
        <v>48.928571428571402</v>
      </c>
      <c r="N8" s="73">
        <v>53.571428571428598</v>
      </c>
      <c r="O8" s="73">
        <v>58.214285714285701</v>
      </c>
      <c r="P8" s="73">
        <v>62.857142857142897</v>
      </c>
      <c r="Q8" s="62">
        <f t="shared" ref="Q8" si="1">G8</f>
        <v>21</v>
      </c>
      <c r="R8" s="71">
        <v>42</v>
      </c>
      <c r="S8" s="72">
        <v>29</v>
      </c>
      <c r="T8" s="73">
        <v>55</v>
      </c>
      <c r="U8" s="73">
        <v>13</v>
      </c>
      <c r="V8" s="73">
        <v>12</v>
      </c>
      <c r="W8" s="72">
        <v>4</v>
      </c>
      <c r="X8" s="73">
        <v>5.3</v>
      </c>
      <c r="Y8" s="72">
        <v>33</v>
      </c>
      <c r="Z8" s="73">
        <v>11</v>
      </c>
      <c r="AA8" s="73">
        <v>13</v>
      </c>
      <c r="AB8" s="73">
        <v>12</v>
      </c>
      <c r="AC8" s="72">
        <v>4</v>
      </c>
      <c r="AD8" s="72">
        <v>33</v>
      </c>
      <c r="AE8" s="62">
        <f>T8</f>
        <v>55</v>
      </c>
      <c r="AF8" s="16"/>
    </row>
    <row r="10" spans="1:32">
      <c r="B10" s="5"/>
    </row>
    <row r="11" spans="1:32">
      <c r="B11" s="5"/>
      <c r="C11" s="5"/>
      <c r="D11" s="17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17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3" spans="1:32">
      <c r="B13" s="11"/>
      <c r="C13" s="11"/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0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</row>
    <row r="14" spans="1:32">
      <c r="B14" s="5"/>
      <c r="C14" s="5"/>
      <c r="D14" s="17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17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</row>
    <row r="15" spans="1:32">
      <c r="B15" s="5"/>
      <c r="C15" s="5"/>
      <c r="D15" s="17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17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</row>
    <row r="16" spans="1:32">
      <c r="B16" s="5"/>
      <c r="C16" s="5"/>
      <c r="D16" s="17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17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</row>
    <row r="17" spans="2:32">
      <c r="B17" s="5"/>
      <c r="C17" s="5"/>
      <c r="D17" s="17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17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</row>
    <row r="18" spans="2:32">
      <c r="B18" s="5"/>
      <c r="C18" s="5"/>
      <c r="D18" s="17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17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</row>
    <row r="19" spans="2:32">
      <c r="B19" s="5"/>
      <c r="C19" s="5"/>
      <c r="D19" s="17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17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</row>
    <row r="20" spans="2:32">
      <c r="B20" s="13"/>
      <c r="C20" s="13"/>
      <c r="D20" s="18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8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</row>
    <row r="21" spans="2:32">
      <c r="B21" s="5"/>
      <c r="C21" s="5"/>
      <c r="D21" s="17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17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</row>
    <row r="22" spans="2:32">
      <c r="B22" s="5"/>
      <c r="C22" s="5"/>
      <c r="D22" s="17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17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</row>
  </sheetData>
  <mergeCells count="8">
    <mergeCell ref="Q3:Q5"/>
    <mergeCell ref="E3:P4"/>
    <mergeCell ref="B3:C3"/>
    <mergeCell ref="AE3:AE5"/>
    <mergeCell ref="S3:AD4"/>
    <mergeCell ref="B4:C4"/>
    <mergeCell ref="B7:B8"/>
    <mergeCell ref="B6:C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des graphiques</vt:lpstr>
      <vt:lpstr>Graphiques</vt:lpstr>
      <vt:lpstr>Onglet Synthèse</vt:lpstr>
    </vt:vector>
  </TitlesOfParts>
  <Company>BNP Paribas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925668</dc:creator>
  <cp:lastModifiedBy>jbailliard</cp:lastModifiedBy>
  <dcterms:created xsi:type="dcterms:W3CDTF">2013-03-13T08:04:26Z</dcterms:created>
  <dcterms:modified xsi:type="dcterms:W3CDTF">2013-05-21T14:08:49Z</dcterms:modified>
</cp:coreProperties>
</file>