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7395" windowWidth="28830" windowHeight="68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Feuil1!$A$4:$O$46</definedName>
    <definedName name="plage_à_trier" localSheetId="0">Feuil1!$5:$46</definedName>
    <definedName name="Z_E9FAE618_9362_4A42_AAA4_C32099847AAB_.wvu.FilterData" localSheetId="0" hidden="1">Feuil1!$A$4:$O$36</definedName>
  </definedNames>
  <calcPr calcId="145621" refMode="R1C1" iterate="1"/>
  <customWorkbookViews>
    <customWorkbookView name="Trebeljahr 10 - Affichage personnalisé" guid="{E9FAE618-9362-4A42-AAA4-C32099847AAB}" mergeInterval="0" personalView="1" maximized="1" windowWidth="1916" windowHeight="975" activeSheetId="1"/>
  </customWorkbookViews>
</workbook>
</file>

<file path=xl/calcChain.xml><?xml version="1.0" encoding="utf-8"?>
<calcChain xmlns="http://schemas.openxmlformats.org/spreadsheetml/2006/main">
  <c r="K2" i="1" l="1"/>
  <c r="K42" i="1" l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</calcChain>
</file>

<file path=xl/sharedStrings.xml><?xml version="1.0" encoding="utf-8"?>
<sst xmlns="http://schemas.openxmlformats.org/spreadsheetml/2006/main" count="211" uniqueCount="107">
  <si>
    <t>tâche</t>
  </si>
  <si>
    <t>concerne</t>
  </si>
  <si>
    <t>suivi agence</t>
  </si>
  <si>
    <t>étage</t>
  </si>
  <si>
    <t>soumission paysage</t>
  </si>
  <si>
    <t>Adrien</t>
  </si>
  <si>
    <t>Beatriz</t>
  </si>
  <si>
    <t>bât</t>
  </si>
  <si>
    <t>zone</t>
  </si>
  <si>
    <t>B</t>
  </si>
  <si>
    <t>C</t>
  </si>
  <si>
    <t>date
démarrage</t>
  </si>
  <si>
    <t>date
fini au + tard</t>
  </si>
  <si>
    <t>durée
estimée</t>
  </si>
  <si>
    <t>n°</t>
  </si>
  <si>
    <t>Lustrerie</t>
  </si>
  <si>
    <t>Vérification plans de percements</t>
  </si>
  <si>
    <t>Air de rechange espace restauration</t>
  </si>
  <si>
    <t>Positions des éléments CVSE dans béton</t>
  </si>
  <si>
    <t>Façade self</t>
  </si>
  <si>
    <t>Mise à jour Menuiseries extérieures</t>
  </si>
  <si>
    <t>Porte coupe-feu</t>
  </si>
  <si>
    <t>Poteaux</t>
  </si>
  <si>
    <t>Escaliers</t>
  </si>
  <si>
    <t>Paliers escaliers</t>
  </si>
  <si>
    <t>Vérification ascenseurs et monte-charges</t>
  </si>
  <si>
    <t>Salle de bain résidents</t>
  </si>
  <si>
    <t>Toilettes visiteurs handicapés</t>
  </si>
  <si>
    <t>Teinte bâtiment</t>
  </si>
  <si>
    <t>Auvent</t>
  </si>
  <si>
    <t>Passerelle</t>
  </si>
  <si>
    <t>Organisation toiture</t>
  </si>
  <si>
    <t>Wifi</t>
  </si>
  <si>
    <t>Gestion des déchets quotidiens</t>
  </si>
  <si>
    <t>Matérialité espace restauration</t>
  </si>
  <si>
    <t>Escalier secondaire accès toiture</t>
  </si>
  <si>
    <t>Protection solaire</t>
  </si>
  <si>
    <t>Dallage extérieur</t>
  </si>
  <si>
    <t>Fleurs acoustiques</t>
  </si>
  <si>
    <t>Main courante</t>
  </si>
  <si>
    <t>soumission portes métalliques</t>
  </si>
  <si>
    <t>soumission menuiserie intérieures</t>
  </si>
  <si>
    <t>soumission lustrerie</t>
  </si>
  <si>
    <t>soumission equipements vestiaires</t>
  </si>
  <si>
    <t>soumission etanchéité</t>
  </si>
  <si>
    <t>soumission chappe</t>
  </si>
  <si>
    <t>S</t>
  </si>
  <si>
    <t>SUIVI</t>
  </si>
  <si>
    <t>fait</t>
  </si>
  <si>
    <t>x</t>
  </si>
  <si>
    <t>/</t>
  </si>
  <si>
    <t>Ext</t>
  </si>
  <si>
    <t>Vestiaires</t>
  </si>
  <si>
    <t>Espace restauration</t>
  </si>
  <si>
    <t>Self</t>
  </si>
  <si>
    <t>0 - 1</t>
  </si>
  <si>
    <t>Ascenseurs</t>
  </si>
  <si>
    <t>AS Ascenseur</t>
  </si>
  <si>
    <t>Façades</t>
  </si>
  <si>
    <t>RDC</t>
  </si>
  <si>
    <t>P</t>
  </si>
  <si>
    <t>Toiture</t>
  </si>
  <si>
    <t>Accès pompiers + Livraison</t>
  </si>
  <si>
    <t>Etages</t>
  </si>
  <si>
    <t>Espaces communs</t>
  </si>
  <si>
    <t>Acoustique espaces communs</t>
  </si>
  <si>
    <t>Local vidoire</t>
  </si>
  <si>
    <t>Pile nord/Local ranement</t>
  </si>
  <si>
    <t>Entrée</t>
  </si>
  <si>
    <t>Marquise temporaire</t>
  </si>
  <si>
    <t>MO</t>
  </si>
  <si>
    <t>Terrasses/balcons communs</t>
  </si>
  <si>
    <t>Espace communs</t>
  </si>
  <si>
    <t>Escalier</t>
  </si>
  <si>
    <t>démarrage suivant planning</t>
  </si>
  <si>
    <t>Ing Civil/Ing CVSE</t>
  </si>
  <si>
    <t>Volées Escaliers</t>
  </si>
  <si>
    <t>Ing Civil</t>
  </si>
  <si>
    <t>MO/Ing CVSE</t>
  </si>
  <si>
    <t>Ing Civil/ MO</t>
  </si>
  <si>
    <t>Ing CVSE/Ing Securité</t>
  </si>
  <si>
    <t>Ing Sécurité</t>
  </si>
  <si>
    <t>Ing Elec/Entr LPS</t>
  </si>
  <si>
    <t>Plans faux-plafonds</t>
  </si>
  <si>
    <t>Plans platrerie (renforts angles)</t>
  </si>
  <si>
    <t>Terrasses</t>
  </si>
  <si>
    <t>Fermeture terrasses</t>
  </si>
  <si>
    <t>TERMINE</t>
  </si>
  <si>
    <t>DBJK</t>
  </si>
  <si>
    <t>Ing Elec/MO/DBJK</t>
  </si>
  <si>
    <t>Ing B+S/MO/DBJK</t>
  </si>
  <si>
    <t>Ing Acousticien/Entr Acoutech/Ing Civil/MO/DBJK</t>
  </si>
  <si>
    <t>Ing CV/MO/DBJK</t>
  </si>
  <si>
    <t>MO/DBJK</t>
  </si>
  <si>
    <t>Ing Securité/OXW</t>
  </si>
  <si>
    <t>Ing Civil/Entr OXW/DBJK</t>
  </si>
  <si>
    <t>Ing Civil/Entr OXW</t>
  </si>
  <si>
    <t>MO/Ing Elec/Entr OXW/Entr Grieser/DBJK</t>
  </si>
  <si>
    <t>Ing Civil/Entr CJR</t>
  </si>
  <si>
    <t>MO/Entr CJR</t>
  </si>
  <si>
    <t>DBJK/Entr CJR</t>
  </si>
  <si>
    <t>DBJK/Entr MIQR</t>
  </si>
  <si>
    <t>Entr BBR</t>
  </si>
  <si>
    <t>MO/Entr FJK</t>
  </si>
  <si>
    <t>Entr 2000/DBJK</t>
  </si>
  <si>
    <t>Entr Acout/DBJK/Ing Acousticien/MO</t>
  </si>
  <si>
    <t>Entr KMP/DBJK/MO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</si>
</sst>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&quot;reste &quot;#0&quot; j&quot;;&quot;retard &quot;#0&quot; j&quot;;&quot;AUJOURD'HUI !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164" fontId="1" fillId="0" borderId="4" xfId="0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165" fontId="2" fillId="2" borderId="0" xfId="0" applyNumberFormat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164" fontId="1" fillId="0" borderId="5" xfId="0" applyNumberFormat="1" applyFont="1" applyBorder="1" applyAlignment="1">
      <alignment horizontal="center"/>
    </xf>
    <xf numFmtId="165" fontId="1" fillId="0" borderId="5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wrapText="1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strike/>
        <color theme="0" tint="-0.34998626667073579"/>
      </font>
      <fill>
        <patternFill patternType="none">
          <bgColor auto="1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133350</xdr:colOff>
      <xdr:row>2</xdr:row>
      <xdr:rowOff>104775</xdr:rowOff>
    </xdr:from>
    <xdr:to>
      <xdr:col>22</xdr:col>
      <xdr:colOff>745350</xdr:colOff>
      <xdr:row>2</xdr:row>
      <xdr:rowOff>284775</xdr:rowOff>
    </xdr:to>
    <xdr:sp macro="[0]!Edition_Coller_cellule_ligne_2_dans_cellule_active" textlink="">
      <xdr:nvSpPr>
        <xdr:cNvPr id="33" name="Rectangle à coins arrondis 32"/>
        <xdr:cNvSpPr/>
      </xdr:nvSpPr>
      <xdr:spPr>
        <a:xfrm>
          <a:off x="17173575" y="104775"/>
          <a:ext cx="612000" cy="180000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>
              <a:solidFill>
                <a:schemeClr val="bg1">
                  <a:lumMod val="75000"/>
                </a:schemeClr>
              </a:solidFill>
              <a:latin typeface="Arial Narrow" panose="020B0606020202030204" pitchFamily="34" charset="0"/>
              <a:ea typeface="+mn-ea"/>
              <a:cs typeface="+mn-cs"/>
            </a:rPr>
            <a:t>réparer</a:t>
          </a:r>
        </a:p>
      </xdr:txBody>
    </xdr:sp>
    <xdr:clientData/>
  </xdr:twoCellAnchor>
  <xdr:twoCellAnchor>
    <xdr:from>
      <xdr:col>22</xdr:col>
      <xdr:colOff>133350</xdr:colOff>
      <xdr:row>2</xdr:row>
      <xdr:rowOff>333375</xdr:rowOff>
    </xdr:from>
    <xdr:to>
      <xdr:col>22</xdr:col>
      <xdr:colOff>745350</xdr:colOff>
      <xdr:row>2</xdr:row>
      <xdr:rowOff>513375</xdr:rowOff>
    </xdr:to>
    <xdr:sp macro="[0]!Edition_Coller_cellule_active_dans_ligne_2" textlink="">
      <xdr:nvSpPr>
        <xdr:cNvPr id="34" name="Rectangle à coins arrondis 33"/>
        <xdr:cNvSpPr/>
      </xdr:nvSpPr>
      <xdr:spPr>
        <a:xfrm>
          <a:off x="17173575" y="333375"/>
          <a:ext cx="612000" cy="180000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>
              <a:solidFill>
                <a:schemeClr val="bg1">
                  <a:lumMod val="75000"/>
                </a:schemeClr>
              </a:solidFill>
              <a:latin typeface="Arial Narrow" panose="020B0606020202030204" pitchFamily="34" charset="0"/>
              <a:ea typeface="+mn-ea"/>
              <a:cs typeface="+mn-cs"/>
            </a:rPr>
            <a:t>modélifier</a:t>
          </a:r>
        </a:p>
      </xdr:txBody>
    </xdr:sp>
    <xdr:clientData/>
  </xdr:twoCellAnchor>
  <xdr:twoCellAnchor>
    <xdr:from>
      <xdr:col>21</xdr:col>
      <xdr:colOff>247650</xdr:colOff>
      <xdr:row>2</xdr:row>
      <xdr:rowOff>104775</xdr:rowOff>
    </xdr:from>
    <xdr:to>
      <xdr:col>22</xdr:col>
      <xdr:colOff>97650</xdr:colOff>
      <xdr:row>2</xdr:row>
      <xdr:rowOff>284775</xdr:rowOff>
    </xdr:to>
    <xdr:sp macro="[0]!Affichage_ligne_2_afficher" textlink="">
      <xdr:nvSpPr>
        <xdr:cNvPr id="39" name="Rectangle à coins arrondis 38"/>
        <xdr:cNvSpPr/>
      </xdr:nvSpPr>
      <xdr:spPr>
        <a:xfrm>
          <a:off x="16525875" y="104775"/>
          <a:ext cx="612000" cy="180000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>
              <a:solidFill>
                <a:schemeClr val="bg1">
                  <a:lumMod val="75000"/>
                </a:schemeClr>
              </a:solidFill>
              <a:latin typeface="Arial Narrow" panose="020B0606020202030204" pitchFamily="34" charset="0"/>
              <a:ea typeface="+mn-ea"/>
              <a:cs typeface="+mn-cs"/>
            </a:rPr>
            <a:t>aff £2</a:t>
          </a:r>
        </a:p>
      </xdr:txBody>
    </xdr:sp>
    <xdr:clientData/>
  </xdr:twoCellAnchor>
  <xdr:twoCellAnchor>
    <xdr:from>
      <xdr:col>21</xdr:col>
      <xdr:colOff>247650</xdr:colOff>
      <xdr:row>2</xdr:row>
      <xdr:rowOff>333375</xdr:rowOff>
    </xdr:from>
    <xdr:to>
      <xdr:col>22</xdr:col>
      <xdr:colOff>97650</xdr:colOff>
      <xdr:row>2</xdr:row>
      <xdr:rowOff>513375</xdr:rowOff>
    </xdr:to>
    <xdr:sp macro="[0]!Affichage_ligne_2_masquer" textlink="">
      <xdr:nvSpPr>
        <xdr:cNvPr id="40" name="Rectangle à coins arrondis 39"/>
        <xdr:cNvSpPr/>
      </xdr:nvSpPr>
      <xdr:spPr>
        <a:xfrm>
          <a:off x="16525875" y="333375"/>
          <a:ext cx="612000" cy="180000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fr-FR" sz="1100">
              <a:solidFill>
                <a:schemeClr val="bg1">
                  <a:lumMod val="75000"/>
                </a:schemeClr>
              </a:solidFill>
              <a:latin typeface="Arial Narrow" panose="020B0606020202030204" pitchFamily="34" charset="0"/>
              <a:ea typeface="+mn-ea"/>
              <a:cs typeface="+mn-cs"/>
            </a:rPr>
            <a:t>masq £2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7"/>
  <sheetViews>
    <sheetView showGridLines="0" tabSelected="1" zoomScaleNormal="100" workbookViewId="0">
      <pane ySplit="4" topLeftCell="A5" activePane="bottomLeft" state="frozenSplit"/>
      <selection pane="bottomLeft" activeCell="F33" sqref="F33"/>
    </sheetView>
  </sheetViews>
  <sheetFormatPr baseColWidth="10" defaultRowHeight="15" x14ac:dyDescent="0.25"/>
  <cols>
    <col min="1" max="1" width="4" style="1" customWidth="1"/>
    <col min="2" max="2" width="7.28515625" style="2" customWidth="1"/>
    <col min="3" max="3" width="5.140625" style="1" customWidth="1"/>
    <col min="4" max="4" width="7.28515625" style="1" customWidth="1"/>
    <col min="5" max="5" width="17.28515625" style="3" customWidth="1"/>
    <col min="6" max="6" width="50.7109375" style="2" customWidth="1"/>
    <col min="7" max="7" width="21.7109375" style="2" customWidth="1"/>
    <col min="8" max="8" width="8.5703125" style="1" customWidth="1"/>
    <col min="9" max="10" width="11.42578125" style="4"/>
    <col min="11" max="11" width="14.140625" style="2" customWidth="1"/>
    <col min="12" max="12" width="0.5703125" style="2" customWidth="1"/>
    <col min="13" max="13" width="11.42578125" style="4"/>
    <col min="14" max="14" width="0.5703125" style="2" customWidth="1"/>
    <col min="15" max="15" width="4" style="4" bestFit="1" customWidth="1"/>
    <col min="16" max="16384" width="11.42578125" style="2"/>
  </cols>
  <sheetData>
    <row r="1" spans="1:15" s="19" customFormat="1" hidden="1" x14ac:dyDescent="0.25">
      <c r="A1" s="15"/>
      <c r="B1" s="16"/>
      <c r="C1" s="15"/>
      <c r="D1" s="15"/>
      <c r="E1" s="16"/>
      <c r="F1" s="16"/>
      <c r="G1" s="16"/>
      <c r="H1" s="15"/>
      <c r="I1" s="17"/>
      <c r="J1" s="17"/>
      <c r="K1" s="18"/>
      <c r="M1" s="17"/>
      <c r="O1" s="17"/>
    </row>
    <row r="2" spans="1:15" hidden="1" x14ac:dyDescent="0.25">
      <c r="A2" s="9"/>
      <c r="B2" s="10"/>
      <c r="C2" s="9"/>
      <c r="D2" s="9"/>
      <c r="E2" s="10"/>
      <c r="F2" s="10"/>
      <c r="G2" s="10"/>
      <c r="H2" s="9"/>
      <c r="I2" s="11"/>
      <c r="J2" s="11"/>
      <c r="K2" s="12" t="str">
        <f t="shared" ref="K2" ca="1" si="0">IF($J2="","",IF($O2&lt;&gt;"","",$J2-TODAY()-$H2))</f>
        <v/>
      </c>
      <c r="M2" s="11"/>
      <c r="O2" s="11"/>
    </row>
    <row r="3" spans="1:15" ht="24" hidden="1" customHeight="1" x14ac:dyDescent="0.25"/>
    <row r="4" spans="1:15" ht="45" x14ac:dyDescent="0.25">
      <c r="A4" s="5" t="s">
        <v>14</v>
      </c>
      <c r="B4" s="5" t="s">
        <v>2</v>
      </c>
      <c r="C4" s="6" t="s">
        <v>7</v>
      </c>
      <c r="D4" s="6" t="s">
        <v>3</v>
      </c>
      <c r="E4" s="6" t="s">
        <v>8</v>
      </c>
      <c r="F4" s="6" t="s">
        <v>0</v>
      </c>
      <c r="G4" s="6" t="s">
        <v>1</v>
      </c>
      <c r="H4" s="6" t="s">
        <v>13</v>
      </c>
      <c r="I4" s="7" t="s">
        <v>11</v>
      </c>
      <c r="J4" s="7" t="s">
        <v>12</v>
      </c>
      <c r="K4" s="6" t="s">
        <v>47</v>
      </c>
      <c r="M4" s="8" t="s">
        <v>74</v>
      </c>
      <c r="O4" s="8" t="s">
        <v>48</v>
      </c>
    </row>
    <row r="5" spans="1:15" x14ac:dyDescent="0.25">
      <c r="A5" s="9">
        <v>1</v>
      </c>
      <c r="B5" s="10" t="s">
        <v>5</v>
      </c>
      <c r="C5" s="9" t="s">
        <v>9</v>
      </c>
      <c r="D5" s="9">
        <v>-1</v>
      </c>
      <c r="E5" s="10" t="s">
        <v>50</v>
      </c>
      <c r="F5" s="10" t="s">
        <v>40</v>
      </c>
      <c r="G5" s="10" t="s">
        <v>88</v>
      </c>
      <c r="H5" s="9">
        <v>1</v>
      </c>
      <c r="I5" s="11"/>
      <c r="J5" s="11">
        <v>41652</v>
      </c>
      <c r="K5" s="12">
        <f t="shared" ref="K5:K42" ca="1" si="1">IF($J5="","",IF($O5&lt;&gt;"","",$J5-TODAY()-$H5))</f>
        <v>2</v>
      </c>
      <c r="M5" s="11">
        <v>42075</v>
      </c>
      <c r="O5" s="11"/>
    </row>
    <row r="6" spans="1:15" x14ac:dyDescent="0.25">
      <c r="A6" s="9">
        <v>2</v>
      </c>
      <c r="B6" s="10"/>
      <c r="C6" s="9" t="s">
        <v>9</v>
      </c>
      <c r="D6" s="9" t="s">
        <v>50</v>
      </c>
      <c r="E6" s="10" t="s">
        <v>50</v>
      </c>
      <c r="F6" s="10" t="s">
        <v>41</v>
      </c>
      <c r="G6" s="10" t="s">
        <v>88</v>
      </c>
      <c r="H6" s="9">
        <v>21</v>
      </c>
      <c r="I6" s="11"/>
      <c r="J6" s="11">
        <v>41974</v>
      </c>
      <c r="K6" s="12">
        <f t="shared" ca="1" si="1"/>
        <v>304</v>
      </c>
      <c r="M6" s="11">
        <v>42156</v>
      </c>
      <c r="O6" s="11"/>
    </row>
    <row r="7" spans="1:15" x14ac:dyDescent="0.25">
      <c r="A7" s="9">
        <v>3</v>
      </c>
      <c r="B7" s="10"/>
      <c r="C7" s="9" t="s">
        <v>51</v>
      </c>
      <c r="D7" s="9" t="s">
        <v>50</v>
      </c>
      <c r="E7" s="10" t="s">
        <v>50</v>
      </c>
      <c r="F7" s="10" t="s">
        <v>4</v>
      </c>
      <c r="G7" s="10" t="s">
        <v>88</v>
      </c>
      <c r="H7" s="9">
        <v>7</v>
      </c>
      <c r="I7" s="11"/>
      <c r="J7" s="11">
        <v>41670</v>
      </c>
      <c r="K7" s="12">
        <f t="shared" ca="1" si="1"/>
        <v>14</v>
      </c>
      <c r="M7" s="11">
        <v>41533</v>
      </c>
      <c r="O7" s="11"/>
    </row>
    <row r="8" spans="1:15" x14ac:dyDescent="0.25">
      <c r="A8" s="9">
        <v>4</v>
      </c>
      <c r="B8" s="10" t="s">
        <v>6</v>
      </c>
      <c r="C8" s="9" t="s">
        <v>9</v>
      </c>
      <c r="D8" s="9" t="s">
        <v>50</v>
      </c>
      <c r="E8" s="10" t="s">
        <v>50</v>
      </c>
      <c r="F8" s="10" t="s">
        <v>42</v>
      </c>
      <c r="G8" s="10" t="s">
        <v>88</v>
      </c>
      <c r="H8" s="9">
        <v>30</v>
      </c>
      <c r="I8" s="11"/>
      <c r="J8" s="11">
        <v>41670</v>
      </c>
      <c r="K8" s="12">
        <f t="shared" ca="1" si="1"/>
        <v>-9</v>
      </c>
      <c r="M8" s="11">
        <v>41652</v>
      </c>
      <c r="O8" s="11"/>
    </row>
    <row r="9" spans="1:15" x14ac:dyDescent="0.25">
      <c r="A9" s="9">
        <v>5</v>
      </c>
      <c r="B9" s="10" t="s">
        <v>5</v>
      </c>
      <c r="C9" s="9" t="s">
        <v>9</v>
      </c>
      <c r="D9" s="9">
        <v>-1</v>
      </c>
      <c r="E9" s="10" t="s">
        <v>52</v>
      </c>
      <c r="F9" s="10" t="s">
        <v>43</v>
      </c>
      <c r="G9" s="10" t="s">
        <v>88</v>
      </c>
      <c r="H9" s="9">
        <v>14</v>
      </c>
      <c r="I9" s="11"/>
      <c r="J9" s="11">
        <v>42125</v>
      </c>
      <c r="K9" s="12">
        <f t="shared" ca="1" si="1"/>
        <v>462</v>
      </c>
      <c r="M9" s="11">
        <v>42184</v>
      </c>
      <c r="O9" s="11"/>
    </row>
    <row r="10" spans="1:15" x14ac:dyDescent="0.25">
      <c r="A10" s="9">
        <v>6</v>
      </c>
      <c r="B10" s="10"/>
      <c r="C10" s="9" t="s">
        <v>9</v>
      </c>
      <c r="D10" s="9" t="s">
        <v>50</v>
      </c>
      <c r="E10" s="10" t="s">
        <v>50</v>
      </c>
      <c r="F10" s="10" t="s">
        <v>44</v>
      </c>
      <c r="G10" s="10" t="s">
        <v>88</v>
      </c>
      <c r="H10" s="9">
        <v>14</v>
      </c>
      <c r="I10" s="11"/>
      <c r="J10" s="11">
        <v>41699</v>
      </c>
      <c r="K10" s="12">
        <f t="shared" ca="1" si="1"/>
        <v>36</v>
      </c>
      <c r="M10" s="11">
        <v>41834</v>
      </c>
      <c r="O10" s="11"/>
    </row>
    <row r="11" spans="1:15" x14ac:dyDescent="0.25">
      <c r="A11" s="9">
        <v>7</v>
      </c>
      <c r="B11" s="10"/>
      <c r="C11" s="9" t="s">
        <v>9</v>
      </c>
      <c r="D11" s="9" t="s">
        <v>50</v>
      </c>
      <c r="E11" s="10" t="s">
        <v>50</v>
      </c>
      <c r="F11" s="10" t="s">
        <v>45</v>
      </c>
      <c r="G11" s="10" t="s">
        <v>88</v>
      </c>
      <c r="H11" s="9">
        <v>14</v>
      </c>
      <c r="I11" s="11"/>
      <c r="J11" s="11">
        <v>41974</v>
      </c>
      <c r="K11" s="12">
        <f t="shared" ca="1" si="1"/>
        <v>311</v>
      </c>
      <c r="M11" s="11">
        <v>42086</v>
      </c>
      <c r="O11" s="11"/>
    </row>
    <row r="12" spans="1:15" x14ac:dyDescent="0.25">
      <c r="A12" s="9">
        <v>8</v>
      </c>
      <c r="B12" s="10"/>
      <c r="C12" s="9" t="s">
        <v>9</v>
      </c>
      <c r="D12" s="9" t="s">
        <v>50</v>
      </c>
      <c r="E12" s="10" t="s">
        <v>50</v>
      </c>
      <c r="F12" s="10" t="s">
        <v>16</v>
      </c>
      <c r="G12" s="10" t="s">
        <v>75</v>
      </c>
      <c r="H12" s="9">
        <v>14</v>
      </c>
      <c r="I12" s="11"/>
      <c r="J12" s="11">
        <v>41670</v>
      </c>
      <c r="K12" s="12">
        <f t="shared" ca="1" si="1"/>
        <v>7</v>
      </c>
      <c r="M12" s="11">
        <v>41708</v>
      </c>
      <c r="O12" s="11"/>
    </row>
    <row r="13" spans="1:15" x14ac:dyDescent="0.25">
      <c r="A13" s="9">
        <v>9</v>
      </c>
      <c r="B13" s="10"/>
      <c r="C13" s="9" t="s">
        <v>9</v>
      </c>
      <c r="D13" s="9">
        <v>0</v>
      </c>
      <c r="E13" s="10" t="s">
        <v>53</v>
      </c>
      <c r="F13" s="10" t="s">
        <v>17</v>
      </c>
      <c r="G13" s="10" t="s">
        <v>94</v>
      </c>
      <c r="H13" s="9">
        <v>7</v>
      </c>
      <c r="I13" s="11"/>
      <c r="J13" s="11">
        <v>41670</v>
      </c>
      <c r="K13" s="12">
        <f t="shared" ca="1" si="1"/>
        <v>14</v>
      </c>
      <c r="M13" s="11"/>
      <c r="O13" s="11"/>
    </row>
    <row r="14" spans="1:15" x14ac:dyDescent="0.25">
      <c r="A14" s="9">
        <v>10</v>
      </c>
      <c r="B14" s="10"/>
      <c r="C14" s="9" t="s">
        <v>9</v>
      </c>
      <c r="D14" s="9" t="s">
        <v>50</v>
      </c>
      <c r="E14" s="10" t="s">
        <v>50</v>
      </c>
      <c r="F14" s="10" t="s">
        <v>18</v>
      </c>
      <c r="G14" s="10" t="s">
        <v>75</v>
      </c>
      <c r="H14" s="9">
        <v>3</v>
      </c>
      <c r="I14" s="11"/>
      <c r="J14" s="11">
        <v>41670</v>
      </c>
      <c r="K14" s="12">
        <f t="shared" ca="1" si="1"/>
        <v>18</v>
      </c>
      <c r="M14" s="11">
        <v>41806</v>
      </c>
      <c r="O14" s="11"/>
    </row>
    <row r="15" spans="1:15" x14ac:dyDescent="0.25">
      <c r="A15" s="9">
        <v>11</v>
      </c>
      <c r="B15" s="10" t="s">
        <v>6</v>
      </c>
      <c r="C15" s="9" t="s">
        <v>9</v>
      </c>
      <c r="D15" s="9" t="s">
        <v>50</v>
      </c>
      <c r="E15" s="10" t="s">
        <v>50</v>
      </c>
      <c r="F15" s="10" t="s">
        <v>15</v>
      </c>
      <c r="G15" s="10" t="s">
        <v>89</v>
      </c>
      <c r="H15" s="9">
        <v>30</v>
      </c>
      <c r="I15" s="11"/>
      <c r="J15" s="11">
        <v>41670</v>
      </c>
      <c r="K15" s="12">
        <f t="shared" ca="1" si="1"/>
        <v>-9</v>
      </c>
      <c r="M15" s="11">
        <v>41652</v>
      </c>
      <c r="O15" s="11"/>
    </row>
    <row r="16" spans="1:15" x14ac:dyDescent="0.25">
      <c r="A16" s="9">
        <v>13</v>
      </c>
      <c r="B16" s="10"/>
      <c r="C16" s="9" t="s">
        <v>9</v>
      </c>
      <c r="D16" s="9">
        <v>0</v>
      </c>
      <c r="E16" s="10" t="s">
        <v>54</v>
      </c>
      <c r="F16" s="10" t="s">
        <v>19</v>
      </c>
      <c r="G16" s="10" t="s">
        <v>95</v>
      </c>
      <c r="H16" s="9">
        <v>7</v>
      </c>
      <c r="I16" s="11"/>
      <c r="J16" s="11"/>
      <c r="K16" s="12" t="str">
        <f t="shared" ca="1" si="1"/>
        <v/>
      </c>
      <c r="M16" s="11">
        <v>41828</v>
      </c>
      <c r="O16" s="11"/>
    </row>
    <row r="17" spans="1:17" x14ac:dyDescent="0.25">
      <c r="A17" s="9">
        <v>14</v>
      </c>
      <c r="B17" s="10"/>
      <c r="C17" s="9" t="s">
        <v>9</v>
      </c>
      <c r="D17" s="9" t="s">
        <v>50</v>
      </c>
      <c r="E17" s="10" t="s">
        <v>50</v>
      </c>
      <c r="F17" s="10" t="s">
        <v>20</v>
      </c>
      <c r="G17" s="10" t="s">
        <v>96</v>
      </c>
      <c r="H17" s="9">
        <v>14</v>
      </c>
      <c r="I17" s="11"/>
      <c r="J17" s="11">
        <v>41670</v>
      </c>
      <c r="K17" s="12">
        <f t="shared" ca="1" si="1"/>
        <v>7</v>
      </c>
      <c r="M17" s="11">
        <v>41981</v>
      </c>
      <c r="O17" s="11"/>
    </row>
    <row r="18" spans="1:17" x14ac:dyDescent="0.25">
      <c r="A18" s="9">
        <v>15</v>
      </c>
      <c r="B18" s="10"/>
      <c r="C18" s="9" t="s">
        <v>9</v>
      </c>
      <c r="D18" s="9" t="s">
        <v>50</v>
      </c>
      <c r="E18" s="10" t="s">
        <v>50</v>
      </c>
      <c r="F18" s="10" t="s">
        <v>21</v>
      </c>
      <c r="G18" s="10" t="s">
        <v>102</v>
      </c>
      <c r="H18" s="9">
        <v>14</v>
      </c>
      <c r="I18" s="11"/>
      <c r="J18" s="11"/>
      <c r="K18" s="12" t="str">
        <f t="shared" ca="1" si="1"/>
        <v/>
      </c>
      <c r="M18" s="11">
        <v>42075</v>
      </c>
      <c r="O18" s="11"/>
    </row>
    <row r="19" spans="1:17" x14ac:dyDescent="0.25">
      <c r="A19" s="9">
        <v>16</v>
      </c>
      <c r="B19" s="10"/>
      <c r="C19" s="9" t="s">
        <v>9</v>
      </c>
      <c r="D19" s="9" t="s">
        <v>55</v>
      </c>
      <c r="E19" s="10" t="s">
        <v>50</v>
      </c>
      <c r="F19" s="10" t="s">
        <v>22</v>
      </c>
      <c r="G19" s="10" t="s">
        <v>98</v>
      </c>
      <c r="H19" s="9">
        <v>2</v>
      </c>
      <c r="I19" s="11"/>
      <c r="J19" s="11"/>
      <c r="K19" s="12" t="str">
        <f t="shared" ca="1" si="1"/>
        <v/>
      </c>
      <c r="M19" s="11"/>
      <c r="O19" s="11"/>
      <c r="Q19" s="20"/>
    </row>
    <row r="20" spans="1:17" x14ac:dyDescent="0.25">
      <c r="A20" s="9">
        <v>17</v>
      </c>
      <c r="B20" s="10"/>
      <c r="C20" s="9" t="s">
        <v>9</v>
      </c>
      <c r="D20" s="9" t="s">
        <v>50</v>
      </c>
      <c r="E20" s="10" t="s">
        <v>23</v>
      </c>
      <c r="F20" s="10" t="s">
        <v>76</v>
      </c>
      <c r="G20" s="10" t="s">
        <v>98</v>
      </c>
      <c r="H20" s="9">
        <v>2</v>
      </c>
      <c r="I20" s="11"/>
      <c r="J20" s="11"/>
      <c r="K20" s="12" t="str">
        <f t="shared" ca="1" si="1"/>
        <v/>
      </c>
      <c r="M20" s="11">
        <v>41806</v>
      </c>
      <c r="O20" s="11"/>
    </row>
    <row r="21" spans="1:17" x14ac:dyDescent="0.25">
      <c r="A21" s="9">
        <v>18</v>
      </c>
      <c r="B21" s="10"/>
      <c r="C21" s="9" t="s">
        <v>9</v>
      </c>
      <c r="D21" s="9" t="s">
        <v>50</v>
      </c>
      <c r="E21" s="10" t="s">
        <v>23</v>
      </c>
      <c r="F21" s="10" t="s">
        <v>24</v>
      </c>
      <c r="G21" s="10" t="s">
        <v>77</v>
      </c>
      <c r="H21" s="9">
        <v>7</v>
      </c>
      <c r="I21" s="11"/>
      <c r="J21" s="11"/>
      <c r="K21" s="12" t="str">
        <f t="shared" ca="1" si="1"/>
        <v/>
      </c>
      <c r="M21" s="11">
        <v>41806</v>
      </c>
      <c r="O21" s="11"/>
    </row>
    <row r="22" spans="1:17" x14ac:dyDescent="0.25">
      <c r="A22" s="9">
        <v>19</v>
      </c>
      <c r="B22" s="10"/>
      <c r="C22" s="9" t="s">
        <v>9</v>
      </c>
      <c r="D22" s="9" t="s">
        <v>50</v>
      </c>
      <c r="E22" s="10" t="s">
        <v>56</v>
      </c>
      <c r="F22" s="10" t="s">
        <v>25</v>
      </c>
      <c r="G22" s="10" t="s">
        <v>57</v>
      </c>
      <c r="H22" s="9">
        <v>7</v>
      </c>
      <c r="I22" s="11"/>
      <c r="J22" s="11"/>
      <c r="K22" s="12" t="str">
        <f t="shared" ca="1" si="1"/>
        <v/>
      </c>
      <c r="M22" s="11">
        <v>42184</v>
      </c>
      <c r="O22" s="11"/>
    </row>
    <row r="23" spans="1:17" x14ac:dyDescent="0.25">
      <c r="A23" s="9">
        <v>20</v>
      </c>
      <c r="B23" s="10"/>
      <c r="C23" s="9" t="s">
        <v>9</v>
      </c>
      <c r="D23" s="9"/>
      <c r="E23" s="10"/>
      <c r="F23" s="10" t="s">
        <v>26</v>
      </c>
      <c r="G23" s="10" t="s">
        <v>78</v>
      </c>
      <c r="H23" s="9">
        <v>14</v>
      </c>
      <c r="I23" s="11"/>
      <c r="J23" s="11"/>
      <c r="K23" s="12" t="str">
        <f t="shared" ca="1" si="1"/>
        <v/>
      </c>
      <c r="M23" s="11"/>
      <c r="O23" s="11"/>
    </row>
    <row r="24" spans="1:17" x14ac:dyDescent="0.25">
      <c r="A24" s="9">
        <v>21</v>
      </c>
      <c r="B24" s="10"/>
      <c r="C24" s="9" t="s">
        <v>9</v>
      </c>
      <c r="D24" s="9"/>
      <c r="E24" s="10"/>
      <c r="F24" s="10" t="s">
        <v>27</v>
      </c>
      <c r="G24" s="10" t="s">
        <v>78</v>
      </c>
      <c r="H24" s="9">
        <v>7</v>
      </c>
      <c r="I24" s="11"/>
      <c r="J24" s="11"/>
      <c r="K24" s="12" t="str">
        <f t="shared" ca="1" si="1"/>
        <v/>
      </c>
      <c r="M24" s="11"/>
      <c r="O24" s="11"/>
    </row>
    <row r="25" spans="1:17" x14ac:dyDescent="0.25">
      <c r="A25" s="9">
        <v>22</v>
      </c>
      <c r="B25" s="10"/>
      <c r="C25" s="9" t="s">
        <v>9</v>
      </c>
      <c r="D25" s="9" t="s">
        <v>51</v>
      </c>
      <c r="E25" s="10" t="s">
        <v>58</v>
      </c>
      <c r="F25" s="10" t="s">
        <v>28</v>
      </c>
      <c r="G25" s="10" t="s">
        <v>99</v>
      </c>
      <c r="H25" s="9">
        <v>21</v>
      </c>
      <c r="I25" s="11"/>
      <c r="J25" s="11"/>
      <c r="K25" s="12" t="str">
        <f t="shared" ca="1" si="1"/>
        <v/>
      </c>
      <c r="M25" s="11"/>
      <c r="O25" s="11"/>
    </row>
    <row r="26" spans="1:17" x14ac:dyDescent="0.25">
      <c r="A26" s="9">
        <v>23</v>
      </c>
      <c r="B26" s="10"/>
      <c r="C26" s="9" t="s">
        <v>9</v>
      </c>
      <c r="D26" s="9" t="s">
        <v>51</v>
      </c>
      <c r="E26" s="10" t="s">
        <v>59</v>
      </c>
      <c r="F26" s="10" t="s">
        <v>29</v>
      </c>
      <c r="G26" s="10" t="s">
        <v>79</v>
      </c>
      <c r="H26" s="9">
        <v>7</v>
      </c>
      <c r="I26" s="11"/>
      <c r="J26" s="11"/>
      <c r="K26" s="12" t="str">
        <f t="shared" ca="1" si="1"/>
        <v/>
      </c>
      <c r="M26" s="11"/>
      <c r="O26" s="11"/>
    </row>
    <row r="27" spans="1:17" x14ac:dyDescent="0.25">
      <c r="A27" s="9">
        <v>24</v>
      </c>
      <c r="B27" s="10"/>
      <c r="C27" s="9" t="s">
        <v>60</v>
      </c>
      <c r="D27" s="9" t="s">
        <v>50</v>
      </c>
      <c r="E27" s="10" t="s">
        <v>50</v>
      </c>
      <c r="F27" s="10" t="s">
        <v>30</v>
      </c>
      <c r="G27" s="10" t="s">
        <v>90</v>
      </c>
      <c r="H27" s="9">
        <v>90</v>
      </c>
      <c r="I27" s="11"/>
      <c r="J27" s="11"/>
      <c r="K27" s="12" t="str">
        <f t="shared" ca="1" si="1"/>
        <v/>
      </c>
      <c r="M27" s="11"/>
      <c r="O27" s="11"/>
    </row>
    <row r="28" spans="1:17" x14ac:dyDescent="0.25">
      <c r="A28" s="9">
        <v>25</v>
      </c>
      <c r="B28" s="10"/>
      <c r="C28" s="9" t="s">
        <v>9</v>
      </c>
      <c r="D28" s="9" t="s">
        <v>61</v>
      </c>
      <c r="E28" s="10" t="s">
        <v>50</v>
      </c>
      <c r="F28" s="10" t="s">
        <v>31</v>
      </c>
      <c r="G28" s="10" t="s">
        <v>80</v>
      </c>
      <c r="H28" s="9">
        <v>14</v>
      </c>
      <c r="I28" s="11"/>
      <c r="J28" s="11"/>
      <c r="K28" s="12" t="str">
        <f t="shared" ca="1" si="1"/>
        <v/>
      </c>
      <c r="M28" s="11"/>
      <c r="O28" s="11"/>
    </row>
    <row r="29" spans="1:17" x14ac:dyDescent="0.25">
      <c r="A29" s="9">
        <v>26</v>
      </c>
      <c r="B29" s="10"/>
      <c r="C29" s="9" t="s">
        <v>51</v>
      </c>
      <c r="D29" s="9" t="s">
        <v>50</v>
      </c>
      <c r="E29" s="10" t="s">
        <v>50</v>
      </c>
      <c r="F29" s="10" t="s">
        <v>62</v>
      </c>
      <c r="G29" s="10" t="s">
        <v>81</v>
      </c>
      <c r="H29" s="9">
        <v>7</v>
      </c>
      <c r="I29" s="11"/>
      <c r="J29" s="11"/>
      <c r="K29" s="12" t="str">
        <f t="shared" ca="1" si="1"/>
        <v/>
      </c>
      <c r="M29" s="11"/>
      <c r="O29" s="11"/>
    </row>
    <row r="30" spans="1:17" x14ac:dyDescent="0.25">
      <c r="A30" s="9">
        <v>27</v>
      </c>
      <c r="B30" s="10"/>
      <c r="C30" s="9" t="s">
        <v>9</v>
      </c>
      <c r="D30" s="9" t="s">
        <v>63</v>
      </c>
      <c r="E30" s="10" t="s">
        <v>64</v>
      </c>
      <c r="F30" s="10" t="s">
        <v>65</v>
      </c>
      <c r="G30" s="10" t="s">
        <v>91</v>
      </c>
      <c r="H30" s="9">
        <v>30</v>
      </c>
      <c r="I30" s="11"/>
      <c r="J30" s="11"/>
      <c r="K30" s="12" t="str">
        <f t="shared" ca="1" si="1"/>
        <v/>
      </c>
      <c r="M30" s="11"/>
      <c r="O30" s="11"/>
    </row>
    <row r="31" spans="1:17" x14ac:dyDescent="0.25">
      <c r="A31" s="9">
        <v>28</v>
      </c>
      <c r="B31" s="10"/>
      <c r="C31" s="9" t="s">
        <v>9</v>
      </c>
      <c r="D31" s="9" t="s">
        <v>50</v>
      </c>
      <c r="E31" s="10" t="s">
        <v>50</v>
      </c>
      <c r="F31" s="10" t="s">
        <v>32</v>
      </c>
      <c r="G31" s="10" t="s">
        <v>82</v>
      </c>
      <c r="H31" s="9">
        <v>14</v>
      </c>
      <c r="I31" s="11"/>
      <c r="J31" s="11">
        <v>41684</v>
      </c>
      <c r="K31" s="12">
        <f t="shared" ca="1" si="1"/>
        <v>21</v>
      </c>
      <c r="M31" s="11"/>
      <c r="O31" s="11"/>
    </row>
    <row r="32" spans="1:17" x14ac:dyDescent="0.25">
      <c r="A32" s="9">
        <v>29</v>
      </c>
      <c r="B32" s="10"/>
      <c r="C32" s="9" t="s">
        <v>9</v>
      </c>
      <c r="D32" s="9" t="s">
        <v>63</v>
      </c>
      <c r="E32" s="10" t="s">
        <v>66</v>
      </c>
      <c r="F32" s="10" t="s">
        <v>33</v>
      </c>
      <c r="G32" s="10" t="s">
        <v>92</v>
      </c>
      <c r="H32" s="9">
        <v>7</v>
      </c>
      <c r="I32" s="11"/>
      <c r="J32" s="11"/>
      <c r="K32" s="12" t="str">
        <f t="shared" ca="1" si="1"/>
        <v/>
      </c>
      <c r="M32" s="11"/>
      <c r="O32" s="11"/>
    </row>
    <row r="33" spans="1:15" x14ac:dyDescent="0.25">
      <c r="A33" s="9">
        <v>30</v>
      </c>
      <c r="B33" s="10"/>
      <c r="C33" s="9" t="s">
        <v>9</v>
      </c>
      <c r="D33" s="9">
        <v>0</v>
      </c>
      <c r="E33" s="10" t="s">
        <v>53</v>
      </c>
      <c r="F33" s="10" t="s">
        <v>34</v>
      </c>
      <c r="G33" s="10" t="s">
        <v>93</v>
      </c>
      <c r="H33" s="9">
        <v>30</v>
      </c>
      <c r="I33" s="11"/>
      <c r="J33" s="11"/>
      <c r="K33" s="12" t="str">
        <f t="shared" ca="1" si="1"/>
        <v/>
      </c>
      <c r="M33" s="11"/>
      <c r="O33" s="11"/>
    </row>
    <row r="34" spans="1:15" x14ac:dyDescent="0.25">
      <c r="A34" s="9">
        <v>31</v>
      </c>
      <c r="B34" s="10"/>
      <c r="C34" s="9" t="s">
        <v>9</v>
      </c>
      <c r="D34" s="9">
        <v>4</v>
      </c>
      <c r="E34" s="10" t="s">
        <v>67</v>
      </c>
      <c r="F34" s="10" t="s">
        <v>35</v>
      </c>
      <c r="G34" s="10" t="s">
        <v>103</v>
      </c>
      <c r="H34" s="9">
        <v>7</v>
      </c>
      <c r="I34" s="11"/>
      <c r="J34" s="11"/>
      <c r="K34" s="12" t="str">
        <f t="shared" ca="1" si="1"/>
        <v/>
      </c>
      <c r="M34" s="11"/>
      <c r="O34" s="11"/>
    </row>
    <row r="35" spans="1:15" x14ac:dyDescent="0.25">
      <c r="A35" s="9">
        <v>32</v>
      </c>
      <c r="B35" s="10"/>
      <c r="C35" s="9" t="s">
        <v>9</v>
      </c>
      <c r="D35" s="9" t="s">
        <v>50</v>
      </c>
      <c r="E35" s="10" t="s">
        <v>50</v>
      </c>
      <c r="F35" s="10" t="s">
        <v>36</v>
      </c>
      <c r="G35" s="10" t="s">
        <v>97</v>
      </c>
      <c r="H35" s="9">
        <v>14</v>
      </c>
      <c r="I35" s="11"/>
      <c r="J35" s="11"/>
      <c r="K35" s="12" t="str">
        <f t="shared" ca="1" si="1"/>
        <v/>
      </c>
      <c r="M35" s="11"/>
      <c r="O35" s="11"/>
    </row>
    <row r="36" spans="1:15" x14ac:dyDescent="0.25">
      <c r="A36" s="9">
        <v>33</v>
      </c>
      <c r="B36" s="10"/>
      <c r="C36" s="9" t="s">
        <v>9</v>
      </c>
      <c r="D36" s="9" t="s">
        <v>50</v>
      </c>
      <c r="E36" s="10" t="s">
        <v>50</v>
      </c>
      <c r="F36" s="10" t="s">
        <v>83</v>
      </c>
      <c r="G36" s="10" t="s">
        <v>101</v>
      </c>
      <c r="H36" s="9">
        <v>21</v>
      </c>
      <c r="I36" s="11"/>
      <c r="J36" s="11"/>
      <c r="K36" s="12" t="str">
        <f t="shared" ca="1" si="1"/>
        <v/>
      </c>
      <c r="M36" s="11">
        <v>42137</v>
      </c>
      <c r="O36" s="11"/>
    </row>
    <row r="37" spans="1:15" x14ac:dyDescent="0.25">
      <c r="A37" s="9">
        <v>34</v>
      </c>
      <c r="B37" s="10"/>
      <c r="C37" s="9" t="s">
        <v>9</v>
      </c>
      <c r="D37" s="9" t="s">
        <v>50</v>
      </c>
      <c r="E37" s="10" t="s">
        <v>50</v>
      </c>
      <c r="F37" s="10" t="s">
        <v>84</v>
      </c>
      <c r="G37" s="10" t="s">
        <v>100</v>
      </c>
      <c r="H37" s="9">
        <v>7</v>
      </c>
      <c r="I37" s="11"/>
      <c r="J37" s="11">
        <v>41993</v>
      </c>
      <c r="K37" s="12">
        <f t="shared" ca="1" si="1"/>
        <v>337</v>
      </c>
      <c r="M37" s="11">
        <v>42086</v>
      </c>
      <c r="O37" s="11"/>
    </row>
    <row r="38" spans="1:15" x14ac:dyDescent="0.25">
      <c r="A38" s="9">
        <v>35</v>
      </c>
      <c r="B38" s="10"/>
      <c r="C38" s="9" t="s">
        <v>10</v>
      </c>
      <c r="D38" s="9" t="s">
        <v>51</v>
      </c>
      <c r="E38" s="10" t="s">
        <v>68</v>
      </c>
      <c r="F38" s="10" t="s">
        <v>69</v>
      </c>
      <c r="G38" s="10" t="s">
        <v>70</v>
      </c>
      <c r="H38" s="9">
        <v>10</v>
      </c>
      <c r="I38" s="11"/>
      <c r="J38" s="11">
        <v>41685</v>
      </c>
      <c r="K38" s="12">
        <f t="shared" ca="1" si="1"/>
        <v>26</v>
      </c>
      <c r="M38" s="11"/>
      <c r="O38" s="11"/>
    </row>
    <row r="39" spans="1:15" x14ac:dyDescent="0.25">
      <c r="A39" s="9">
        <v>38</v>
      </c>
      <c r="B39" s="10"/>
      <c r="C39" s="9" t="s">
        <v>10</v>
      </c>
      <c r="D39" s="9" t="s">
        <v>63</v>
      </c>
      <c r="E39" s="10" t="s">
        <v>71</v>
      </c>
      <c r="F39" s="10" t="s">
        <v>37</v>
      </c>
      <c r="G39" s="10" t="s">
        <v>106</v>
      </c>
      <c r="H39" s="9">
        <v>1</v>
      </c>
      <c r="I39" s="11"/>
      <c r="J39" s="11">
        <v>41653</v>
      </c>
      <c r="K39" s="12">
        <f t="shared" ca="1" si="1"/>
        <v>3</v>
      </c>
      <c r="M39" s="11"/>
      <c r="O39" s="11"/>
    </row>
    <row r="40" spans="1:15" x14ac:dyDescent="0.25">
      <c r="A40" s="9">
        <v>39</v>
      </c>
      <c r="B40" s="10"/>
      <c r="C40" s="9" t="s">
        <v>10</v>
      </c>
      <c r="D40" s="9" t="s">
        <v>63</v>
      </c>
      <c r="E40" s="10" t="s">
        <v>72</v>
      </c>
      <c r="F40" s="10" t="s">
        <v>38</v>
      </c>
      <c r="G40" s="10" t="s">
        <v>105</v>
      </c>
      <c r="H40" s="9">
        <v>14</v>
      </c>
      <c r="I40" s="11"/>
      <c r="J40" s="11">
        <v>41670</v>
      </c>
      <c r="K40" s="12">
        <f t="shared" ca="1" si="1"/>
        <v>7</v>
      </c>
      <c r="M40" s="11"/>
      <c r="O40" s="11"/>
    </row>
    <row r="41" spans="1:15" x14ac:dyDescent="0.25">
      <c r="A41" s="9">
        <v>40</v>
      </c>
      <c r="B41" s="10"/>
      <c r="C41" s="9" t="s">
        <v>46</v>
      </c>
      <c r="D41" s="9" t="s">
        <v>51</v>
      </c>
      <c r="E41" s="10" t="s">
        <v>73</v>
      </c>
      <c r="F41" s="10" t="s">
        <v>39</v>
      </c>
      <c r="G41" s="10" t="s">
        <v>104</v>
      </c>
      <c r="H41" s="9">
        <v>1</v>
      </c>
      <c r="I41" s="11"/>
      <c r="J41" s="11">
        <v>41653</v>
      </c>
      <c r="K41" s="12">
        <f t="shared" ca="1" si="1"/>
        <v>3</v>
      </c>
      <c r="M41" s="11"/>
      <c r="O41" s="11"/>
    </row>
    <row r="42" spans="1:15" x14ac:dyDescent="0.25">
      <c r="A42" s="9">
        <v>42</v>
      </c>
      <c r="B42" s="10"/>
      <c r="C42" s="9" t="s">
        <v>10</v>
      </c>
      <c r="D42" s="9" t="s">
        <v>51</v>
      </c>
      <c r="E42" s="10" t="s">
        <v>85</v>
      </c>
      <c r="F42" s="10" t="s">
        <v>86</v>
      </c>
      <c r="G42" s="10" t="s">
        <v>88</v>
      </c>
      <c r="H42" s="9">
        <v>1</v>
      </c>
      <c r="I42" s="11"/>
      <c r="J42" s="11">
        <v>41654</v>
      </c>
      <c r="K42" s="12">
        <f t="shared" ca="1" si="1"/>
        <v>4</v>
      </c>
      <c r="M42" s="11"/>
      <c r="O42" s="11"/>
    </row>
    <row r="47" spans="1:15" x14ac:dyDescent="0.25">
      <c r="A47" s="14"/>
      <c r="B47" s="14" t="s">
        <v>49</v>
      </c>
      <c r="C47" s="14" t="s">
        <v>49</v>
      </c>
      <c r="D47" s="14" t="s">
        <v>49</v>
      </c>
      <c r="E47" s="14" t="s">
        <v>49</v>
      </c>
      <c r="F47" s="13" t="s">
        <v>87</v>
      </c>
      <c r="G47" s="14" t="s">
        <v>49</v>
      </c>
      <c r="H47" s="14" t="s">
        <v>49</v>
      </c>
      <c r="I47" s="14" t="s">
        <v>49</v>
      </c>
      <c r="J47" s="14" t="s">
        <v>49</v>
      </c>
      <c r="K47" s="14" t="s">
        <v>49</v>
      </c>
      <c r="L47" s="14" t="s">
        <v>49</v>
      </c>
      <c r="M47" s="14" t="s">
        <v>49</v>
      </c>
      <c r="N47" s="14" t="s">
        <v>49</v>
      </c>
      <c r="O47" s="14" t="s">
        <v>49</v>
      </c>
    </row>
  </sheetData>
  <customSheetViews>
    <customSheetView guid="{E9FAE618-9362-4A42-AAA4-C32099847AAB}" showAutoFilter="1">
      <pane ySplit="7" topLeftCell="A8" activePane="bottomLeft" state="frozenSplit"/>
      <selection pane="bottomLeft" activeCell="I29" sqref="I29"/>
      <pageMargins left="0.7" right="0.7" top="0.75" bottom="0.75" header="0.3" footer="0.3"/>
      <pageSetup paperSize="9" orientation="portrait" r:id="rId1"/>
      <autoFilter ref="A7:O64"/>
    </customSheetView>
  </customSheetViews>
  <conditionalFormatting sqref="F1:F1048576">
    <cfRule type="expression" dxfId="5" priority="107">
      <formula>AND($A1&lt;&gt;"",$K1&lt;0)</formula>
    </cfRule>
    <cfRule type="expression" dxfId="4" priority="204">
      <formula>AND($A1&lt;&gt;"",$O1="x")</formula>
    </cfRule>
  </conditionalFormatting>
  <conditionalFormatting sqref="I1:I1048576">
    <cfRule type="expression" dxfId="3" priority="199">
      <formula>AND(I1&lt;&gt;"",TYPE(I1)=1,$O1="",TODAY()&gt;I1)</formula>
    </cfRule>
  </conditionalFormatting>
  <conditionalFormatting sqref="K1:K1048576">
    <cfRule type="expression" dxfId="2" priority="200">
      <formula>AND(K1&lt;&gt;"",K1&lt;0)</formula>
    </cfRule>
    <cfRule type="expression" dxfId="1" priority="201">
      <formula>AND(K1&lt;&gt;"",K1&lt;7)</formula>
    </cfRule>
  </conditionalFormatting>
  <conditionalFormatting sqref="A1:A1048576">
    <cfRule type="expression" dxfId="0" priority="61">
      <formula>AND(A1&lt;&gt;"",$F1="")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7" sqref="A7:XFD18"/>
    </sheetView>
  </sheetViews>
  <sheetFormatPr baseColWidth="10" defaultRowHeight="15" x14ac:dyDescent="0.25"/>
  <sheetData/>
  <customSheetViews>
    <customSheetView guid="{E9FAE618-9362-4A42-AAA4-C32099847AAB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customSheetViews>
    <customSheetView guid="{E9FAE618-9362-4A42-AAA4-C32099847AAB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Feuil1!plage_à_trier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Trebeljahr 10</cp:lastModifiedBy>
  <dcterms:created xsi:type="dcterms:W3CDTF">2014-01-08T14:04:29Z</dcterms:created>
  <dcterms:modified xsi:type="dcterms:W3CDTF">2014-01-10T13:48:45Z</dcterms:modified>
</cp:coreProperties>
</file>