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9720" windowHeight="7320"/>
  </bookViews>
  <sheets>
    <sheet name="NX-saisie auto" sheetId="1" r:id="rId1"/>
  </sheets>
  <externalReferences>
    <externalReference r:id="rId2"/>
    <externalReference r:id="rId3"/>
  </externalReferences>
  <definedNames>
    <definedName name="A_FAIRE">#REF!</definedName>
    <definedName name="Contacts">'[2]LISTE DE DIF 27'!$C$2:$AF$3594</definedName>
    <definedName name="NX_adresses_mail">'NX-saisie auto'!#REF!</definedName>
    <definedName name="plage_à_filtrer">#REF!</definedName>
    <definedName name="Z_8D95527E_9610_456D_80C0_257606B82EAD_.wvu.Rows" localSheetId="0" hidden="1">'NX-saisie auto'!$1:$1,'NX-saisie auto'!$3:$27,'NX-saisie auto'!#REF!</definedName>
  </definedNames>
  <calcPr calcId="145621" fullCalcOnLoad="1" refMode="R1C1" iterate="1"/>
  <fileRecoveryPr repairLoad="1"/>
</workbook>
</file>

<file path=xl/calcChain.xml><?xml version="1.0" encoding="utf-8"?>
<calcChain xmlns="http://schemas.openxmlformats.org/spreadsheetml/2006/main">
  <c r="B1" i="1" l="1"/>
  <c r="C3" i="1" s="1"/>
  <c r="B30" i="1"/>
  <c r="G30" i="1"/>
  <c r="B31" i="1"/>
  <c r="G31" i="1"/>
  <c r="B32" i="1"/>
  <c r="G32" i="1"/>
  <c r="B33" i="1"/>
  <c r="G33" i="1"/>
  <c r="B34" i="1"/>
  <c r="G34" i="1"/>
  <c r="B35" i="1"/>
  <c r="G35" i="1"/>
  <c r="B36" i="1"/>
  <c r="G36" i="1"/>
  <c r="B37" i="1"/>
  <c r="G37" i="1"/>
  <c r="B38" i="1"/>
  <c r="G38" i="1"/>
  <c r="B39" i="1"/>
  <c r="G39" i="1"/>
  <c r="B40" i="1"/>
  <c r="G40" i="1"/>
  <c r="B41" i="1"/>
  <c r="G41" i="1"/>
  <c r="B42" i="1"/>
  <c r="G42" i="1"/>
  <c r="B43" i="1"/>
  <c r="G43" i="1"/>
  <c r="B44" i="1"/>
  <c r="G44" i="1"/>
  <c r="B45" i="1"/>
  <c r="G45" i="1"/>
  <c r="B46" i="1"/>
  <c r="G46" i="1"/>
  <c r="B47" i="1"/>
  <c r="G47" i="1"/>
  <c r="B48" i="1"/>
  <c r="G48" i="1"/>
  <c r="B49" i="1"/>
  <c r="G49" i="1"/>
  <c r="B50" i="1"/>
  <c r="G50" i="1"/>
  <c r="B51" i="1"/>
  <c r="G51" i="1"/>
  <c r="B52" i="1"/>
  <c r="G52" i="1"/>
  <c r="B53" i="1"/>
  <c r="G53" i="1"/>
  <c r="B54" i="1"/>
  <c r="G54" i="1"/>
  <c r="B55" i="1"/>
  <c r="G55" i="1"/>
  <c r="B56" i="1"/>
  <c r="G56" i="1"/>
  <c r="B57" i="1"/>
  <c r="G57" i="1"/>
  <c r="B58" i="1"/>
  <c r="G58" i="1"/>
  <c r="B59" i="1"/>
  <c r="G59" i="1"/>
  <c r="B60" i="1"/>
  <c r="G60" i="1"/>
  <c r="B61" i="1"/>
  <c r="G61" i="1"/>
  <c r="B62" i="1"/>
  <c r="G62" i="1"/>
  <c r="B63" i="1"/>
  <c r="G63" i="1"/>
  <c r="B64" i="1"/>
  <c r="G64" i="1"/>
  <c r="B65" i="1"/>
  <c r="G65" i="1"/>
  <c r="B66" i="1"/>
  <c r="G66" i="1"/>
  <c r="B67" i="1"/>
  <c r="G67" i="1"/>
  <c r="C4" i="1" l="1"/>
  <c r="C5" i="1" s="1"/>
  <c r="C6" i="1" s="1"/>
  <c r="D3" i="1"/>
  <c r="D4" i="1" s="1"/>
  <c r="C7" i="1" l="1"/>
  <c r="D5" i="1"/>
  <c r="E5" i="1"/>
  <c r="E4" i="1"/>
  <c r="E3" i="1"/>
  <c r="D6" i="1" l="1"/>
  <c r="E6" i="1"/>
  <c r="C8" i="1"/>
  <c r="C9" i="1" l="1"/>
  <c r="C10" i="1" s="1"/>
  <c r="C11" i="1" s="1"/>
  <c r="C12" i="1" s="1"/>
  <c r="D7" i="1"/>
  <c r="E7" i="1"/>
  <c r="D8" i="1" l="1"/>
  <c r="E8" i="1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D9" i="1" l="1"/>
  <c r="D10" i="1" s="1"/>
  <c r="E9" i="1"/>
  <c r="D11" i="1" l="1"/>
  <c r="E10" i="1"/>
  <c r="E11" i="1" l="1"/>
  <c r="D12" i="1"/>
  <c r="D13" i="1" l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E13" i="1"/>
  <c r="E12" i="1"/>
  <c r="F24" i="1" l="1"/>
  <c r="D25" i="1"/>
  <c r="D26" i="1" s="1"/>
  <c r="D27" i="1" s="1"/>
</calcChain>
</file>

<file path=xl/sharedStrings.xml><?xml version="1.0" encoding="utf-8"?>
<sst xmlns="http://schemas.openxmlformats.org/spreadsheetml/2006/main" count="71" uniqueCount="51">
  <si>
    <t>réglages</t>
  </si>
  <si>
    <t>aol.com</t>
  </si>
  <si>
    <t>bbox.fr</t>
  </si>
  <si>
    <t>cegetel.net</t>
  </si>
  <si>
    <t>club-internet.fr</t>
  </si>
  <si>
    <t>darty.fr</t>
  </si>
  <si>
    <t>dartybox.com</t>
  </si>
  <si>
    <t>dbmail.com</t>
  </si>
  <si>
    <t>free.fr</t>
  </si>
  <si>
    <t>gmail.com</t>
  </si>
  <si>
    <t>hotmail.fr</t>
  </si>
  <si>
    <t>laposte.net</t>
  </si>
  <si>
    <t xml:space="preserve"> </t>
  </si>
  <si>
    <t>live.fr</t>
  </si>
  <si>
    <t>msn.com</t>
  </si>
  <si>
    <t>neuf.fr</t>
  </si>
  <si>
    <t>noos.fr</t>
  </si>
  <si>
    <t>numericable.com</t>
  </si>
  <si>
    <t>orange.fr</t>
  </si>
  <si>
    <t>outlook.com</t>
  </si>
  <si>
    <t>sfr.fr</t>
  </si>
  <si>
    <t>wanadoo.fr</t>
  </si>
  <si>
    <t>yahoo.fr</t>
  </si>
  <si>
    <t>prénom</t>
  </si>
  <si>
    <t>nom</t>
  </si>
  <si>
    <t>prénom + nom</t>
  </si>
  <si>
    <t>FAI</t>
  </si>
  <si>
    <t>ADRESSE</t>
  </si>
  <si>
    <t>Julie</t>
  </si>
  <si>
    <t>Dupont</t>
  </si>
  <si>
    <t>julie.dupont</t>
  </si>
  <si>
    <t>Nathan</t>
  </si>
  <si>
    <t>Durand</t>
  </si>
  <si>
    <t>durand.nathan</t>
  </si>
  <si>
    <t>Virginie</t>
  </si>
  <si>
    <t>Martin</t>
  </si>
  <si>
    <t>vmartin</t>
  </si>
  <si>
    <t>JJ</t>
  </si>
  <si>
    <t>Bernard</t>
  </si>
  <si>
    <t>Hervé</t>
  </si>
  <si>
    <t>Bertrand</t>
  </si>
  <si>
    <t>Didier</t>
  </si>
  <si>
    <t>Thuillier</t>
  </si>
  <si>
    <t>Albert</t>
  </si>
  <si>
    <t>Ménard</t>
  </si>
  <si>
    <t>Marie-Christine</t>
  </si>
  <si>
    <t>Dupin</t>
  </si>
  <si>
    <t>Morgan</t>
  </si>
  <si>
    <t>Legrand</t>
  </si>
  <si>
    <t>Ludovic</t>
  </si>
  <si>
    <t>Lenoir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</si>
</sst>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23"/>
      <name val="Arial"/>
      <family val="2"/>
    </font>
    <font>
      <sz val="10"/>
      <color indexed="23"/>
      <name val="Arial"/>
      <family val="2"/>
    </font>
    <font>
      <sz val="10"/>
      <color indexed="10"/>
      <name val="Arial"/>
    </font>
    <font>
      <b/>
      <sz val="10"/>
      <color indexed="10"/>
      <name val="Arial"/>
      <family val="2"/>
    </font>
    <font>
      <strike/>
      <u/>
      <sz val="10"/>
      <color indexed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28">
    <xf numFmtId="0" fontId="0" fillId="0" borderId="0" xfId="0"/>
    <xf numFmtId="0" fontId="21" fillId="0" borderId="0" xfId="0" applyFont="1"/>
    <xf numFmtId="0" fontId="0" fillId="24" borderId="10" xfId="0" applyFill="1" applyBorder="1"/>
    <xf numFmtId="0" fontId="9" fillId="24" borderId="10" xfId="31" applyFont="1" applyFill="1" applyBorder="1" applyAlignment="1" applyProtection="1"/>
    <xf numFmtId="0" fontId="0" fillId="25" borderId="0" xfId="0" applyFill="1"/>
    <xf numFmtId="0" fontId="22" fillId="25" borderId="0" xfId="0" applyFont="1" applyFill="1"/>
    <xf numFmtId="0" fontId="23" fillId="25" borderId="0" xfId="0" applyFont="1" applyFill="1"/>
    <xf numFmtId="0" fontId="0" fillId="0" borderId="0" xfId="0" applyAlignment="1">
      <alignment vertical="center"/>
    </xf>
    <xf numFmtId="0" fontId="21" fillId="26" borderId="0" xfId="0" applyFont="1" applyFill="1"/>
    <xf numFmtId="0" fontId="0" fillId="26" borderId="0" xfId="0" applyFill="1" applyAlignment="1">
      <alignment vertical="center"/>
    </xf>
    <xf numFmtId="0" fontId="21" fillId="0" borderId="0" xfId="0" applyFont="1" applyFill="1"/>
    <xf numFmtId="0" fontId="21" fillId="26" borderId="0" xfId="0" applyFont="1" applyFill="1" applyAlignment="1">
      <alignment vertical="center"/>
    </xf>
    <xf numFmtId="0" fontId="0" fillId="26" borderId="0" xfId="0" applyFill="1"/>
    <xf numFmtId="0" fontId="24" fillId="26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5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6" fillId="0" borderId="10" xfId="0" applyFont="1" applyFill="1" applyBorder="1"/>
    <xf numFmtId="0" fontId="9" fillId="0" borderId="10" xfId="31" applyFont="1" applyFill="1" applyBorder="1" applyAlignment="1" applyProtection="1"/>
    <xf numFmtId="0" fontId="24" fillId="0" borderId="10" xfId="0" applyFont="1" applyBorder="1"/>
    <xf numFmtId="0" fontId="26" fillId="24" borderId="10" xfId="31" applyFont="1" applyFill="1" applyBorder="1" applyAlignment="1" applyProtection="1"/>
    <xf numFmtId="0" fontId="26" fillId="0" borderId="10" xfId="31" applyFont="1" applyFill="1" applyBorder="1" applyAlignment="1" applyProtection="1"/>
    <xf numFmtId="0" fontId="0" fillId="0" borderId="10" xfId="0" applyFill="1" applyBorder="1"/>
    <xf numFmtId="0" fontId="6" fillId="0" borderId="10" xfId="0" applyFont="1" applyFill="1" applyBorder="1" applyAlignment="1">
      <alignment vertical="center"/>
    </xf>
    <xf numFmtId="0" fontId="26" fillId="0" borderId="10" xfId="31" applyFont="1" applyFill="1" applyBorder="1" applyAlignment="1" applyProtection="1">
      <alignment vertical="center"/>
    </xf>
  </cellXfs>
  <cellStyles count="43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/>
    <cellStyle name="Calcul" xfId="26"/>
    <cellStyle name="Cellule liée" xfId="27"/>
    <cellStyle name="Commentaire" xfId="28"/>
    <cellStyle name="Entrée" xfId="29"/>
    <cellStyle name="Hyperlink" xfId="31" builtinId="8"/>
    <cellStyle name="Insatisfaisant" xfId="30"/>
    <cellStyle name="Neutre" xfId="32"/>
    <cellStyle name="Normal" xfId="0" builtinId="0"/>
    <cellStyle name="Satisfaisant" xfId="33"/>
    <cellStyle name="Sortie" xfId="34"/>
    <cellStyle name="Texte explicatif" xfId="35"/>
    <cellStyle name="Titre" xfId="36"/>
    <cellStyle name="Titre 1" xfId="37"/>
    <cellStyle name="Titre 2" xfId="38"/>
    <cellStyle name="Titre 3" xfId="39"/>
    <cellStyle name="Titre 4" xfId="40"/>
    <cellStyle name="Total" xfId="41" builtinId="25" customBuiltin="1"/>
    <cellStyle name="Vérification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sktop%20Folder\FPN-contacts-tem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_SAUVEGARDES\8_SVG%20FILEHAMSTER\D~1%20-----%20FICHIERS\10-MEMOS\m&#233;mo-FPN.OL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ct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DIF 27"/>
    </sheetNames>
    <sheetDataSet>
      <sheetData sheetId="0">
        <row r="2">
          <cell r="C2" t="str">
            <v>Organisme</v>
          </cell>
          <cell r="D2" t="str">
            <v>Prénom</v>
          </cell>
          <cell r="E2" t="str">
            <v>Nom</v>
          </cell>
          <cell r="F2" t="str">
            <v>Mail1</v>
          </cell>
          <cell r="G2" t="str">
            <v>Mail2</v>
          </cell>
          <cell r="H2" t="str">
            <v>tél</v>
          </cell>
          <cell r="I2" t="str">
            <v>Tél dom</v>
          </cell>
          <cell r="J2" t="str">
            <v>Tél prof</v>
          </cell>
          <cell r="K2" t="str">
            <v>Portable</v>
          </cell>
          <cell r="L2" t="str">
            <v>adresse</v>
          </cell>
          <cell r="M2" t="str">
            <v>Adr dom</v>
          </cell>
          <cell r="N2" t="str">
            <v>zip dom</v>
          </cell>
          <cell r="O2" t="str">
            <v>Ville dom</v>
          </cell>
          <cell r="P2" t="str">
            <v>Adr prof</v>
          </cell>
          <cell r="Q2" t="str">
            <v>zip prof</v>
          </cell>
          <cell r="R2" t="str">
            <v>Ville pro</v>
          </cell>
          <cell r="S2" t="str">
            <v>date
contact</v>
          </cell>
          <cell r="T2" t="str">
            <v>source
contact</v>
          </cell>
          <cell r="U2" t="str">
            <v>date pb</v>
          </cell>
          <cell r="V2" t="str">
            <v>date + source contact</v>
          </cell>
          <cell r="W2" t="str">
            <v>Remarques/date contact</v>
          </cell>
          <cell r="X2" t="str">
            <v>Volontaire</v>
          </cell>
          <cell r="Y2" t="str">
            <v>Liste rouge</v>
          </cell>
          <cell r="Z2" t="str">
            <v>Notes</v>
          </cell>
          <cell r="AA2" t="str">
            <v>Adhérent</v>
          </cell>
          <cell r="AB2" t="str">
            <v>Type d'adhésion</v>
          </cell>
          <cell r="AC2" t="str">
            <v>Montant adhésion</v>
          </cell>
          <cell r="AD2" t="str">
            <v>Durée adhésion</v>
          </cell>
          <cell r="AE2" t="str">
            <v>Notes adhésion</v>
          </cell>
          <cell r="AF2" t="str">
            <v>Email invalide</v>
          </cell>
        </row>
        <row r="4">
          <cell r="C4" t="str">
            <v>CIC</v>
          </cell>
          <cell r="F4" t="str">
            <v>10317@cic.fr</v>
          </cell>
          <cell r="O4" t="str">
            <v>Nogent</v>
          </cell>
          <cell r="V4" t="str">
            <v>NLM</v>
          </cell>
        </row>
        <row r="5">
          <cell r="D5" t="str">
            <v>Coralie</v>
          </cell>
          <cell r="E5" t="str">
            <v>Nguyen</v>
          </cell>
          <cell r="F5" t="str">
            <v>113cl191@gadz.org</v>
          </cell>
          <cell r="I5" t="str">
            <v>0950665622</v>
          </cell>
          <cell r="M5" t="str">
            <v>49, rue Paul Bert</v>
          </cell>
          <cell r="N5" t="str">
            <v>94130</v>
          </cell>
          <cell r="O5" t="str">
            <v>Nogent</v>
          </cell>
          <cell r="V5" t="str">
            <v>NLM</v>
          </cell>
          <cell r="AE5" t="str">
            <v>pages jaunes</v>
          </cell>
        </row>
        <row r="6">
          <cell r="C6" t="str">
            <v>Jeunes UMP 1ère circonscription</v>
          </cell>
          <cell r="F6" t="str">
            <v>1ere@jeunespopulaires94.org</v>
          </cell>
          <cell r="V6" t="str">
            <v>NLM</v>
          </cell>
          <cell r="W6" t="str">
            <v>pb 081007</v>
          </cell>
          <cell r="AF6" t="b">
            <v>1</v>
          </cell>
        </row>
        <row r="7">
          <cell r="C7" t="str">
            <v>Tennis Club NOGENT</v>
          </cell>
          <cell r="F7" t="str">
            <v>34940175@fft.fr</v>
          </cell>
          <cell r="N7" t="str">
            <v>94130</v>
          </cell>
          <cell r="O7" t="str">
            <v>Nogent</v>
          </cell>
          <cell r="V7" t="str">
            <v>09-NLM</v>
          </cell>
        </row>
        <row r="8">
          <cell r="C8" t="str">
            <v>ATTAC 93 Sud</v>
          </cell>
          <cell r="F8" t="str">
            <v>93sud@attac.org</v>
          </cell>
          <cell r="V8" t="str">
            <v>1202 - contact spontané (suite article dans journal municipal)</v>
          </cell>
          <cell r="W8" t="str">
            <v>pb 0909</v>
          </cell>
          <cell r="AF8" t="b">
            <v>1</v>
          </cell>
        </row>
        <row r="9">
          <cell r="C9" t="str">
            <v>SE-FEN 94</v>
          </cell>
          <cell r="F9" t="str">
            <v>94@se-unsa.org</v>
          </cell>
          <cell r="V9" t="str">
            <v>09-NLM</v>
          </cell>
        </row>
        <row r="10">
          <cell r="C10" t="str">
            <v>Croix-Rouge</v>
          </cell>
          <cell r="F10" t="str">
            <v>9414@crf94.org</v>
          </cell>
          <cell r="O10" t="str">
            <v>Fontenay</v>
          </cell>
          <cell r="Y10" t="b">
            <v>1</v>
          </cell>
        </row>
        <row r="11">
          <cell r="C11" t="str">
            <v>LES RESTOS DU COEUR</v>
          </cell>
          <cell r="F11" t="str">
            <v>94p1.restosducoeur@wanadoo.fr</v>
          </cell>
          <cell r="N11" t="str">
            <v>94120</v>
          </cell>
          <cell r="O11" t="str">
            <v>Fontenay</v>
          </cell>
          <cell r="V11" t="str">
            <v>10-NLM</v>
          </cell>
        </row>
        <row r="12">
          <cell r="C12" t="str">
            <v>SNES Val-de-Marne</v>
          </cell>
          <cell r="F12" t="str">
            <v>94s2@creteil.snes.edu</v>
          </cell>
          <cell r="V12" t="str">
            <v>09-NLM</v>
          </cell>
        </row>
        <row r="13">
          <cell r="C13" t="str">
            <v>FCPE</v>
          </cell>
          <cell r="D13" t="str">
            <v>Véronique/Hamidi</v>
          </cell>
          <cell r="E13" t="str">
            <v>Bagnis/el Gerbi</v>
          </cell>
          <cell r="F13" t="str">
            <v>a.12heures@gmail.com</v>
          </cell>
          <cell r="I13" t="str">
            <v>0148 76 45 26</v>
          </cell>
          <cell r="O13" t="str">
            <v>Nogent</v>
          </cell>
          <cell r="V13" t="str">
            <v>NLM</v>
          </cell>
        </row>
        <row r="14">
          <cell r="F14" t="str">
            <v>a.alarcon@mlvnb.reseau-idf.org</v>
          </cell>
          <cell r="V14" t="str">
            <v>NLM</v>
          </cell>
        </row>
        <row r="15">
          <cell r="C15" t="str">
            <v>assoc. LA LYRE DE FONTENAY-SOUS-BOIS</v>
          </cell>
          <cell r="F15" t="str">
            <v>a.boissonnet@numericable.com</v>
          </cell>
          <cell r="N15" t="str">
            <v>94120</v>
          </cell>
          <cell r="O15" t="str">
            <v>Fontenay</v>
          </cell>
          <cell r="V15" t="str">
            <v>09-NLM</v>
          </cell>
        </row>
        <row r="16">
          <cell r="F16" t="str">
            <v>a.bourdoulous@novam.reseau-idf.org</v>
          </cell>
          <cell r="V16" t="str">
            <v>NLM</v>
          </cell>
        </row>
        <row r="17">
          <cell r="C17" t="str">
            <v>Responsable technique Hôpital Armand Brillard</v>
          </cell>
          <cell r="D17" t="str">
            <v>Alexandre</v>
          </cell>
          <cell r="E17" t="str">
            <v>Breil</v>
          </cell>
          <cell r="F17" t="str">
            <v>a.breil@gsante.fr</v>
          </cell>
          <cell r="O17" t="str">
            <v>Nogent</v>
          </cell>
          <cell r="V17" t="str">
            <v>NLM</v>
          </cell>
          <cell r="W17" t="str">
            <v>1008</v>
          </cell>
        </row>
        <row r="18">
          <cell r="D18" t="str">
            <v>A</v>
          </cell>
          <cell r="E18" t="str">
            <v>Bueno</v>
          </cell>
          <cell r="F18" t="str">
            <v>a.bueno@orange.fr</v>
          </cell>
          <cell r="O18" t="str">
            <v>Nogent (?)</v>
          </cell>
          <cell r="V18" t="str">
            <v>09-NLM</v>
          </cell>
        </row>
        <row r="19">
          <cell r="C19" t="str">
            <v>Resp aménagement et gds projets ville de Nogent</v>
          </cell>
          <cell r="D19" t="str">
            <v>Alain</v>
          </cell>
          <cell r="E19" t="str">
            <v>Delanoue</v>
          </cell>
          <cell r="F19" t="str">
            <v>a.delanoue@ville-nogentsurmarne.fr</v>
          </cell>
          <cell r="V19" t="str">
            <v>NLM</v>
          </cell>
        </row>
        <row r="20">
          <cell r="C20" t="str">
            <v>asso. FOLKLORIQUE ITALIENNE PIACENTINA (AFI)</v>
          </cell>
          <cell r="F20" t="str">
            <v>a.f.i@aliceadsl.fr</v>
          </cell>
          <cell r="N20" t="str">
            <v>94120</v>
          </cell>
          <cell r="O20" t="str">
            <v>Fontenay</v>
          </cell>
          <cell r="V20" t="str">
            <v>09-NLM</v>
          </cell>
        </row>
        <row r="21">
          <cell r="F21" t="str">
            <v>a.ferragne@ml-leperreux.reseau-idf.org</v>
          </cell>
          <cell r="V21" t="str">
            <v>NLM</v>
          </cell>
        </row>
        <row r="22">
          <cell r="F22" t="str">
            <v>a.fischer@ml-leperreux.reseau-idf.org</v>
          </cell>
          <cell r="V22" t="str">
            <v>NLM</v>
          </cell>
        </row>
        <row r="23">
          <cell r="C23" t="str">
            <v xml:space="preserve"> La Porte d'Or</v>
          </cell>
          <cell r="D23" t="str">
            <v>Alain</v>
          </cell>
          <cell r="E23" t="str">
            <v>Gavériaux</v>
          </cell>
          <cell r="F23" t="str">
            <v>a.gaveriaux@heli-union.com</v>
          </cell>
          <cell r="V23" t="str">
            <v>NLM</v>
          </cell>
        </row>
        <row r="24">
          <cell r="F24" t="str">
            <v>a.girard@mlvnb.reseau-idf.org</v>
          </cell>
          <cell r="V24" t="str">
            <v>09-NLM</v>
          </cell>
        </row>
        <row r="25">
          <cell r="D25" t="str">
            <v>A</v>
          </cell>
          <cell r="E25" t="str">
            <v>Gonnot1</v>
          </cell>
          <cell r="F25" t="str">
            <v>a.gonnot1@orange.fr</v>
          </cell>
          <cell r="O25" t="str">
            <v>Nogent (?)</v>
          </cell>
          <cell r="V25" t="str">
            <v>10-NLM</v>
          </cell>
        </row>
        <row r="26">
          <cell r="F26" t="str">
            <v>a.guerin@dbmail.com</v>
          </cell>
          <cell r="V26" t="str">
            <v>NLM</v>
          </cell>
        </row>
        <row r="27">
          <cell r="F27" t="str">
            <v>a.hamilton@ml-leperreux.reseau-idf.org</v>
          </cell>
          <cell r="V27" t="str">
            <v>NLM</v>
          </cell>
        </row>
        <row r="28">
          <cell r="F28" t="str">
            <v>a.humbert@mloc.reseau-idf.org</v>
          </cell>
          <cell r="V28" t="str">
            <v>09-NLM</v>
          </cell>
        </row>
        <row r="29">
          <cell r="F29" t="str">
            <v>a.kouza@mloc.reseau-idf.org</v>
          </cell>
          <cell r="V29" t="str">
            <v>NLM</v>
          </cell>
        </row>
        <row r="30">
          <cell r="D30" t="str">
            <v>A</v>
          </cell>
          <cell r="E30" t="str">
            <v>M Mouquot</v>
          </cell>
          <cell r="F30" t="str">
            <v>a.m.mouquot@wanadoo.fr</v>
          </cell>
          <cell r="O30" t="str">
            <v>Nogent (?)</v>
          </cell>
          <cell r="V30" t="str">
            <v>NLM</v>
          </cell>
        </row>
        <row r="31">
          <cell r="F31" t="str">
            <v>a.malivert@externa.fr</v>
          </cell>
          <cell r="V31" t="str">
            <v>09-NLM</v>
          </cell>
        </row>
        <row r="32">
          <cell r="D32" t="str">
            <v>Areski</v>
          </cell>
          <cell r="E32" t="str">
            <v>Oudjebour</v>
          </cell>
          <cell r="F32" t="str">
            <v>a.oudjebour@mlportedelabrie.reseau-idf.org</v>
          </cell>
          <cell r="V32" t="str">
            <v>09-NLM</v>
          </cell>
          <cell r="X32" t="b">
            <v>1</v>
          </cell>
        </row>
        <row r="33">
          <cell r="F33" t="str">
            <v>a.pezzini@mlvnb.reseau-idf.org</v>
          </cell>
          <cell r="V33" t="str">
            <v>NLM</v>
          </cell>
        </row>
        <row r="34">
          <cell r="C34" t="str">
            <v>asso. DU PLATEAU</v>
          </cell>
          <cell r="F34" t="str">
            <v>a.pierre@club-internet.fr</v>
          </cell>
          <cell r="N34" t="str">
            <v>94120</v>
          </cell>
          <cell r="O34" t="str">
            <v>Fontenay</v>
          </cell>
          <cell r="V34" t="str">
            <v>09-NLM</v>
          </cell>
        </row>
        <row r="35">
          <cell r="F35" t="str">
            <v>a.riviere@novam.reseau-idf.org</v>
          </cell>
          <cell r="V35" t="str">
            <v>09-NLM</v>
          </cell>
        </row>
        <row r="36">
          <cell r="F36" t="str">
            <v>a.sartini@ml-leperreux.reseau-idf.org</v>
          </cell>
          <cell r="V36" t="str">
            <v>09-NLM</v>
          </cell>
        </row>
        <row r="37">
          <cell r="D37" t="str">
            <v>Mounir</v>
          </cell>
          <cell r="E37" t="str">
            <v>Bensalah</v>
          </cell>
          <cell r="F37" t="str">
            <v>a2mgestion@gmail.com</v>
          </cell>
          <cell r="O37" t="str">
            <v>Nogent (?)</v>
          </cell>
          <cell r="V37" t="str">
            <v>NLM</v>
          </cell>
        </row>
        <row r="38">
          <cell r="C38" t="str">
            <v>ALCOOLIQUES ANONYMES</v>
          </cell>
          <cell r="F38" t="str">
            <v>aachampigny@laposte.net</v>
          </cell>
          <cell r="N38" t="str">
            <v>94500</v>
          </cell>
          <cell r="O38" t="str">
            <v>Champigny</v>
          </cell>
          <cell r="V38" t="str">
            <v>NLM</v>
          </cell>
          <cell r="W38" t="str">
            <v>pb 1102-cantonales</v>
          </cell>
          <cell r="AF38" t="b">
            <v>1</v>
          </cell>
        </row>
        <row r="39">
          <cell r="C39" t="str">
            <v>ADANI (asso culturelle)</v>
          </cell>
          <cell r="F39" t="str">
            <v>a-adani@hotmail.fr</v>
          </cell>
          <cell r="N39" t="str">
            <v>94500</v>
          </cell>
          <cell r="O39" t="str">
            <v>Champigny</v>
          </cell>
          <cell r="V39" t="str">
            <v>0804-journalisme</v>
          </cell>
        </row>
        <row r="40">
          <cell r="C40" t="str">
            <v>amicale des anciens élèves du lycée Louis Armand</v>
          </cell>
          <cell r="F40" t="str">
            <v>aaela@aaela.com</v>
          </cell>
          <cell r="Y40" t="b">
            <v>1</v>
          </cell>
        </row>
        <row r="41">
          <cell r="C41" t="str">
            <v>asso. D'AIDE AUX EPILEPTIQUES ET LEURS PROCHES</v>
          </cell>
          <cell r="F41" t="str">
            <v>aaep01@hotmail.fr</v>
          </cell>
          <cell r="N41" t="str">
            <v>94120</v>
          </cell>
          <cell r="O41" t="str">
            <v>Fontenay</v>
          </cell>
          <cell r="V41" t="str">
            <v>NLM</v>
          </cell>
        </row>
        <row r="42">
          <cell r="C42" t="str">
            <v>AAPA Sce Prestataire (assoc. d’Aide aux Personnes</v>
          </cell>
          <cell r="F42" t="str">
            <v>aapa@maintienadom.fr</v>
          </cell>
          <cell r="N42" t="str">
            <v>94170</v>
          </cell>
          <cell r="O42" t="str">
            <v>le Perreux</v>
          </cell>
          <cell r="V42" t="str">
            <v>NLM</v>
          </cell>
        </row>
        <row r="43">
          <cell r="C43" t="str">
            <v>AAPACM</v>
          </cell>
          <cell r="F43" t="str">
            <v>aapacm@hotmail.com</v>
          </cell>
          <cell r="V43" t="str">
            <v>NLM</v>
          </cell>
          <cell r="W43" t="str">
            <v>association d'entraide avec l'Afrique - Fontenay</v>
          </cell>
        </row>
        <row r="44">
          <cell r="C44" t="str">
            <v>ASSO. AUTONOME DE PARENTS D ELEVES (AAPE)</v>
          </cell>
          <cell r="F44" t="str">
            <v>aape.jacquesdecour@gmail.com</v>
          </cell>
          <cell r="N44" t="str">
            <v>94500</v>
          </cell>
          <cell r="O44" t="str">
            <v>Champigny</v>
          </cell>
          <cell r="V44" t="str">
            <v>NLM</v>
          </cell>
        </row>
        <row r="45">
          <cell r="D45" t="str">
            <v>Annie</v>
          </cell>
          <cell r="E45" t="str">
            <v>Avarre</v>
          </cell>
          <cell r="F45" t="str">
            <v>a-avarre@ifrance.com</v>
          </cell>
          <cell r="V45" t="str">
            <v>09-NLM</v>
          </cell>
          <cell r="W45" t="str">
            <v>pb 1211</v>
          </cell>
          <cell r="X45" t="b">
            <v>1</v>
          </cell>
          <cell r="AF45" t="b">
            <v>1</v>
          </cell>
        </row>
        <row r="46">
          <cell r="C46" t="str">
            <v>Institut pour la relocalisat...</v>
          </cell>
          <cell r="F46" t="str">
            <v>ab.ire@wanadoo.fr</v>
          </cell>
          <cell r="V46" t="str">
            <v>09-NLM</v>
          </cell>
          <cell r="W46" t="str">
            <v>pb 0910</v>
          </cell>
          <cell r="AF46" t="b">
            <v>1</v>
          </cell>
        </row>
        <row r="47">
          <cell r="C47" t="str">
            <v>assoc. ESSALAM</v>
          </cell>
          <cell r="F47" t="str">
            <v>abedallah.zemmouri@aliceadsl.fr</v>
          </cell>
          <cell r="N47" t="str">
            <v>94120</v>
          </cell>
          <cell r="O47" t="str">
            <v>Fontenay</v>
          </cell>
          <cell r="V47" t="str">
            <v>0804-journalisme</v>
          </cell>
        </row>
        <row r="48">
          <cell r="D48" t="str">
            <v>Annie</v>
          </cell>
          <cell r="E48" t="str">
            <v>Berkovich</v>
          </cell>
          <cell r="F48" t="str">
            <v>aberkovich@free.fr</v>
          </cell>
          <cell r="K48" t="str">
            <v>06 26 15 88 09</v>
          </cell>
          <cell r="V48" t="str">
            <v>09-NLM</v>
          </cell>
          <cell r="AE48" t="str">
            <v>08-mailing mjc</v>
          </cell>
        </row>
        <row r="49">
          <cell r="D49" t="str">
            <v>Patricia</v>
          </cell>
          <cell r="E49" t="str">
            <v>Abitbol</v>
          </cell>
          <cell r="F49" t="str">
            <v>abitbol.patricia@wanadoo.fr</v>
          </cell>
          <cell r="V49" t="str">
            <v>NLM</v>
          </cell>
          <cell r="AE49" t="str">
            <v>08-mailing mjc</v>
          </cell>
        </row>
        <row r="50">
          <cell r="C50" t="str">
            <v>ASSO. DES LASTOURVILLOIS DE L EXTERIEUR</v>
          </cell>
          <cell r="F50" t="str">
            <v>abmambimba@gmail.com</v>
          </cell>
          <cell r="N50" t="str">
            <v>94500</v>
          </cell>
          <cell r="O50" t="str">
            <v>Champigny</v>
          </cell>
          <cell r="V50" t="str">
            <v>NLM</v>
          </cell>
        </row>
        <row r="51">
          <cell r="C51" t="str">
            <v>Ecolo Parents</v>
          </cell>
          <cell r="D51" t="str">
            <v>Cathia</v>
          </cell>
          <cell r="E51" t="str">
            <v>Abonneau</v>
          </cell>
          <cell r="F51" t="str">
            <v>abonneau@sfr.fr</v>
          </cell>
          <cell r="V51" t="str">
            <v>09-NLM</v>
          </cell>
          <cell r="W51" t="str">
            <v>pb 0910</v>
          </cell>
        </row>
        <row r="52">
          <cell r="D52" t="str">
            <v>André</v>
          </cell>
          <cell r="E52" t="str">
            <v>Haudebourg</v>
          </cell>
          <cell r="F52" t="str">
            <v>abyss94@aliceadsl.fr</v>
          </cell>
          <cell r="I52" t="str">
            <v>01 48 71 28 44</v>
          </cell>
          <cell r="O52" t="str">
            <v>le Perreux</v>
          </cell>
          <cell r="V52" t="str">
            <v>NLM</v>
          </cell>
        </row>
        <row r="53">
          <cell r="C53" t="str">
            <v>AC !</v>
          </cell>
          <cell r="F53" t="str">
            <v>ac@ras.eu.org</v>
          </cell>
          <cell r="V53" t="str">
            <v>NLM</v>
          </cell>
          <cell r="W53" t="str">
            <v>1202 - pb</v>
          </cell>
          <cell r="AF53" t="b">
            <v>1</v>
          </cell>
        </row>
        <row r="54">
          <cell r="D54" t="str">
            <v>Acacio</v>
          </cell>
          <cell r="E54" t="str">
            <v>de Carvalho</v>
          </cell>
          <cell r="F54" t="str">
            <v>acacio.decarvalho@orange.fr</v>
          </cell>
          <cell r="V54" t="str">
            <v>entourage de Laurent Dupuis (MODEM)</v>
          </cell>
        </row>
        <row r="55">
          <cell r="C55" t="str">
            <v>Amicale Cyclotouriste</v>
          </cell>
          <cell r="F55" t="str">
            <v>acbe@ffct.org</v>
          </cell>
          <cell r="N55" t="str">
            <v>94170</v>
          </cell>
          <cell r="O55" t="str">
            <v>le Perreux</v>
          </cell>
          <cell r="V55" t="str">
            <v>1101-recherche web</v>
          </cell>
        </row>
        <row r="56">
          <cell r="C56" t="str">
            <v>A.L.P Tennis (Société d‘éducation</v>
          </cell>
          <cell r="F56" t="str">
            <v>accueil@alptennis.com</v>
          </cell>
          <cell r="N56" t="str">
            <v>94170</v>
          </cell>
          <cell r="O56" t="str">
            <v>le Perreux</v>
          </cell>
          <cell r="V56" t="str">
            <v>1101-recherche web</v>
          </cell>
        </row>
        <row r="57">
          <cell r="F57" t="str">
            <v>accueil@paio-epinal.fr</v>
          </cell>
          <cell r="V57" t="str">
            <v>11 - mailing mosaïque des saveurs</v>
          </cell>
        </row>
        <row r="58">
          <cell r="C58" t="str">
            <v>assoc. ACCUEIL SAINT-FRANCOIS</v>
          </cell>
          <cell r="F58" t="str">
            <v>accueil-st-francois-fontenay@wanadoo.fr</v>
          </cell>
          <cell r="N58" t="str">
            <v>94120</v>
          </cell>
          <cell r="O58" t="str">
            <v>Fontenay</v>
          </cell>
          <cell r="V58" t="str">
            <v>1101-recherche web</v>
          </cell>
        </row>
        <row r="59">
          <cell r="C59" t="str">
            <v>ACGS</v>
          </cell>
          <cell r="F59" t="str">
            <v>acgs@acgs.fr</v>
          </cell>
          <cell r="W59" t="str">
            <v>Nogent-sté de gestion</v>
          </cell>
        </row>
        <row r="60">
          <cell r="C60" t="str">
            <v>délégué PEEP Watteau</v>
          </cell>
          <cell r="D60" t="str">
            <v>Sonia</v>
          </cell>
          <cell r="E60" t="str">
            <v>Benkhaled</v>
          </cell>
          <cell r="F60" t="str">
            <v>achiralakhdari@hotmail.fr</v>
          </cell>
          <cell r="I60" t="str">
            <v>0148 76 98 63</v>
          </cell>
          <cell r="T60" t="str">
            <v>PEEP Watteau</v>
          </cell>
        </row>
        <row r="61">
          <cell r="C61" t="str">
            <v>Théâtre à Ciel Ouvert 2</v>
          </cell>
          <cell r="F61" t="str">
            <v>acielouvert@orange.fr</v>
          </cell>
          <cell r="N61" t="str">
            <v>94130</v>
          </cell>
          <cell r="O61" t="str">
            <v>Nogent</v>
          </cell>
          <cell r="V61" t="str">
            <v>11 - mailing maison des associations</v>
          </cell>
        </row>
        <row r="62">
          <cell r="C62" t="str">
            <v>asso. CULTURELLE ET INTÉGRATION HAÏTIENNE (ACIHF)</v>
          </cell>
          <cell r="F62" t="str">
            <v>acihf94@yahoo.fr</v>
          </cell>
          <cell r="N62" t="str">
            <v>94120</v>
          </cell>
          <cell r="O62" t="str">
            <v>Fontenay</v>
          </cell>
          <cell r="V62" t="str">
            <v>1101-recherche web</v>
          </cell>
        </row>
        <row r="63">
          <cell r="C63" t="str">
            <v>A. C. O.</v>
          </cell>
          <cell r="F63" t="str">
            <v>acmo@ville-nogentsurmarne.fr</v>
          </cell>
          <cell r="N63" t="str">
            <v>94130</v>
          </cell>
          <cell r="O63" t="str">
            <v>Nogent</v>
          </cell>
          <cell r="V63" t="str">
            <v>11 - mailing maison des associations</v>
          </cell>
        </row>
        <row r="64">
          <cell r="C64" t="str">
            <v>Aïkido Club du Perreux</v>
          </cell>
          <cell r="F64" t="str">
            <v>acp.secretaire@wanadoo.fr</v>
          </cell>
          <cell r="N64" t="str">
            <v>94170</v>
          </cell>
          <cell r="O64" t="str">
            <v>le Perreux</v>
          </cell>
          <cell r="V64" t="str">
            <v>1101-recherche web</v>
          </cell>
        </row>
        <row r="65">
          <cell r="C65" t="str">
            <v>ACP (ASSO. CHAMPIGNY PREVENTION)</v>
          </cell>
          <cell r="F65" t="str">
            <v>acp94@orange.fr</v>
          </cell>
          <cell r="N65" t="str">
            <v>94500</v>
          </cell>
          <cell r="O65" t="str">
            <v>Champigny</v>
          </cell>
          <cell r="V65" t="str">
            <v>1101-recherche web</v>
          </cell>
        </row>
        <row r="66">
          <cell r="C66" t="str">
            <v>Athlétique Club Paris Joinville</v>
          </cell>
          <cell r="F66" t="str">
            <v>acparisjoinville@free.fr</v>
          </cell>
          <cell r="N66" t="str">
            <v>94340</v>
          </cell>
          <cell r="O66" t="str">
            <v>Joinville</v>
          </cell>
          <cell r="V66" t="str">
            <v>1101-recherche web</v>
          </cell>
        </row>
        <row r="67">
          <cell r="C67" t="str">
            <v>ACTEP - Association des coll...</v>
          </cell>
          <cell r="F67" t="str">
            <v>actep@actep.fr</v>
          </cell>
          <cell r="V67" t="str">
            <v>(modérateur du débat sur l'avenir de l'école)</v>
          </cell>
        </row>
        <row r="68">
          <cell r="C68" t="str">
            <v>Union régionale des retraité...</v>
          </cell>
          <cell r="F68" t="str">
            <v>actualite.retraite@wanadoo.fr</v>
          </cell>
        </row>
        <row r="69">
          <cell r="C69" t="str">
            <v>PS le Perreux</v>
          </cell>
          <cell r="D69" t="str">
            <v>Aurélien</v>
          </cell>
          <cell r="E69" t="str">
            <v>Dehay</v>
          </cell>
          <cell r="F69" t="str">
            <v>ad@zorel.org</v>
          </cell>
        </row>
        <row r="70">
          <cell r="C70" t="str">
            <v>Adam croisières</v>
          </cell>
          <cell r="F70" t="str">
            <v>adam.croisieres@wanadoo.fr</v>
          </cell>
          <cell r="K70" t="str">
            <v>0608846364</v>
          </cell>
          <cell r="O70" t="str">
            <v>Nogent</v>
          </cell>
          <cell r="V70" t="str">
            <v>NLM</v>
          </cell>
        </row>
        <row r="71">
          <cell r="D71" t="str">
            <v>A</v>
          </cell>
          <cell r="E71" t="str">
            <v>Daugeron</v>
          </cell>
          <cell r="F71" t="str">
            <v>adaugeron@yahoo.fr</v>
          </cell>
          <cell r="O71" t="str">
            <v>Nogent (?)</v>
          </cell>
          <cell r="V71" t="str">
            <v>NLM</v>
          </cell>
        </row>
        <row r="72">
          <cell r="F72" t="str">
            <v>adeline.aubert@ophlm-joinville94.fr</v>
          </cell>
          <cell r="V72" t="str">
            <v>NLM</v>
          </cell>
        </row>
        <row r="73">
          <cell r="D73" t="str">
            <v>Adeline</v>
          </cell>
          <cell r="E73" t="str">
            <v>Edwige</v>
          </cell>
          <cell r="F73" t="str">
            <v>adeline.edwige@wanadoo.fr</v>
          </cell>
          <cell r="K73" t="str">
            <v>0685490024</v>
          </cell>
          <cell r="M73" t="str">
            <v>30, rue Agnès Sorel</v>
          </cell>
          <cell r="O73" t="str">
            <v>Nogent</v>
          </cell>
          <cell r="V73" t="str">
            <v>09-NLM</v>
          </cell>
        </row>
        <row r="74">
          <cell r="C74" t="str">
            <v>Adent (asso pour le développement équitable NTIC</v>
          </cell>
          <cell r="F74" t="str">
            <v>adent94@gmail.com</v>
          </cell>
          <cell r="K74" t="str">
            <v>0685020415</v>
          </cell>
          <cell r="O74" t="str">
            <v>Nogent</v>
          </cell>
          <cell r="V74" t="str">
            <v>NLM</v>
          </cell>
        </row>
        <row r="75">
          <cell r="C75" t="str">
            <v>ADEP (ASSO. D ENTRAIDE DES POLIOS ET HANDICAPES)</v>
          </cell>
          <cell r="F75" t="str">
            <v>adep2@wanadoo.fr</v>
          </cell>
          <cell r="N75" t="str">
            <v>94500</v>
          </cell>
          <cell r="O75" t="str">
            <v>Champigny</v>
          </cell>
          <cell r="V75" t="str">
            <v>NLM</v>
          </cell>
          <cell r="W75" t="str">
            <v>pb 1102-cantonales</v>
          </cell>
          <cell r="AF75" t="b">
            <v>1</v>
          </cell>
        </row>
        <row r="76">
          <cell r="C76" t="str">
            <v>Association pour le Déploiement et l'Essor des Res</v>
          </cell>
          <cell r="F76" t="str">
            <v>adeteam@aliceadsl.fr</v>
          </cell>
          <cell r="O76" t="str">
            <v>Fontenay</v>
          </cell>
          <cell r="V76" t="str">
            <v>NLM</v>
          </cell>
          <cell r="W76" t="str">
            <v>pb 081007</v>
          </cell>
        </row>
        <row r="77">
          <cell r="C77" t="str">
            <v>asso. DÉVELOPPEMENT &amp; FORMATION AUX NTIC</v>
          </cell>
          <cell r="F77" t="str">
            <v>adfnt@free.fr</v>
          </cell>
          <cell r="N77" t="str">
            <v>94120</v>
          </cell>
          <cell r="O77" t="str">
            <v>Fontenay</v>
          </cell>
          <cell r="V77" t="str">
            <v>09-NLM</v>
          </cell>
        </row>
        <row r="78">
          <cell r="D78" t="str">
            <v>AD</v>
          </cell>
          <cell r="E78" t="str">
            <v>Meunier</v>
          </cell>
          <cell r="F78" t="str">
            <v>admeunier@aol.com</v>
          </cell>
          <cell r="V78" t="str">
            <v>1202 - contact spontané (suite article dans journal municipal)</v>
          </cell>
          <cell r="AE78" t="str">
            <v>08-mailing mjc</v>
          </cell>
        </row>
        <row r="79">
          <cell r="C79" t="str">
            <v>secrétariat dircom maire de Nogent</v>
          </cell>
          <cell r="F79" t="str">
            <v>admi.communication@ville-nogentsurmarne.fr</v>
          </cell>
          <cell r="O79" t="str">
            <v>Nogent</v>
          </cell>
          <cell r="V79" t="str">
            <v>09-NLM</v>
          </cell>
          <cell r="W79" t="str">
            <v>1008</v>
          </cell>
        </row>
        <row r="80">
          <cell r="C80" t="str">
            <v>ARCANE (asso loisirs)</v>
          </cell>
          <cell r="F80" t="str">
            <v>admin@clubarcane.fr</v>
          </cell>
          <cell r="N80" t="str">
            <v>94500</v>
          </cell>
          <cell r="O80" t="str">
            <v>Champigny</v>
          </cell>
          <cell r="V80" t="str">
            <v>10-NLM</v>
          </cell>
        </row>
        <row r="81">
          <cell r="C81" t="str">
            <v>LDH France</v>
          </cell>
          <cell r="F81" t="str">
            <v>administration@ldh-france.org</v>
          </cell>
          <cell r="V81" t="str">
            <v>09-NLM</v>
          </cell>
        </row>
        <row r="82">
          <cell r="C82" t="str">
            <v>(Modem)</v>
          </cell>
          <cell r="F82" t="str">
            <v>admodem@yahoo.fr</v>
          </cell>
          <cell r="V82" t="str">
            <v>NLM</v>
          </cell>
          <cell r="W82" t="str">
            <v>1002</v>
          </cell>
        </row>
        <row r="83">
          <cell r="C83" t="str">
            <v>agence immobilière</v>
          </cell>
          <cell r="D83" t="str">
            <v>Sébastien</v>
          </cell>
          <cell r="E83" t="str">
            <v>Godignon</v>
          </cell>
          <cell r="F83" t="str">
            <v>adn@adresse.com</v>
          </cell>
          <cell r="O83" t="str">
            <v>Nogent</v>
          </cell>
          <cell r="V83" t="str">
            <v>09-NLM</v>
          </cell>
          <cell r="AF83" t="b">
            <v>1</v>
          </cell>
        </row>
        <row r="84">
          <cell r="C84" t="str">
            <v>Association d'Assistance d'Aide au Développement e</v>
          </cell>
          <cell r="F84" t="str">
            <v>adrconseil@wanadoo.fr</v>
          </cell>
          <cell r="O84" t="str">
            <v>le Perreux</v>
          </cell>
          <cell r="V84" t="str">
            <v>NLM</v>
          </cell>
          <cell r="W84" t="str">
            <v>pb 081007</v>
          </cell>
          <cell r="AF84" t="b">
            <v>1</v>
          </cell>
        </row>
        <row r="85">
          <cell r="C85" t="str">
            <v>PEEP</v>
          </cell>
          <cell r="D85" t="str">
            <v>Anne-Françoise</v>
          </cell>
          <cell r="E85" t="str">
            <v>Bender</v>
          </cell>
          <cell r="F85" t="str">
            <v>adrian.bender@waika9.com</v>
          </cell>
          <cell r="O85" t="str">
            <v>Nogent</v>
          </cell>
          <cell r="V85" t="str">
            <v>NLM</v>
          </cell>
        </row>
        <row r="86">
          <cell r="D86" t="str">
            <v>Adrian</v>
          </cell>
          <cell r="E86" t="str">
            <v>Sagaspe</v>
          </cell>
          <cell r="F86" t="str">
            <v>adriansabar@voila.fr</v>
          </cell>
          <cell r="V86" t="str">
            <v>09-NLM</v>
          </cell>
          <cell r="W86" t="str">
            <v>1102 - pb</v>
          </cell>
          <cell r="AE86" t="str">
            <v>08-mailing mjc</v>
          </cell>
          <cell r="AF86" t="b">
            <v>1</v>
          </cell>
        </row>
        <row r="87">
          <cell r="D87" t="str">
            <v>Adrien</v>
          </cell>
          <cell r="E87" t="str">
            <v>Bouillot</v>
          </cell>
          <cell r="F87" t="str">
            <v>adrien.bouillot@sciences-po.org</v>
          </cell>
          <cell r="O87" t="str">
            <v>Nogent</v>
          </cell>
          <cell r="V87" t="str">
            <v>1202 - contact spontané (suite article dans journal municipal)</v>
          </cell>
          <cell r="W87" t="str">
            <v>1003-régionales</v>
          </cell>
        </row>
        <row r="88">
          <cell r="C88" t="str">
            <v>asso. POUR LE DON DU SANG BÉNÉVOLE (ADSB)</v>
          </cell>
          <cell r="F88" t="str">
            <v>adsbfontenay94@aliceadsl.fr</v>
          </cell>
          <cell r="N88" t="str">
            <v>94120</v>
          </cell>
          <cell r="O88" t="str">
            <v>Fontenay</v>
          </cell>
          <cell r="V88" t="str">
            <v>09-NLM</v>
          </cell>
        </row>
        <row r="89">
          <cell r="C89" t="str">
            <v>asso. DÉV° TRANSP COLLECTIFS, VOIES et CYCLABLES)</v>
          </cell>
          <cell r="F89" t="str">
            <v>adtcep@hotmail.fr</v>
          </cell>
          <cell r="N89" t="str">
            <v>94120</v>
          </cell>
          <cell r="O89" t="str">
            <v>Fontenay</v>
          </cell>
          <cell r="V89" t="str">
            <v>10-NLM</v>
          </cell>
        </row>
        <row r="90">
          <cell r="D90" t="str">
            <v>Benoit</v>
          </cell>
          <cell r="E90" t="str">
            <v>Candeille</v>
          </cell>
          <cell r="F90" t="str">
            <v>aeastriker@hotmail.com</v>
          </cell>
          <cell r="I90" t="str">
            <v>0952393594</v>
          </cell>
          <cell r="M90" t="str">
            <v>36, bd Gambetta</v>
          </cell>
          <cell r="N90" t="str">
            <v>94130</v>
          </cell>
          <cell r="O90" t="str">
            <v>Nogent</v>
          </cell>
          <cell r="V90" t="str">
            <v>09-NLM</v>
          </cell>
          <cell r="AE90" t="str">
            <v>pages jaunes</v>
          </cell>
        </row>
        <row r="91">
          <cell r="C91" t="str">
            <v>AEISVB</v>
          </cell>
          <cell r="F91" t="str">
            <v>aeisvb@wanadoo.fr</v>
          </cell>
          <cell r="N91" t="str">
            <v>94130</v>
          </cell>
          <cell r="O91" t="str">
            <v>Nogent</v>
          </cell>
          <cell r="V91" t="str">
            <v>NLM</v>
          </cell>
          <cell r="W91" t="str">
            <v>1204-liste rouge</v>
          </cell>
          <cell r="Y91" t="b">
            <v>1</v>
          </cell>
        </row>
        <row r="92">
          <cell r="F92" t="str">
            <v>aetclaplace@wanadoo.fr</v>
          </cell>
          <cell r="V92" t="str">
            <v>NLM</v>
          </cell>
          <cell r="AE92" t="str">
            <v>08-mailing mjc</v>
          </cell>
        </row>
        <row r="93">
          <cell r="C93" t="str">
            <v>AFASER (asso aide handicapés)</v>
          </cell>
          <cell r="F93" t="str">
            <v>afaser@afaser.org</v>
          </cell>
          <cell r="N93" t="str">
            <v>94500</v>
          </cell>
          <cell r="O93" t="str">
            <v>Champigny</v>
          </cell>
          <cell r="V93" t="str">
            <v>NLM</v>
          </cell>
        </row>
        <row r="94">
          <cell r="E94" t="str">
            <v>Affaticati</v>
          </cell>
          <cell r="F94" t="str">
            <v>affaticati.ned@wanadoo.fr</v>
          </cell>
          <cell r="V94" t="str">
            <v>09-NLM</v>
          </cell>
          <cell r="AE94" t="str">
            <v>08-mailing mjc</v>
          </cell>
        </row>
        <row r="95">
          <cell r="C95" t="str">
            <v>resp. affaires scolaires mairie Nogent</v>
          </cell>
          <cell r="D95" t="str">
            <v>Alexandre</v>
          </cell>
          <cell r="E95" t="str">
            <v>Stojiljkovic</v>
          </cell>
          <cell r="F95" t="str">
            <v>affscolaires@ville-nogentsurmarne.fr</v>
          </cell>
          <cell r="O95" t="str">
            <v>Nogent</v>
          </cell>
          <cell r="V95" t="str">
            <v>NLM</v>
          </cell>
          <cell r="W95" t="str">
            <v>1008</v>
          </cell>
        </row>
        <row r="96">
          <cell r="D96" t="str">
            <v>Af</v>
          </cell>
          <cell r="E96" t="str">
            <v>Jacquillat</v>
          </cell>
          <cell r="F96" t="str">
            <v>afjacquillat@orange.fr</v>
          </cell>
          <cell r="O96" t="str">
            <v>Nogent (?)</v>
          </cell>
          <cell r="V96" t="str">
            <v>NLM</v>
          </cell>
        </row>
        <row r="97">
          <cell r="D97" t="str">
            <v>Veso Antoine</v>
          </cell>
          <cell r="E97" t="str">
            <v>Fleury-le</v>
          </cell>
          <cell r="F97" t="str">
            <v>afly@free.fr</v>
          </cell>
          <cell r="I97" t="str">
            <v>0951187168</v>
          </cell>
          <cell r="M97" t="str">
            <v>171, gde rue Ch. de Gaulle</v>
          </cell>
          <cell r="N97" t="str">
            <v>94130</v>
          </cell>
          <cell r="O97" t="str">
            <v>Nogent</v>
          </cell>
          <cell r="V97" t="str">
            <v>09-NLM</v>
          </cell>
          <cell r="AE97" t="str">
            <v>pages jaunes</v>
          </cell>
        </row>
        <row r="98">
          <cell r="C98" t="str">
            <v>assoc. AFRICREATIV’</v>
          </cell>
          <cell r="F98" t="str">
            <v>africreativ@yahoo.fr</v>
          </cell>
          <cell r="N98" t="str">
            <v>94120</v>
          </cell>
          <cell r="O98" t="str">
            <v>Fontenay</v>
          </cell>
          <cell r="V98" t="str">
            <v>NLM</v>
          </cell>
        </row>
        <row r="99">
          <cell r="C99" t="str">
            <v>AFROCARAIBES EVENTS</v>
          </cell>
          <cell r="F99" t="str">
            <v>afrocaraibes_events@hotmail.fr</v>
          </cell>
          <cell r="N99" t="str">
            <v>94500</v>
          </cell>
          <cell r="O99" t="str">
            <v>Champigny</v>
          </cell>
          <cell r="V99" t="str">
            <v>09-NLM</v>
          </cell>
          <cell r="W99" t="str">
            <v>pb 1102-cantonales</v>
          </cell>
          <cell r="AF99" t="b">
            <v>1</v>
          </cell>
        </row>
        <row r="100">
          <cell r="C100" t="str">
            <v>AFSEP (ASSO. FRANCAISE DES SCLEROSES EN PLAQUES)</v>
          </cell>
          <cell r="F100" t="str">
            <v>afsep@afsep.fr</v>
          </cell>
          <cell r="N100" t="str">
            <v>94500</v>
          </cell>
          <cell r="O100" t="str">
            <v>Champigny</v>
          </cell>
          <cell r="V100" t="str">
            <v>NLM</v>
          </cell>
        </row>
        <row r="101">
          <cell r="C101" t="str">
            <v>assoc. Fontenaysienne De Taï Chi Chuan</v>
          </cell>
          <cell r="F101" t="str">
            <v>aftcc@free.fr</v>
          </cell>
          <cell r="N101" t="str">
            <v>94120</v>
          </cell>
          <cell r="O101" t="str">
            <v>Fontenay</v>
          </cell>
          <cell r="V101" t="str">
            <v>NLM</v>
          </cell>
        </row>
        <row r="102">
          <cell r="D102" t="str">
            <v>Agathe</v>
          </cell>
          <cell r="E102" t="str">
            <v>Bertin</v>
          </cell>
          <cell r="F102" t="str">
            <v>agathebertin@hotmail.fr</v>
          </cell>
          <cell r="O102" t="str">
            <v>Nogent (?)</v>
          </cell>
          <cell r="V102" t="str">
            <v>NLM</v>
          </cell>
        </row>
        <row r="103">
          <cell r="C103" t="str">
            <v>Union des Professionnels du Centre du Perreux</v>
          </cell>
          <cell r="F103" t="str">
            <v>agence@tresors-immobiliers.com</v>
          </cell>
          <cell r="N103" t="str">
            <v>94170</v>
          </cell>
          <cell r="O103" t="str">
            <v>le Perreux</v>
          </cell>
          <cell r="V103" t="str">
            <v>09-NLM</v>
          </cell>
        </row>
        <row r="104">
          <cell r="C104" t="str">
            <v>Vivre et Entreprendre en vallée de la Marne</v>
          </cell>
          <cell r="D104" t="str">
            <v>Pierre-Jean</v>
          </cell>
          <cell r="E104" t="str">
            <v>Galerne</v>
          </cell>
          <cell r="F104" t="str">
            <v>agencea2p.pierrejean.galerne@axa.fr</v>
          </cell>
          <cell r="J104" t="str">
            <v>0148761648</v>
          </cell>
          <cell r="K104" t="str">
            <v>0622077668</v>
          </cell>
          <cell r="O104" t="str">
            <v>Fontenay</v>
          </cell>
          <cell r="V104" t="str">
            <v>10-NLM</v>
          </cell>
        </row>
        <row r="105">
          <cell r="C105" t="str">
            <v>agence Bernard</v>
          </cell>
          <cell r="F105" t="str">
            <v>agencebernard@orpi.com</v>
          </cell>
          <cell r="V105" t="str">
            <v>NLM</v>
          </cell>
          <cell r="W105" t="str">
            <v>Nogent-agence immo</v>
          </cell>
        </row>
        <row r="106">
          <cell r="D106" t="str">
            <v>Bernard</v>
          </cell>
          <cell r="E106" t="str">
            <v>Agence</v>
          </cell>
          <cell r="F106" t="str">
            <v>agencebernard@wanadoo.fr</v>
          </cell>
          <cell r="I106" t="str">
            <v>0148730063</v>
          </cell>
          <cell r="M106" t="str">
            <v>40, rue des Héros Nogentais</v>
          </cell>
          <cell r="N106" t="str">
            <v>94130</v>
          </cell>
          <cell r="O106" t="str">
            <v>Nogent</v>
          </cell>
          <cell r="V106" t="str">
            <v>NLM</v>
          </cell>
          <cell r="AE106" t="str">
            <v>pages jaunes</v>
          </cell>
        </row>
        <row r="107">
          <cell r="D107" t="str">
            <v>Gille</v>
          </cell>
          <cell r="E107" t="str">
            <v>Agence</v>
          </cell>
          <cell r="F107" t="str">
            <v>agencegille@orpi.com</v>
          </cell>
          <cell r="I107" t="str">
            <v>0148712297</v>
          </cell>
          <cell r="M107" t="str">
            <v>176, gde rue Ch. de Gaulle</v>
          </cell>
          <cell r="N107" t="str">
            <v>94130</v>
          </cell>
          <cell r="O107" t="str">
            <v>Nogent</v>
          </cell>
          <cell r="V107" t="str">
            <v>09-NLM</v>
          </cell>
          <cell r="AE107" t="str">
            <v>pages jaunes</v>
          </cell>
        </row>
        <row r="108">
          <cell r="D108" t="str">
            <v>Agnès</v>
          </cell>
          <cell r="E108" t="str">
            <v>Laurent</v>
          </cell>
          <cell r="F108" t="str">
            <v>agnes.humbert@douane.finances.gouv.fr</v>
          </cell>
          <cell r="J108" t="str">
            <v>01 57 53 49 06</v>
          </cell>
          <cell r="V108" t="str">
            <v>NLM</v>
          </cell>
          <cell r="AF108" t="b">
            <v>1</v>
          </cell>
        </row>
        <row r="109">
          <cell r="C109" t="str">
            <v>FCPE Branly</v>
          </cell>
          <cell r="D109" t="str">
            <v>Agnès</v>
          </cell>
          <cell r="E109" t="str">
            <v>Leroux</v>
          </cell>
          <cell r="F109" t="str">
            <v>agnes.leroux@laposte.net</v>
          </cell>
          <cell r="V109" t="str">
            <v>NLM</v>
          </cell>
        </row>
        <row r="110">
          <cell r="D110" t="str">
            <v>Agnès</v>
          </cell>
          <cell r="E110" t="str">
            <v>Bourgeais</v>
          </cell>
          <cell r="F110" t="str">
            <v>agnes.ludo@free.fr</v>
          </cell>
          <cell r="V110" t="str">
            <v>09-NLM</v>
          </cell>
          <cell r="AE110" t="str">
            <v>08-mailing mjc</v>
          </cell>
        </row>
        <row r="111">
          <cell r="C111" t="str">
            <v>FCPE</v>
          </cell>
          <cell r="D111" t="str">
            <v>Agnès</v>
          </cell>
          <cell r="E111" t="str">
            <v>Redouloux</v>
          </cell>
          <cell r="F111" t="str">
            <v>agnes.redouloux@laposte.net</v>
          </cell>
          <cell r="O111" t="str">
            <v>Fontenay</v>
          </cell>
          <cell r="V111" t="str">
            <v>09-NLM</v>
          </cell>
        </row>
        <row r="112">
          <cell r="C112" t="str">
            <v>IGC</v>
          </cell>
          <cell r="D112" t="str">
            <v>Agnes</v>
          </cell>
          <cell r="E112" t="str">
            <v>Teyssères</v>
          </cell>
          <cell r="F112" t="str">
            <v>agnes.teysseres@free.fr</v>
          </cell>
          <cell r="O112" t="str">
            <v>Nogent</v>
          </cell>
          <cell r="V112" t="str">
            <v>NLM</v>
          </cell>
          <cell r="AE112" t="str">
            <v>08-mailing mjc</v>
          </cell>
        </row>
        <row r="113">
          <cell r="D113" t="str">
            <v>Agnes</v>
          </cell>
          <cell r="E113" t="str">
            <v>Rosoor</v>
          </cell>
          <cell r="F113" t="str">
            <v>agnes@rosoor.com</v>
          </cell>
          <cell r="O113" t="str">
            <v>Nogent (?)</v>
          </cell>
          <cell r="V113" t="str">
            <v>09-NLM</v>
          </cell>
        </row>
        <row r="114">
          <cell r="D114" t="str">
            <v>Agnes</v>
          </cell>
          <cell r="E114" t="str">
            <v>Giraud</v>
          </cell>
          <cell r="F114" t="str">
            <v>agnesgiraud@sfr.fr</v>
          </cell>
          <cell r="O114" t="str">
            <v>Nogent (?)</v>
          </cell>
          <cell r="V114" t="str">
            <v>09-NLM</v>
          </cell>
        </row>
        <row r="115">
          <cell r="C115" t="str">
            <v>délégué FCPE Branly</v>
          </cell>
          <cell r="D115" t="str">
            <v>Agnès</v>
          </cell>
          <cell r="E115" t="str">
            <v>Leroux</v>
          </cell>
          <cell r="F115" t="str">
            <v>agnesleroux@laposte.net</v>
          </cell>
          <cell r="I115" t="str">
            <v>01 43 24 11 11</v>
          </cell>
          <cell r="K115" t="str">
            <v>06 15 73 61 98</v>
          </cell>
          <cell r="V115" t="str">
            <v>09-NLM</v>
          </cell>
          <cell r="W115" t="str">
            <v>pb 1102-cantonales</v>
          </cell>
          <cell r="AF115" t="b">
            <v>1</v>
          </cell>
        </row>
        <row r="116">
          <cell r="D116" t="str">
            <v>Abdelhake</v>
          </cell>
          <cell r="E116" t="str">
            <v>Hamdoun</v>
          </cell>
          <cell r="F116" t="str">
            <v>ahamdoun@mjc-idf.asso.fr</v>
          </cell>
          <cell r="O116" t="str">
            <v>Nogent (?)</v>
          </cell>
          <cell r="V116" t="str">
            <v>NLM</v>
          </cell>
        </row>
        <row r="117">
          <cell r="C117" t="str">
            <v>Amnesty international Bry</v>
          </cell>
          <cell r="F117" t="str">
            <v>ai258@club-internet.fr</v>
          </cell>
          <cell r="O117" t="str">
            <v>Bry</v>
          </cell>
          <cell r="V117" t="str">
            <v>NLM</v>
          </cell>
          <cell r="W117" t="str">
            <v>1008</v>
          </cell>
        </row>
        <row r="118">
          <cell r="C118" t="str">
            <v>délégué PEEP collège Branly</v>
          </cell>
          <cell r="D118" t="str">
            <v>Krystel</v>
          </cell>
          <cell r="E118" t="str">
            <v>Bourgeois</v>
          </cell>
          <cell r="F118" t="str">
            <v>aiddesign.bourgeois@gmail.com</v>
          </cell>
          <cell r="V118" t="str">
            <v>0804-journalisme</v>
          </cell>
        </row>
        <row r="119">
          <cell r="C119" t="str">
            <v>Association Joinvillaise d’Aide à Domicile (AJAD)</v>
          </cell>
          <cell r="F119" t="str">
            <v>aidedomicile@ville-joinville-le-pont.fr</v>
          </cell>
          <cell r="N119" t="str">
            <v>94340</v>
          </cell>
          <cell r="O119" t="str">
            <v>Joinville</v>
          </cell>
          <cell r="V119" t="str">
            <v>NLM</v>
          </cell>
        </row>
        <row r="120">
          <cell r="C120" t="str">
            <v>Aides 94</v>
          </cell>
          <cell r="F120" t="str">
            <v>aides94@aidesidf.com</v>
          </cell>
          <cell r="O120" t="str">
            <v>Ivry</v>
          </cell>
          <cell r="V120" t="str">
            <v>NLM</v>
          </cell>
        </row>
        <row r="121">
          <cell r="C121" t="str">
            <v>asso. INDÉPENDANTE DE PARENTS D’ÉLÈVES (AIPEF)</v>
          </cell>
          <cell r="F121" t="str">
            <v>aipef@yahoo.fr ; nathalie.vanbostal@gmail.com</v>
          </cell>
          <cell r="N121" t="str">
            <v>94120</v>
          </cell>
          <cell r="O121" t="str">
            <v>Fontenay</v>
          </cell>
          <cell r="V121" t="str">
            <v>NLM</v>
          </cell>
        </row>
        <row r="122">
          <cell r="C122" t="str">
            <v>paroisse de Nogent</v>
          </cell>
          <cell r="D122" t="str">
            <v>Jérémie et Astrid</v>
          </cell>
          <cell r="E122" t="str">
            <v>Chatellier</v>
          </cell>
          <cell r="F122" t="str">
            <v>aj.chatellier@gmail.com</v>
          </cell>
          <cell r="N122" t="str">
            <v>94130</v>
          </cell>
          <cell r="O122" t="str">
            <v>Nogent</v>
          </cell>
          <cell r="V122" t="str">
            <v>NLM</v>
          </cell>
        </row>
        <row r="123">
          <cell r="C123" t="str">
            <v>PEEP Watteau</v>
          </cell>
          <cell r="D123" t="str">
            <v>Jean-François</v>
          </cell>
          <cell r="E123" t="str">
            <v>NARBONNE</v>
          </cell>
          <cell r="F123" t="str">
            <v>ajeffnarbonne@free.fr</v>
          </cell>
          <cell r="K123" t="str">
            <v>06 79 85 47 31</v>
          </cell>
          <cell r="O123" t="str">
            <v>Nogent</v>
          </cell>
          <cell r="V123" t="str">
            <v>09-NLM</v>
          </cell>
        </row>
        <row r="124">
          <cell r="C124" t="str">
            <v>Aïkido Nogent</v>
          </cell>
          <cell r="F124" t="str">
            <v>akdn@free.fr</v>
          </cell>
          <cell r="N124" t="str">
            <v>94130</v>
          </cell>
          <cell r="O124" t="str">
            <v>Nogent</v>
          </cell>
          <cell r="V124" t="str">
            <v>09-NLM</v>
          </cell>
        </row>
        <row r="125">
          <cell r="C125" t="str">
            <v>Ikebana – Atelier Mizuki de Paris</v>
          </cell>
          <cell r="F125" t="str">
            <v>akiko.gishi@free.fr</v>
          </cell>
          <cell r="N125" t="str">
            <v>94170</v>
          </cell>
          <cell r="O125" t="str">
            <v>le Perreux</v>
          </cell>
          <cell r="V125" t="str">
            <v>0804-journalisme</v>
          </cell>
        </row>
        <row r="126">
          <cell r="D126" t="str">
            <v>Annick</v>
          </cell>
          <cell r="E126" t="str">
            <v>Muel</v>
          </cell>
          <cell r="F126" t="str">
            <v>akmuel@wanadoo.fr</v>
          </cell>
          <cell r="I126" t="str">
            <v>0148 71 16 81</v>
          </cell>
          <cell r="K126" t="str">
            <v>06 77 79 28 57</v>
          </cell>
          <cell r="R126" t="str">
            <v>nogent</v>
          </cell>
          <cell r="V126" t="str">
            <v>09-NLM</v>
          </cell>
        </row>
        <row r="127">
          <cell r="C127" t="str">
            <v>le Parisien</v>
          </cell>
          <cell r="D127" t="str">
            <v>Anne-Laure</v>
          </cell>
          <cell r="E127" t="str">
            <v>Abraham</v>
          </cell>
          <cell r="F127" t="str">
            <v>alabraham@leparisien.presse.fr</v>
          </cell>
          <cell r="V127" t="str">
            <v>NLM</v>
          </cell>
        </row>
        <row r="128">
          <cell r="D128" t="str">
            <v>Alexandra</v>
          </cell>
          <cell r="E128" t="str">
            <v>Lailler</v>
          </cell>
          <cell r="F128" t="str">
            <v>alailler@yahoo.com</v>
          </cell>
          <cell r="K128" t="str">
            <v>06 65 05 61 63</v>
          </cell>
          <cell r="M128" t="str">
            <v>7, rue André Pontier</v>
          </cell>
          <cell r="O128" t="str">
            <v>Nogent</v>
          </cell>
          <cell r="V128" t="str">
            <v>NLM</v>
          </cell>
        </row>
        <row r="129">
          <cell r="D129" t="str">
            <v>Alain</v>
          </cell>
          <cell r="E129" t="str">
            <v>Bernard</v>
          </cell>
          <cell r="F129" t="str">
            <v>alain.bernard@free.fr</v>
          </cell>
          <cell r="V129" t="str">
            <v>09-NLM</v>
          </cell>
          <cell r="W129" t="str">
            <v>pb 050309-FCPE St Mandé - neau contact FCPE</v>
          </cell>
          <cell r="AF129" t="b">
            <v>1</v>
          </cell>
        </row>
        <row r="130">
          <cell r="D130" t="str">
            <v>Alain</v>
          </cell>
          <cell r="E130" t="str">
            <v>Davenne</v>
          </cell>
          <cell r="F130" t="str">
            <v>alain.davenne@free.fr</v>
          </cell>
          <cell r="I130" t="str">
            <v>0954519619</v>
          </cell>
          <cell r="M130" t="str">
            <v>8, rue Lequesne</v>
          </cell>
          <cell r="N130" t="str">
            <v>94130</v>
          </cell>
          <cell r="O130" t="str">
            <v>Nogent</v>
          </cell>
          <cell r="V130" t="str">
            <v>NLM</v>
          </cell>
          <cell r="AE130" t="str">
            <v>pages jaunes</v>
          </cell>
        </row>
        <row r="131">
          <cell r="C131" t="str">
            <v>délégué IGC collège Branly</v>
          </cell>
          <cell r="D131" t="str">
            <v>Alain</v>
          </cell>
          <cell r="E131" t="str">
            <v>Janvier</v>
          </cell>
          <cell r="F131" t="str">
            <v>alain.janvier@sfr.fr</v>
          </cell>
          <cell r="V131" t="str">
            <v>NLM</v>
          </cell>
        </row>
        <row r="132">
          <cell r="C132" t="str">
            <v>CENTRE ÉVANGÉLIQUE PROTESTANT PARIS-EST (CEPPE)</v>
          </cell>
          <cell r="F132" t="str">
            <v>alain.rindel@free.fr</v>
          </cell>
          <cell r="N132" t="str">
            <v>94120</v>
          </cell>
          <cell r="O132" t="str">
            <v>Fontenay</v>
          </cell>
          <cell r="V132" t="str">
            <v>1101-recherche web</v>
          </cell>
        </row>
        <row r="133">
          <cell r="C133" t="str">
            <v>Retraite Sportive Nogentaise</v>
          </cell>
          <cell r="F133" t="str">
            <v>alain.venot44@aliceadsl.fr</v>
          </cell>
          <cell r="N133" t="str">
            <v>94130</v>
          </cell>
          <cell r="O133" t="str">
            <v>Nogent</v>
          </cell>
          <cell r="V133" t="str">
            <v>11 - mailing maison des associations</v>
          </cell>
        </row>
        <row r="134">
          <cell r="C134" t="str">
            <v>APEL Lycée Robert SCHUMAN</v>
          </cell>
          <cell r="F134" t="str">
            <v>alain.wullens@unilever.com</v>
          </cell>
          <cell r="N134" t="str">
            <v>94340</v>
          </cell>
          <cell r="O134" t="str">
            <v>Joinville</v>
          </cell>
          <cell r="V134" t="str">
            <v>1101-recherche web</v>
          </cell>
        </row>
        <row r="135">
          <cell r="D135" t="str">
            <v>Alain</v>
          </cell>
          <cell r="E135" t="str">
            <v>Chevalier</v>
          </cell>
          <cell r="F135" t="str">
            <v>alain_chevalier@laposte.net</v>
          </cell>
          <cell r="K135" t="str">
            <v>0607447028</v>
          </cell>
          <cell r="O135" t="str">
            <v>Champigny</v>
          </cell>
          <cell r="V135" t="str">
            <v>1205-législative</v>
          </cell>
          <cell r="W135" t="str">
            <v>le Parisien</v>
          </cell>
        </row>
        <row r="136">
          <cell r="D136" t="str">
            <v>Alain</v>
          </cell>
          <cell r="E136" t="str">
            <v>Debret</v>
          </cell>
          <cell r="F136" t="str">
            <v>alaindebret@free.fr</v>
          </cell>
          <cell r="O136" t="str">
            <v>Nogent (?)</v>
          </cell>
          <cell r="V136" t="str">
            <v>1101-mailing MJC</v>
          </cell>
        </row>
        <row r="137">
          <cell r="D137" t="str">
            <v>Alain</v>
          </cell>
          <cell r="E137" t="str">
            <v>Degrassat</v>
          </cell>
          <cell r="F137" t="str">
            <v>alaindegrassat@yahoo.fr</v>
          </cell>
          <cell r="I137" t="str">
            <v>0977 75 65 34</v>
          </cell>
          <cell r="S137">
            <v>2</v>
          </cell>
          <cell r="T137" t="str">
            <v>législative</v>
          </cell>
          <cell r="U137">
            <v>4</v>
          </cell>
        </row>
        <row r="138">
          <cell r="D138" t="str">
            <v>Alain</v>
          </cell>
          <cell r="E138" t="str">
            <v>le Bihan</v>
          </cell>
          <cell r="F138" t="str">
            <v>alainlebihan1948@laposte.net</v>
          </cell>
          <cell r="I138" t="str">
            <v>0141 95 29 75</v>
          </cell>
          <cell r="O138" t="str">
            <v>Nogent</v>
          </cell>
          <cell r="V138" t="str">
            <v>04 forum asso</v>
          </cell>
          <cell r="AA138" t="b">
            <v>1</v>
          </cell>
          <cell r="AD138" t="str">
            <v>09-10</v>
          </cell>
        </row>
        <row r="139">
          <cell r="C139" t="str">
            <v>Nouvelle Association Française des Sclérosés en Pl</v>
          </cell>
          <cell r="D139" t="str">
            <v>Alain et Léa</v>
          </cell>
          <cell r="E139" t="str">
            <v>Thévenot</v>
          </cell>
          <cell r="F139" t="str">
            <v>alain-thevenot2@wanadoo.fr</v>
          </cell>
        </row>
        <row r="140">
          <cell r="D140" t="str">
            <v>Alexandre</v>
          </cell>
          <cell r="E140" t="str">
            <v>Aubin</v>
          </cell>
          <cell r="F140" t="str">
            <v>alaubin@free.fr</v>
          </cell>
          <cell r="V140" t="str">
            <v>0905-Européennes</v>
          </cell>
        </row>
        <row r="141">
          <cell r="F141" t="str">
            <v>albalou5@yahoo.fr</v>
          </cell>
          <cell r="O141" t="str">
            <v>Nogent (?)</v>
          </cell>
          <cell r="V141" t="str">
            <v>1101-mailing MJC</v>
          </cell>
        </row>
        <row r="142">
          <cell r="D142" t="str">
            <v>Alban</v>
          </cell>
          <cell r="E142" t="str">
            <v>Nallet</v>
          </cell>
          <cell r="F142" t="str">
            <v>alban.nallet@laposte.net</v>
          </cell>
          <cell r="O142" t="str">
            <v>Nogent (?)</v>
          </cell>
          <cell r="V142" t="str">
            <v>1101-mailing MJC</v>
          </cell>
        </row>
        <row r="143">
          <cell r="D143" t="str">
            <v>Albert</v>
          </cell>
          <cell r="E143" t="str">
            <v>Abekhzer</v>
          </cell>
          <cell r="F143" t="str">
            <v>albert.abekhzer@wanadoo.fr</v>
          </cell>
          <cell r="I143" t="str">
            <v>01 48 73 53 02</v>
          </cell>
          <cell r="V143" t="str">
            <v>1202 - contact spontané (suite article dans journal municipal)</v>
          </cell>
        </row>
        <row r="144">
          <cell r="E144" t="str">
            <v>Albertelli</v>
          </cell>
          <cell r="F144" t="str">
            <v>albertelli777@wanadoo.fr</v>
          </cell>
          <cell r="V144" t="str">
            <v>NLM</v>
          </cell>
          <cell r="AE144" t="str">
            <v>08-mailing mjc</v>
          </cell>
        </row>
        <row r="145">
          <cell r="C145" t="str">
            <v>ALCIE (asso culturelle)</v>
          </cell>
          <cell r="F145" t="str">
            <v>alciea@gmail.com</v>
          </cell>
          <cell r="N145" t="str">
            <v>94500</v>
          </cell>
          <cell r="O145" t="str">
            <v>Champigny</v>
          </cell>
          <cell r="V145" t="str">
            <v>NLM</v>
          </cell>
        </row>
        <row r="146">
          <cell r="F146" t="str">
            <v>ale.creteil@pole-emploi.fr</v>
          </cell>
          <cell r="V146" t="str">
            <v>09-NLM</v>
          </cell>
        </row>
        <row r="147">
          <cell r="F147" t="str">
            <v>ale.gonesse@pole-emploi.fr</v>
          </cell>
          <cell r="V147" t="str">
            <v>1202 - contact spontané (suite article dans journal municipal)</v>
          </cell>
        </row>
        <row r="148">
          <cell r="F148" t="str">
            <v>ale.montataire@pole-emploi.fr</v>
          </cell>
          <cell r="V148" t="str">
            <v>09-NLM</v>
          </cell>
        </row>
        <row r="149">
          <cell r="F149" t="str">
            <v>ale.noisy-grand@pole-emploi.fr</v>
          </cell>
          <cell r="V149" t="str">
            <v>10-NLM</v>
          </cell>
        </row>
        <row r="150">
          <cell r="D150" t="str">
            <v>Alexandre</v>
          </cell>
          <cell r="E150" t="str">
            <v>Montay</v>
          </cell>
          <cell r="F150" t="str">
            <v>alexandremontay@orange.fr</v>
          </cell>
          <cell r="I150" t="str">
            <v>0143 24 10 01</v>
          </cell>
          <cell r="M150" t="str">
            <v>147, gde rue Charles de Gaulle</v>
          </cell>
          <cell r="N150" t="str">
            <v>94130</v>
          </cell>
          <cell r="O150" t="str">
            <v>Nogent</v>
          </cell>
          <cell r="V150" t="str">
            <v>09-NLM</v>
          </cell>
        </row>
        <row r="151">
          <cell r="D151" t="str">
            <v>Alexia</v>
          </cell>
          <cell r="E151" t="str">
            <v>Cohn</v>
          </cell>
          <cell r="F151" t="str">
            <v>alexia.cohn@free.fr</v>
          </cell>
          <cell r="V151" t="str">
            <v>NLM</v>
          </cell>
          <cell r="AE151" t="str">
            <v>08-mailing mjc</v>
          </cell>
        </row>
        <row r="152">
          <cell r="D152" t="str">
            <v>Alexia</v>
          </cell>
          <cell r="E152" t="str">
            <v>Chebaro</v>
          </cell>
          <cell r="F152" t="str">
            <v>alexiachebaro@hotmail.com</v>
          </cell>
          <cell r="V152" t="str">
            <v>NLM</v>
          </cell>
          <cell r="AE152" t="str">
            <v>08-mailing mjc</v>
          </cell>
          <cell r="AF152" t="b">
            <v>1</v>
          </cell>
        </row>
        <row r="153">
          <cell r="F153" t="str">
            <v>alexis.chabanne@mail.advancia.fr</v>
          </cell>
          <cell r="K153" t="str">
            <v>06 33 56 98 62</v>
          </cell>
          <cell r="V153" t="str">
            <v>09-NLM</v>
          </cell>
          <cell r="W153" t="str">
            <v>1003-régionales</v>
          </cell>
        </row>
        <row r="154">
          <cell r="D154" t="str">
            <v>Aléxis</v>
          </cell>
          <cell r="E154" t="str">
            <v>Uzan</v>
          </cell>
          <cell r="F154" t="str">
            <v>alexis_uzan@yahoo.fr</v>
          </cell>
          <cell r="I154" t="str">
            <v>0954658360</v>
          </cell>
          <cell r="M154" t="str">
            <v>162 bis, gde rue Ch. de Gaulle</v>
          </cell>
          <cell r="N154" t="str">
            <v>94130</v>
          </cell>
          <cell r="O154" t="str">
            <v>Nogent</v>
          </cell>
          <cell r="V154" t="str">
            <v>NLM</v>
          </cell>
          <cell r="AE154" t="str">
            <v>pages jaunes</v>
          </cell>
        </row>
        <row r="155">
          <cell r="D155" t="str">
            <v>Alex</v>
          </cell>
          <cell r="E155" t="str">
            <v>Tudoux</v>
          </cell>
          <cell r="F155" t="str">
            <v>alextudoux@hotmail.fr</v>
          </cell>
          <cell r="O155" t="str">
            <v>Nogent (?)</v>
          </cell>
          <cell r="V155" t="str">
            <v>NLM</v>
          </cell>
        </row>
        <row r="156">
          <cell r="C156" t="str">
            <v>FCPE</v>
          </cell>
          <cell r="D156" t="str">
            <v>Alain</v>
          </cell>
          <cell r="E156" t="str">
            <v>Gaimard</v>
          </cell>
          <cell r="F156" t="str">
            <v>algaimard@wanadoo.fr</v>
          </cell>
          <cell r="O156" t="str">
            <v>Nogent</v>
          </cell>
          <cell r="V156" t="str">
            <v>09-NLM</v>
          </cell>
        </row>
        <row r="157">
          <cell r="D157" t="str">
            <v>Alice</v>
          </cell>
          <cell r="E157" t="str">
            <v>Polomeni</v>
          </cell>
          <cell r="F157" t="str">
            <v>alice.polomeni@aliceadsl.fr</v>
          </cell>
          <cell r="I157" t="str">
            <v>0148 76 61 15</v>
          </cell>
          <cell r="K157" t="str">
            <v>06 72 91 33 55</v>
          </cell>
          <cell r="M157" t="str">
            <v>70, rue du général Chanzy</v>
          </cell>
          <cell r="R157" t="str">
            <v>Nogent</v>
          </cell>
          <cell r="V157" t="str">
            <v>NLM</v>
          </cell>
          <cell r="AA157" t="b">
            <v>1</v>
          </cell>
          <cell r="AD157" t="str">
            <v>09-10</v>
          </cell>
        </row>
        <row r="158">
          <cell r="C158" t="str">
            <v>asso. SE DANSER</v>
          </cell>
          <cell r="F158" t="str">
            <v>alice@sedanser.com</v>
          </cell>
          <cell r="N158" t="str">
            <v>94120</v>
          </cell>
          <cell r="O158" t="str">
            <v>Fontenay</v>
          </cell>
          <cell r="V158" t="str">
            <v>09-NLM</v>
          </cell>
        </row>
        <row r="159">
          <cell r="C159" t="str">
            <v>FCPE</v>
          </cell>
          <cell r="D159" t="str">
            <v>Alice</v>
          </cell>
          <cell r="E159" t="str">
            <v>Tellier</v>
          </cell>
          <cell r="F159" t="str">
            <v>aliceteixeiratellier@yahoo.fr</v>
          </cell>
          <cell r="O159" t="str">
            <v>Nogent</v>
          </cell>
          <cell r="V159" t="str">
            <v>NLM</v>
          </cell>
        </row>
        <row r="160">
          <cell r="C160" t="str">
            <v>associations Awefa et Afrique en couleurs</v>
          </cell>
          <cell r="F160" t="str">
            <v>alimanaya@yahoo.fr</v>
          </cell>
          <cell r="O160" t="str">
            <v>Nogent</v>
          </cell>
          <cell r="V160" t="str">
            <v>09-NLM</v>
          </cell>
        </row>
        <row r="161">
          <cell r="D161" t="str">
            <v>Aline</v>
          </cell>
          <cell r="E161" t="str">
            <v>Boulon</v>
          </cell>
          <cell r="F161" t="str">
            <v>aline.boulon@free.fr</v>
          </cell>
          <cell r="O161" t="str">
            <v>Nogent (?)</v>
          </cell>
          <cell r="V161" t="str">
            <v>NLM</v>
          </cell>
        </row>
        <row r="162">
          <cell r="C162" t="str">
            <v>assoc. UNE CITÉ POUR TOUS</v>
          </cell>
          <cell r="F162" t="str">
            <v>aline.palais@aliceadsl.fr</v>
          </cell>
          <cell r="N162" t="str">
            <v>94120</v>
          </cell>
          <cell r="O162" t="str">
            <v>Fontenay</v>
          </cell>
          <cell r="V162" t="str">
            <v>NLM</v>
          </cell>
        </row>
        <row r="163">
          <cell r="D163" t="str">
            <v>Aline</v>
          </cell>
          <cell r="E163" t="str">
            <v>Kar</v>
          </cell>
          <cell r="F163" t="str">
            <v>alinekar@hotmail.fr</v>
          </cell>
          <cell r="O163" t="str">
            <v>Nogent (?)</v>
          </cell>
          <cell r="V163" t="str">
            <v>09-NLM</v>
          </cell>
        </row>
        <row r="164">
          <cell r="D164" t="str">
            <v>Alice</v>
          </cell>
          <cell r="E164" t="str">
            <v>Renaud</v>
          </cell>
          <cell r="F164" t="str">
            <v>alirena@free.fr</v>
          </cell>
          <cell r="V164" t="str">
            <v>1202 - contact spontané (suite article dans journal municipal)</v>
          </cell>
          <cell r="AE164" t="str">
            <v>08-mailing mjc</v>
          </cell>
        </row>
        <row r="165">
          <cell r="D165" t="str">
            <v>Alison</v>
          </cell>
          <cell r="E165" t="str">
            <v>Arnoux</v>
          </cell>
          <cell r="F165" t="str">
            <v>alison.arnoux@live.fr</v>
          </cell>
          <cell r="O165" t="str">
            <v>Nogent (?)</v>
          </cell>
          <cell r="V165" t="str">
            <v>09-NLM</v>
          </cell>
        </row>
        <row r="166">
          <cell r="D166" t="str">
            <v>Alize</v>
          </cell>
          <cell r="E166" t="str">
            <v>S</v>
          </cell>
          <cell r="F166" t="str">
            <v>alizes@hotmail.fr</v>
          </cell>
          <cell r="O166" t="str">
            <v>Nogent (?)</v>
          </cell>
          <cell r="V166" t="str">
            <v>10-NLM</v>
          </cell>
        </row>
        <row r="167">
          <cell r="D167" t="str">
            <v>Allain</v>
          </cell>
          <cell r="E167" t="str">
            <v>Malherbe</v>
          </cell>
          <cell r="F167" t="str">
            <v>allainmalherbe@wanadoo.fr</v>
          </cell>
          <cell r="V167" t="str">
            <v>09-NLM</v>
          </cell>
          <cell r="X167" t="b">
            <v>1</v>
          </cell>
        </row>
        <row r="168">
          <cell r="D168" t="str">
            <v>Alain</v>
          </cell>
          <cell r="E168" t="str">
            <v>Chais</v>
          </cell>
          <cell r="F168" t="str">
            <v>allanch2001@yahoo.fr</v>
          </cell>
          <cell r="V168" t="str">
            <v>NLM</v>
          </cell>
        </row>
        <row r="169">
          <cell r="C169" t="str">
            <v>CENTURY 21 Alliance Conseils</v>
          </cell>
          <cell r="F169" t="str">
            <v>alliance.conseils@century21france.fr</v>
          </cell>
          <cell r="J169" t="str">
            <v>0143942424</v>
          </cell>
          <cell r="M169" t="str">
            <v>60, gde rue Ch. de Gaulle</v>
          </cell>
          <cell r="N169" t="str">
            <v>94130</v>
          </cell>
          <cell r="O169" t="str">
            <v>Nogent</v>
          </cell>
          <cell r="V169" t="str">
            <v>NLM</v>
          </cell>
          <cell r="AE169" t="str">
            <v>pages jaunes</v>
          </cell>
        </row>
        <row r="170">
          <cell r="F170" t="str">
            <v>allionep@essilor.fr</v>
          </cell>
          <cell r="O170" t="str">
            <v>Nogent (?)</v>
          </cell>
          <cell r="V170" t="str">
            <v>09-NLM</v>
          </cell>
        </row>
        <row r="171">
          <cell r="D171" t="str">
            <v>Claude</v>
          </cell>
          <cell r="E171" t="str">
            <v>Allix</v>
          </cell>
          <cell r="F171" t="str">
            <v>alllix@club-internet.fr</v>
          </cell>
          <cell r="I171" t="str">
            <v>0951775850</v>
          </cell>
          <cell r="M171" t="str">
            <v>56, gde rue Ch. de Gaulle</v>
          </cell>
          <cell r="N171" t="str">
            <v>94130</v>
          </cell>
          <cell r="O171" t="str">
            <v>Nogent</v>
          </cell>
          <cell r="V171" t="str">
            <v>NLM</v>
          </cell>
          <cell r="AE171" t="str">
            <v>pages jaunes</v>
          </cell>
        </row>
        <row r="172">
          <cell r="C172" t="str">
            <v>assoc. ALLONZ’ENFANTS</v>
          </cell>
          <cell r="F172" t="str">
            <v>allonzenfants.asso@free.fr</v>
          </cell>
          <cell r="N172" t="str">
            <v>94120</v>
          </cell>
          <cell r="O172" t="str">
            <v>Fontenay</v>
          </cell>
          <cell r="V172" t="str">
            <v>NLM</v>
          </cell>
        </row>
        <row r="173">
          <cell r="C173" t="str">
            <v>Alpha Révision</v>
          </cell>
          <cell r="F173" t="str">
            <v>alpha@alpha-revision.com</v>
          </cell>
          <cell r="J173" t="str">
            <v>0145140130</v>
          </cell>
          <cell r="M173" t="str">
            <v>1, ave. de Lattre de Tassigny</v>
          </cell>
          <cell r="N173" t="str">
            <v>94130</v>
          </cell>
          <cell r="O173" t="str">
            <v>Nogent</v>
          </cell>
          <cell r="V173" t="str">
            <v>09-NLM</v>
          </cell>
          <cell r="W173" t="str">
            <v>1102 - pb</v>
          </cell>
          <cell r="AE173" t="str">
            <v>pages jaunes</v>
          </cell>
          <cell r="AF173" t="b">
            <v>1</v>
          </cell>
        </row>
        <row r="174">
          <cell r="C174" t="str">
            <v>Agence Alt'Immo</v>
          </cell>
          <cell r="F174" t="str">
            <v>altimmo@orpi.com</v>
          </cell>
          <cell r="V174" t="str">
            <v>NLM</v>
          </cell>
        </row>
        <row r="175">
          <cell r="F175" t="str">
            <v>alyvinec@free.fr</v>
          </cell>
          <cell r="O175" t="str">
            <v>Nogent (?)</v>
          </cell>
          <cell r="V175" t="str">
            <v>09-NLM</v>
          </cell>
        </row>
        <row r="176">
          <cell r="C176" t="str">
            <v>assoc. Alzheimer 94  Affiliée à France Alzheimer</v>
          </cell>
          <cell r="F176" t="str">
            <v>alzheimer.val-de-marne@wanadoo.fr</v>
          </cell>
          <cell r="N176" t="str">
            <v>94170</v>
          </cell>
          <cell r="O176" t="str">
            <v>le Perreux</v>
          </cell>
          <cell r="V176" t="str">
            <v>NLM</v>
          </cell>
        </row>
        <row r="177">
          <cell r="C177" t="str">
            <v>agence de développement du 94</v>
          </cell>
          <cell r="F177" t="str">
            <v>amalacain@valdemarne.com</v>
          </cell>
          <cell r="N177" t="str">
            <v>94130</v>
          </cell>
          <cell r="O177" t="str">
            <v>Nogent</v>
          </cell>
          <cell r="V177" t="str">
            <v>NLM</v>
          </cell>
        </row>
        <row r="178">
          <cell r="D178" t="str">
            <v>Amalrik</v>
          </cell>
          <cell r="E178" t="str">
            <v>Dumas</v>
          </cell>
          <cell r="F178" t="str">
            <v>amalrik@free.fr</v>
          </cell>
          <cell r="I178" t="str">
            <v>0950531687</v>
          </cell>
          <cell r="M178" t="str">
            <v>75, gde rue Ch. de Gaulle</v>
          </cell>
          <cell r="N178" t="str">
            <v>94130</v>
          </cell>
          <cell r="O178" t="str">
            <v>Nogent</v>
          </cell>
          <cell r="W178" t="str">
            <v>désinscrit 0905</v>
          </cell>
          <cell r="Y178" t="b">
            <v>1</v>
          </cell>
          <cell r="AE178" t="str">
            <v>pages jaunes</v>
          </cell>
        </row>
        <row r="179">
          <cell r="C179" t="str">
            <v>Association pour le Maintien d'une agriculture Pay</v>
          </cell>
          <cell r="F179" t="str">
            <v>amap.fsb.94@no-log.org</v>
          </cell>
          <cell r="O179" t="str">
            <v>Fontenay</v>
          </cell>
          <cell r="V179" t="str">
            <v>NLM</v>
          </cell>
          <cell r="W179" t="str">
            <v>1102 - pb</v>
          </cell>
          <cell r="AF179" t="b">
            <v>1</v>
          </cell>
        </row>
        <row r="180">
          <cell r="C180" t="str">
            <v>AMAP DE LA « CLEF DES CHAMPS »</v>
          </cell>
          <cell r="F180" t="str">
            <v>amapfsb@gmail.com</v>
          </cell>
          <cell r="N180" t="str">
            <v>94120</v>
          </cell>
          <cell r="O180" t="str">
            <v>Fontenay</v>
          </cell>
          <cell r="V180" t="str">
            <v>09-NLM</v>
          </cell>
        </row>
        <row r="181">
          <cell r="C181" t="str">
            <v>AMAP</v>
          </cell>
          <cell r="F181" t="str">
            <v>amapnlp@gmail.com</v>
          </cell>
          <cell r="V181" t="str">
            <v>10-NLM</v>
          </cell>
        </row>
        <row r="182">
          <cell r="D182" t="str">
            <v>Sophie</v>
          </cell>
          <cell r="E182" t="str">
            <v>Amar</v>
          </cell>
          <cell r="F182" t="str">
            <v>amarsophie@wanadoo.fr</v>
          </cell>
          <cell r="K182" t="str">
            <v>06 17 57 54 09</v>
          </cell>
          <cell r="O182" t="str">
            <v>Champigny</v>
          </cell>
          <cell r="V182" t="str">
            <v>NLM</v>
          </cell>
          <cell r="W182" t="str">
            <v>1003-régionales</v>
          </cell>
        </row>
        <row r="183">
          <cell r="E183" t="str">
            <v>Chavance</v>
          </cell>
          <cell r="F183" t="str">
            <v>ambdch@cegetel.net</v>
          </cell>
          <cell r="O183" t="str">
            <v>Nogent (?)</v>
          </cell>
          <cell r="V183" t="str">
            <v>NLM</v>
          </cell>
          <cell r="W183" t="str">
            <v>1102 - pb</v>
          </cell>
          <cell r="AF183" t="b">
            <v>1</v>
          </cell>
        </row>
        <row r="184">
          <cell r="C184" t="str">
            <v>Club Ambiance et Forme</v>
          </cell>
          <cell r="F184" t="str">
            <v>ambianceforme@club-internet.fr</v>
          </cell>
          <cell r="N184" t="str">
            <v>94170</v>
          </cell>
          <cell r="O184" t="str">
            <v>le Perreux</v>
          </cell>
          <cell r="V184" t="str">
            <v>09-NLM</v>
          </cell>
        </row>
        <row r="185">
          <cell r="F185" t="str">
            <v>ambre21194@hotmail.fr</v>
          </cell>
          <cell r="O185" t="str">
            <v>Nogent (?)</v>
          </cell>
          <cell r="V185" t="str">
            <v>NLM</v>
          </cell>
        </row>
        <row r="186">
          <cell r="C186" t="str">
            <v>les amis du Monde Diplomatiq...</v>
          </cell>
          <cell r="F186" t="str">
            <v>amd93@free.fr</v>
          </cell>
          <cell r="V186" t="str">
            <v>NLM</v>
          </cell>
          <cell r="W186" t="str">
            <v>pb 081007</v>
          </cell>
          <cell r="AF186" t="b">
            <v>1</v>
          </cell>
        </row>
        <row r="187">
          <cell r="D187" t="str">
            <v>Pierre</v>
          </cell>
          <cell r="E187" t="str">
            <v>Scotto d'Apollonia</v>
          </cell>
          <cell r="F187" t="str">
            <v>amdacien@hotmail.fr</v>
          </cell>
          <cell r="K187" t="str">
            <v>0619021098</v>
          </cell>
          <cell r="V187" t="str">
            <v>09-NLM</v>
          </cell>
        </row>
        <row r="188">
          <cell r="F188" t="str">
            <v>amel@saphirhotel.fr</v>
          </cell>
          <cell r="O188" t="str">
            <v>Nogent (?)</v>
          </cell>
          <cell r="V188" t="str">
            <v>09-NLM</v>
          </cell>
        </row>
        <row r="189">
          <cell r="C189" t="str">
            <v>délégué PEEP Branly</v>
          </cell>
          <cell r="D189" t="str">
            <v>Amélie</v>
          </cell>
          <cell r="E189" t="str">
            <v>Hodez</v>
          </cell>
          <cell r="F189" t="str">
            <v>amelie.hodez@free.fr</v>
          </cell>
          <cell r="K189" t="str">
            <v>06 75 23 85 54</v>
          </cell>
          <cell r="V189" t="str">
            <v>NLM</v>
          </cell>
        </row>
        <row r="190">
          <cell r="C190" t="str">
            <v>Vivre et Entreprendre</v>
          </cell>
          <cell r="F190" t="str">
            <v>amelie.soumet@vivreetentreprendre.com</v>
          </cell>
          <cell r="N190" t="str">
            <v>94130</v>
          </cell>
          <cell r="O190" t="str">
            <v>Nogent</v>
          </cell>
          <cell r="V190" t="str">
            <v>09-NLM</v>
          </cell>
        </row>
        <row r="191">
          <cell r="D191" t="str">
            <v>Amelie</v>
          </cell>
          <cell r="E191" t="str">
            <v>Rahmouni</v>
          </cell>
          <cell r="F191" t="str">
            <v>amelierahmouni@free.fr</v>
          </cell>
          <cell r="O191" t="str">
            <v>Nogent (?)</v>
          </cell>
          <cell r="V191" t="str">
            <v>09-NLM</v>
          </cell>
        </row>
        <row r="192">
          <cell r="C192" t="str">
            <v>resp amén. urbains mairie Nogent</v>
          </cell>
          <cell r="D192" t="str">
            <v>Christian</v>
          </cell>
          <cell r="E192" t="str">
            <v>Salera</v>
          </cell>
          <cell r="F192" t="str">
            <v>amenagementurbain@ville-nogentsurmarne.fr</v>
          </cell>
          <cell r="O192" t="str">
            <v>Nogent</v>
          </cell>
          <cell r="V192" t="str">
            <v>09-NLM</v>
          </cell>
          <cell r="W192" t="str">
            <v>1008</v>
          </cell>
        </row>
        <row r="193">
          <cell r="C193" t="str">
            <v>AMET Santé au Travail</v>
          </cell>
          <cell r="F193" t="str">
            <v>amet@amet.org</v>
          </cell>
          <cell r="J193" t="str">
            <v>0148710304</v>
          </cell>
          <cell r="M193" t="str">
            <v>17, rue Lequesne</v>
          </cell>
          <cell r="N193" t="str">
            <v>94130</v>
          </cell>
          <cell r="O193" t="str">
            <v>Nogent</v>
          </cell>
          <cell r="V193" t="str">
            <v>NLM</v>
          </cell>
          <cell r="AE193" t="str">
            <v>pages jaunes</v>
          </cell>
        </row>
        <row r="194">
          <cell r="C194" t="str">
            <v>Ametiss</v>
          </cell>
          <cell r="F194" t="str">
            <v>ametiss94@yahoo.fr</v>
          </cell>
          <cell r="N194" t="str">
            <v>94130</v>
          </cell>
          <cell r="O194" t="str">
            <v>Nogent</v>
          </cell>
          <cell r="V194" t="str">
            <v>NLM</v>
          </cell>
        </row>
        <row r="195">
          <cell r="C195" t="str">
            <v>AMICALE DES 17 HENRIETTES</v>
          </cell>
          <cell r="F195" t="str">
            <v>amicale17henriettes@yahoo.fr</v>
          </cell>
          <cell r="N195" t="str">
            <v>94120</v>
          </cell>
          <cell r="O195" t="str">
            <v>Fontenay</v>
          </cell>
          <cell r="V195" t="str">
            <v>0804-journalisme</v>
          </cell>
        </row>
        <row r="196">
          <cell r="C196" t="str">
            <v>AMICALE DES LOCATAIRES DES ALOUETTES</v>
          </cell>
          <cell r="F196" t="str">
            <v>amicaledesalouettes@free.fr</v>
          </cell>
          <cell r="N196" t="str">
            <v>94120</v>
          </cell>
          <cell r="O196" t="str">
            <v>Fontenay</v>
          </cell>
          <cell r="V196" t="str">
            <v>NLM</v>
          </cell>
        </row>
        <row r="197">
          <cell r="C197" t="str">
            <v>AMICALE DE LA REMISE DU VERROU (asso locataires)</v>
          </cell>
          <cell r="F197" t="str">
            <v>amicaleduverrou@dbmail.com</v>
          </cell>
          <cell r="N197" t="str">
            <v>94500</v>
          </cell>
          <cell r="O197" t="str">
            <v>Champigny</v>
          </cell>
          <cell r="V197" t="str">
            <v>NLM</v>
          </cell>
        </row>
        <row r="198">
          <cell r="C198" t="str">
            <v>A. M. C. A. I.</v>
          </cell>
          <cell r="F198" t="str">
            <v>amicla-contact@clairamitie.org</v>
          </cell>
          <cell r="N198" t="str">
            <v>94130</v>
          </cell>
          <cell r="O198" t="str">
            <v>Nogent</v>
          </cell>
          <cell r="V198" t="str">
            <v>NLM</v>
          </cell>
        </row>
        <row r="199">
          <cell r="D199" t="str">
            <v>Amina</v>
          </cell>
          <cell r="E199" t="str">
            <v>Chantraine</v>
          </cell>
          <cell r="F199" t="str">
            <v>amina.chantraine@wanadoo.fr</v>
          </cell>
          <cell r="K199" t="str">
            <v>0660630889</v>
          </cell>
          <cell r="O199" t="str">
            <v>Nogent</v>
          </cell>
          <cell r="V199" t="str">
            <v>NLM</v>
          </cell>
          <cell r="X199" t="b">
            <v>1</v>
          </cell>
        </row>
        <row r="200">
          <cell r="D200" t="str">
            <v>Françoise</v>
          </cell>
          <cell r="E200" t="str">
            <v>Amiot</v>
          </cell>
          <cell r="F200" t="str">
            <v>amiotfr@wanadoo.fr</v>
          </cell>
          <cell r="O200" t="str">
            <v>Nogent</v>
          </cell>
          <cell r="V200" t="str">
            <v>09-NLM</v>
          </cell>
        </row>
        <row r="201">
          <cell r="C201" t="str">
            <v>délégué IGC collège Branly</v>
          </cell>
          <cell r="D201" t="str">
            <v>Nathalie</v>
          </cell>
          <cell r="E201" t="str">
            <v>Amir</v>
          </cell>
          <cell r="F201" t="str">
            <v>amirisrael@hotmail.fr</v>
          </cell>
          <cell r="V201" t="str">
            <v>09-NLM</v>
          </cell>
        </row>
        <row r="202">
          <cell r="D202" t="str">
            <v>Amirouche</v>
          </cell>
          <cell r="E202" t="str">
            <v>Bendjellal</v>
          </cell>
          <cell r="F202" t="str">
            <v>amirouche.bendjellal@laposte.fr</v>
          </cell>
          <cell r="O202" t="str">
            <v>Nogent</v>
          </cell>
          <cell r="V202" t="str">
            <v>0804-journalisme</v>
          </cell>
          <cell r="W202" t="str">
            <v>pb 1106 - 1103-cantonales</v>
          </cell>
          <cell r="AF202" t="b">
            <v>1</v>
          </cell>
        </row>
        <row r="203">
          <cell r="C203" t="str">
            <v>asso. POUR MEILLEURE INSERTION HANDICAPÉS MENTAUX</v>
          </cell>
          <cell r="F203" t="str">
            <v>amis.asso@orange.fr</v>
          </cell>
          <cell r="N203" t="str">
            <v>94120</v>
          </cell>
          <cell r="O203" t="str">
            <v>Fontenay</v>
          </cell>
          <cell r="V203" t="str">
            <v>09-NLM</v>
          </cell>
        </row>
        <row r="204">
          <cell r="C204" t="str">
            <v>les amis du Monde Diplomatiq...</v>
          </cell>
          <cell r="F204" t="str">
            <v>amis@monde-diplomatique.fr</v>
          </cell>
          <cell r="V204" t="str">
            <v>NLM</v>
          </cell>
        </row>
        <row r="205">
          <cell r="C205" t="str">
            <v>club de Randonnée pédestre - Amis des sentiers</v>
          </cell>
          <cell r="F205" t="str">
            <v>amis-des-sentiers@wanadoo.fr</v>
          </cell>
          <cell r="N205" t="str">
            <v>94360</v>
          </cell>
          <cell r="O205" t="str">
            <v>Bry</v>
          </cell>
          <cell r="V205" t="str">
            <v>NLM</v>
          </cell>
        </row>
        <row r="206">
          <cell r="C206" t="str">
            <v>Les Amis de Gérard Jumeaux</v>
          </cell>
          <cell r="F206" t="str">
            <v>amisgerardjumeaux@wanadoo.fr</v>
          </cell>
          <cell r="N206" t="str">
            <v>94340</v>
          </cell>
          <cell r="O206" t="str">
            <v>Joinville</v>
          </cell>
          <cell r="V206" t="str">
            <v>09-NLM</v>
          </cell>
        </row>
        <row r="207">
          <cell r="C207" t="str">
            <v>assoc. LES AMIS DE TIMIMOUN</v>
          </cell>
          <cell r="F207" t="str">
            <v>amis-timimoun@orange.fr</v>
          </cell>
          <cell r="N207" t="str">
            <v>94120</v>
          </cell>
          <cell r="O207" t="str">
            <v>Fontenay</v>
          </cell>
          <cell r="V207" t="str">
            <v>NLM</v>
          </cell>
        </row>
        <row r="208">
          <cell r="C208" t="str">
            <v>assos les amis de Timimoun</v>
          </cell>
          <cell r="F208" t="str">
            <v>amis-timimoun@wanadoo.fr</v>
          </cell>
          <cell r="O208" t="str">
            <v>Fontenay</v>
          </cell>
          <cell r="V208" t="str">
            <v>NLM</v>
          </cell>
        </row>
        <row r="209">
          <cell r="C209" t="str">
            <v>assoc. Nat des Membres de l’Ordre du Mérite</v>
          </cell>
          <cell r="F209" t="str">
            <v>amleclech@aol.com</v>
          </cell>
          <cell r="N209" t="str">
            <v>94170</v>
          </cell>
          <cell r="O209" t="str">
            <v>le Perreux</v>
          </cell>
          <cell r="V209" t="str">
            <v>1101-recherche web</v>
          </cell>
        </row>
        <row r="210">
          <cell r="C210" t="str">
            <v>AMICALE SYNERGIE DES IVOIRIENS</v>
          </cell>
          <cell r="F210" t="str">
            <v>amsynergie-ci-france@yahoo.fr</v>
          </cell>
          <cell r="N210" t="str">
            <v>94120</v>
          </cell>
          <cell r="O210" t="str">
            <v>Fontenay</v>
          </cell>
          <cell r="V210" t="str">
            <v>1101-recherche web</v>
          </cell>
        </row>
        <row r="211">
          <cell r="F211" t="str">
            <v>amtaille@gmail.com</v>
          </cell>
          <cell r="O211" t="str">
            <v>Nogent (?)</v>
          </cell>
          <cell r="V211" t="str">
            <v>1101-mailing MJC</v>
          </cell>
          <cell r="W211" t="str">
            <v>1102 - pb</v>
          </cell>
          <cell r="AF211" t="b">
            <v>1</v>
          </cell>
        </row>
        <row r="212">
          <cell r="E212" t="str">
            <v>Commission internationale pour le droit des peuples indigènes</v>
          </cell>
          <cell r="F212" t="str">
            <v>anako.editions@anako.com</v>
          </cell>
          <cell r="W212" t="str">
            <v>pb 0503</v>
          </cell>
          <cell r="AF212" t="b">
            <v>1</v>
          </cell>
        </row>
        <row r="213">
          <cell r="C213" t="str">
            <v>AAEJC (ANCIENS DE JOLIOT CURIE)</v>
          </cell>
          <cell r="F213" t="str">
            <v>anciensjoliot@yahoo.ca</v>
          </cell>
          <cell r="N213" t="str">
            <v>94500</v>
          </cell>
          <cell r="O213" t="str">
            <v>Champigny</v>
          </cell>
          <cell r="V213" t="str">
            <v>1101-recherche web</v>
          </cell>
        </row>
        <row r="214">
          <cell r="D214" t="str">
            <v>André</v>
          </cell>
          <cell r="E214" t="str">
            <v>Darcel</v>
          </cell>
          <cell r="F214" t="str">
            <v>andarcel@orange.fr</v>
          </cell>
          <cell r="K214" t="str">
            <v>0611289627</v>
          </cell>
          <cell r="V214" t="str">
            <v>07 présidentielle</v>
          </cell>
          <cell r="AE214" t="str">
            <v>nouvelle adresse</v>
          </cell>
        </row>
        <row r="215">
          <cell r="C215" t="str">
            <v>assoc. Nat Défense Handicapés en Institution</v>
          </cell>
          <cell r="F215" t="str">
            <v>andephi@orange.fr</v>
          </cell>
          <cell r="N215" t="str">
            <v>94170</v>
          </cell>
          <cell r="O215" t="str">
            <v>le Perreux</v>
          </cell>
          <cell r="V215" t="str">
            <v>1101-recherche web</v>
          </cell>
        </row>
        <row r="216">
          <cell r="C216" t="str">
            <v>ANDEPHI (ASSO. DEFENSE PERSONNES HANDICAPEES)</v>
          </cell>
          <cell r="F216" t="str">
            <v>andephi-iledefrance@club-internet.fr</v>
          </cell>
          <cell r="N216" t="str">
            <v>94500</v>
          </cell>
          <cell r="O216" t="str">
            <v>Champigny</v>
          </cell>
          <cell r="V216" t="str">
            <v>1101-recherche web</v>
          </cell>
        </row>
        <row r="217">
          <cell r="C217" t="str">
            <v>Ingénieur Général du Génie Rural</v>
          </cell>
          <cell r="D217" t="str">
            <v>André</v>
          </cell>
          <cell r="E217" t="str">
            <v>Boscq</v>
          </cell>
          <cell r="F217" t="str">
            <v>andre.boscq@orange.fr</v>
          </cell>
          <cell r="O217" t="str">
            <v>Nogent</v>
          </cell>
          <cell r="V217" t="str">
            <v>doc de synthèse des ateliers du Pôle Leclerc</v>
          </cell>
          <cell r="W217" t="str">
            <v>1008</v>
          </cell>
        </row>
        <row r="218">
          <cell r="C218" t="str">
            <v>ARAC (anciens combattants)</v>
          </cell>
          <cell r="F218" t="str">
            <v>andre.hamamouche@wanadoo.fr</v>
          </cell>
          <cell r="N218" t="str">
            <v>94500</v>
          </cell>
          <cell r="O218" t="str">
            <v>Champigny</v>
          </cell>
          <cell r="V218" t="str">
            <v>1101-recherche web</v>
          </cell>
        </row>
        <row r="219">
          <cell r="D219" t="str">
            <v>André</v>
          </cell>
          <cell r="E219" t="str">
            <v>Heimler</v>
          </cell>
          <cell r="F219" t="str">
            <v>andre.heimler@orange.fr</v>
          </cell>
          <cell r="I219" t="str">
            <v>0148730800</v>
          </cell>
          <cell r="M219" t="str">
            <v>23, rue Jean-Guy Labarbe</v>
          </cell>
          <cell r="N219" t="str">
            <v>94130</v>
          </cell>
          <cell r="O219" t="str">
            <v>Nogent</v>
          </cell>
          <cell r="V219" t="str">
            <v>07 télé</v>
          </cell>
        </row>
        <row r="220">
          <cell r="C220" t="str">
            <v>asso. POUR LE DON DU SANG BÉNÉVOLE (ADSB)</v>
          </cell>
          <cell r="F220" t="str">
            <v>andre.vannier@hotmail.fr</v>
          </cell>
          <cell r="N220" t="str">
            <v>94120</v>
          </cell>
          <cell r="O220" t="str">
            <v>Fontenay</v>
          </cell>
          <cell r="V220" t="str">
            <v>1101-recherche web</v>
          </cell>
          <cell r="W220" t="str">
            <v>pb 1102-cantonales</v>
          </cell>
          <cell r="AF220" t="b">
            <v>1</v>
          </cell>
        </row>
        <row r="221">
          <cell r="D221" t="str">
            <v>Andrée</v>
          </cell>
          <cell r="E221" t="str">
            <v>Druart</v>
          </cell>
          <cell r="F221" t="str">
            <v>andree.druart@free.fr</v>
          </cell>
          <cell r="M221" t="str">
            <v>17, rue de la Renardière</v>
          </cell>
          <cell r="O221" t="str">
            <v>Fontenay-sous-Bois</v>
          </cell>
          <cell r="W221" t="str">
            <v>1003-régionales</v>
          </cell>
        </row>
        <row r="222">
          <cell r="E222" t="str">
            <v>JOC 93</v>
          </cell>
          <cell r="F222" t="str">
            <v>andree.lambert@fidal.fr</v>
          </cell>
          <cell r="W222" t="str">
            <v>pb 04</v>
          </cell>
          <cell r="AF222" t="b">
            <v>1</v>
          </cell>
        </row>
        <row r="223">
          <cell r="D223" t="str">
            <v>Andrée</v>
          </cell>
          <cell r="E223" t="str">
            <v>Karsenti</v>
          </cell>
          <cell r="F223" t="str">
            <v>andreepoch@yahoo.fr</v>
          </cell>
          <cell r="O223" t="str">
            <v>St Maur</v>
          </cell>
          <cell r="V223" t="str">
            <v>1011-corruption</v>
          </cell>
        </row>
        <row r="224">
          <cell r="D224" t="str">
            <v>Andre</v>
          </cell>
          <cell r="E224" t="str">
            <v>Guelet</v>
          </cell>
          <cell r="F224" t="str">
            <v>andreguelet@yahoo.fr</v>
          </cell>
          <cell r="O224" t="str">
            <v>Nogent (?)</v>
          </cell>
          <cell r="V224" t="str">
            <v>1101-mailing MJC</v>
          </cell>
        </row>
        <row r="225">
          <cell r="D225" t="str">
            <v>Andre</v>
          </cell>
          <cell r="E225" t="str">
            <v>Thieblemont</v>
          </cell>
          <cell r="F225" t="str">
            <v>andrethieblemont@wanadoo.fr</v>
          </cell>
          <cell r="I225" t="str">
            <v>01 43 65 17 10</v>
          </cell>
          <cell r="O225" t="str">
            <v>Vincennes</v>
          </cell>
          <cell r="V225" t="str">
            <v>1204-présidentielle</v>
          </cell>
          <cell r="W225" t="str">
            <v>Rencontres démocrates</v>
          </cell>
        </row>
        <row r="226">
          <cell r="C226" t="str">
            <v>Madagascar en Bords de Marne</v>
          </cell>
          <cell r="F226" t="str">
            <v>andria.rajaon@hotmail.fr</v>
          </cell>
          <cell r="N226" t="str">
            <v>94130</v>
          </cell>
          <cell r="O226" t="str">
            <v>Nogent</v>
          </cell>
          <cell r="V226" t="str">
            <v>11 - mailing maison des associations</v>
          </cell>
        </row>
        <row r="227">
          <cell r="D227" t="str">
            <v>Andrea</v>
          </cell>
          <cell r="E227" t="str">
            <v>Groumin</v>
          </cell>
          <cell r="F227" t="str">
            <v>andrine@laposte.fr</v>
          </cell>
          <cell r="I227" t="str">
            <v>01 48 73 60 49</v>
          </cell>
          <cell r="O227" t="str">
            <v>Nogent</v>
          </cell>
          <cell r="T227" t="str">
            <v>voisine Bruno</v>
          </cell>
          <cell r="W227" t="str">
            <v>pb 1106 - 1006-pôle Leclerc</v>
          </cell>
          <cell r="AF227" t="b">
            <v>1</v>
          </cell>
        </row>
        <row r="228">
          <cell r="C228" t="str">
            <v>Association Nationale Franco-Québécoise</v>
          </cell>
          <cell r="D228" t="str">
            <v>Christiane</v>
          </cell>
          <cell r="E228" t="str">
            <v>Bouvard</v>
          </cell>
          <cell r="F228" t="str">
            <v>anfq@wanadoo.fr</v>
          </cell>
          <cell r="AE228" t="str">
            <v>08-mailing mjc</v>
          </cell>
        </row>
        <row r="229">
          <cell r="D229" t="str">
            <v>Sophie</v>
          </cell>
          <cell r="E229" t="str">
            <v>Ange</v>
          </cell>
          <cell r="F229" t="str">
            <v>angesoph12@hotmail.fr</v>
          </cell>
          <cell r="I229" t="str">
            <v>0145 11 86 52</v>
          </cell>
          <cell r="M229" t="str">
            <v>46, ave Roger Salengro</v>
          </cell>
          <cell r="N229" t="str">
            <v>94500</v>
          </cell>
          <cell r="O229" t="str">
            <v>Champigny</v>
          </cell>
          <cell r="W229" t="str">
            <v>pb 081007 - 07 télé</v>
          </cell>
          <cell r="AF229" t="b">
            <v>1</v>
          </cell>
        </row>
        <row r="230">
          <cell r="C230" t="str">
            <v>ARCHE PEOPLE INTERNATIONAL (solidarité internat)</v>
          </cell>
          <cell r="F230" t="str">
            <v>anicet.bulinp@laposte.net</v>
          </cell>
          <cell r="N230" t="str">
            <v>94500</v>
          </cell>
          <cell r="O230" t="str">
            <v>Champigny</v>
          </cell>
          <cell r="V230" t="str">
            <v>1101-recherche web</v>
          </cell>
        </row>
        <row r="231">
          <cell r="D231" t="str">
            <v>Anick</v>
          </cell>
          <cell r="E231" t="str">
            <v>Lorente</v>
          </cell>
          <cell r="F231" t="str">
            <v>anick.lorente@wanadoo.fr</v>
          </cell>
          <cell r="I231" t="str">
            <v>0141 95 14 37</v>
          </cell>
          <cell r="AA231" t="b">
            <v>1</v>
          </cell>
          <cell r="AD231" t="str">
            <v>09-10</v>
          </cell>
        </row>
        <row r="232">
          <cell r="C232" t="str">
            <v>INFA</v>
          </cell>
          <cell r="F232" t="str">
            <v>anim@infa-formation.com</v>
          </cell>
          <cell r="N232" t="str">
            <v>94130</v>
          </cell>
          <cell r="O232" t="str">
            <v>Nogent</v>
          </cell>
          <cell r="V232" t="str">
            <v>10-NLM 63</v>
          </cell>
          <cell r="W232" t="str">
            <v>1102 - pb</v>
          </cell>
          <cell r="AF232" t="b">
            <v>1</v>
          </cell>
        </row>
        <row r="233">
          <cell r="F233" t="str">
            <v>animation.reseaux@orange.fr</v>
          </cell>
          <cell r="V233" t="str">
            <v>10-NLM 63</v>
          </cell>
        </row>
        <row r="234">
          <cell r="C234" t="str">
            <v>Vivre Favier</v>
          </cell>
          <cell r="F234" t="str">
            <v>animation@fondation-favier.fr</v>
          </cell>
          <cell r="N234" t="str">
            <v>94130</v>
          </cell>
          <cell r="O234" t="str">
            <v>Nogent</v>
          </cell>
          <cell r="V234" t="str">
            <v>10-NLM 63</v>
          </cell>
        </row>
        <row r="235">
          <cell r="C235" t="str">
            <v>assoc. MAISON DE RETRAITE INTERCOMMUNALE</v>
          </cell>
          <cell r="F235" t="str">
            <v>animationmri@mri-fontenay-sous-bois.fr</v>
          </cell>
          <cell r="N235" t="str">
            <v>94120</v>
          </cell>
          <cell r="O235" t="str">
            <v>Fontenay</v>
          </cell>
          <cell r="V235" t="str">
            <v>10-NLM 63</v>
          </cell>
        </row>
        <row r="236">
          <cell r="C236" t="str">
            <v>PS-Joinville</v>
          </cell>
          <cell r="D236" t="str">
            <v>André</v>
          </cell>
          <cell r="E236" t="str">
            <v>Maizener</v>
          </cell>
          <cell r="F236" t="str">
            <v>anjen.maizener@wanadoo.fr</v>
          </cell>
          <cell r="I236" t="str">
            <v>0148854006</v>
          </cell>
          <cell r="O236" t="str">
            <v>Joinville</v>
          </cell>
          <cell r="V236" t="str">
            <v>10-NLM 63</v>
          </cell>
        </row>
        <row r="237">
          <cell r="C237" t="str">
            <v>Ecolo Watteau</v>
          </cell>
          <cell r="D237" t="str">
            <v>Ann</v>
          </cell>
          <cell r="E237" t="str">
            <v>Karlsson</v>
          </cell>
          <cell r="F237" t="str">
            <v>ankarlsson@airfrance.fr</v>
          </cell>
          <cell r="V237" t="str">
            <v>10-NLM 63</v>
          </cell>
        </row>
        <row r="238">
          <cell r="F238" t="str">
            <v>anlourev@hotmail.com</v>
          </cell>
          <cell r="O238" t="str">
            <v>Nogent (?)</v>
          </cell>
          <cell r="V238" t="str">
            <v>11-NLM 67</v>
          </cell>
        </row>
        <row r="239">
          <cell r="F239" t="str">
            <v>anmarie.coudron@gmail.com</v>
          </cell>
          <cell r="V239" t="str">
            <v>11-NLM 67</v>
          </cell>
        </row>
        <row r="240">
          <cell r="C240" t="str">
            <v>FCPE</v>
          </cell>
          <cell r="D240" t="str">
            <v>Anna</v>
          </cell>
          <cell r="E240" t="str">
            <v>Huertas</v>
          </cell>
          <cell r="F240" t="str">
            <v>anna.huertas@wanadoo.fr</v>
          </cell>
          <cell r="O240" t="str">
            <v>Joinville</v>
          </cell>
          <cell r="V240" t="str">
            <v>11-NLM 67</v>
          </cell>
        </row>
        <row r="241">
          <cell r="C241" t="str">
            <v>Association Autonome de Parents d’élèves</v>
          </cell>
          <cell r="F241" t="str">
            <v>anne.baudart@gmail.com</v>
          </cell>
          <cell r="N241" t="str">
            <v>94340</v>
          </cell>
          <cell r="O241" t="str">
            <v>Joinville</v>
          </cell>
          <cell r="V241" t="str">
            <v>11-NLM 66</v>
          </cell>
        </row>
        <row r="242">
          <cell r="D242" t="str">
            <v>Anne</v>
          </cell>
          <cell r="E242" t="str">
            <v>Ceran</v>
          </cell>
          <cell r="F242" t="str">
            <v>anne.ceran@wanadoo.fr</v>
          </cell>
          <cell r="V242" t="str">
            <v>11-NLM 66</v>
          </cell>
          <cell r="AE242" t="str">
            <v>08-mailing mjc</v>
          </cell>
        </row>
        <row r="243">
          <cell r="D243" t="str">
            <v>Anne</v>
          </cell>
          <cell r="E243" t="str">
            <v>Constanty</v>
          </cell>
          <cell r="F243" t="str">
            <v>anne.constanty@sacem.fr</v>
          </cell>
          <cell r="K243" t="str">
            <v>06 19 17 00 04</v>
          </cell>
          <cell r="V243" t="str">
            <v>11-NLM 66</v>
          </cell>
          <cell r="X243" t="b">
            <v>1</v>
          </cell>
        </row>
        <row r="244">
          <cell r="D244" t="str">
            <v>François</v>
          </cell>
          <cell r="E244" t="str">
            <v>Lafont</v>
          </cell>
          <cell r="F244" t="str">
            <v>anne.lafont@wanadoo.fr</v>
          </cell>
          <cell r="V244" t="str">
            <v>11-NLM 67</v>
          </cell>
          <cell r="X244" t="b">
            <v>1</v>
          </cell>
        </row>
        <row r="245">
          <cell r="D245" t="str">
            <v>Anne</v>
          </cell>
          <cell r="E245" t="str">
            <v>Lehodey</v>
          </cell>
          <cell r="F245" t="str">
            <v>anne.lehodey@yahoo.fr</v>
          </cell>
          <cell r="O245" t="str">
            <v>Nogent (?)</v>
          </cell>
          <cell r="V245" t="str">
            <v>11-NLM 69</v>
          </cell>
        </row>
        <row r="246">
          <cell r="D246" t="str">
            <v>Anne</v>
          </cell>
          <cell r="E246" t="str">
            <v>Olivier</v>
          </cell>
          <cell r="F246" t="str">
            <v>anne.olivier6@wanadoo.fr</v>
          </cell>
          <cell r="V246" t="str">
            <v>11-NLM 70</v>
          </cell>
          <cell r="W246" t="str">
            <v>pb 050309-FCPE Fontenay - neau contact FCPE</v>
          </cell>
          <cell r="AF246" t="b">
            <v>1</v>
          </cell>
        </row>
        <row r="247">
          <cell r="D247" t="str">
            <v>Anne</v>
          </cell>
          <cell r="E247" t="str">
            <v>RENOUX</v>
          </cell>
          <cell r="F247" t="str">
            <v>anne.renoux-fontaine@paris.notaires.fr</v>
          </cell>
          <cell r="V247" t="str">
            <v>11-NLM 71</v>
          </cell>
          <cell r="W247" t="str">
            <v>1007</v>
          </cell>
        </row>
        <row r="248">
          <cell r="F248" t="str">
            <v>anne.sabatino@pole-emploi.fr</v>
          </cell>
          <cell r="V248" t="str">
            <v>11-NLM 71</v>
          </cell>
        </row>
        <row r="249">
          <cell r="D249" t="str">
            <v>Anne</v>
          </cell>
          <cell r="E249" t="str">
            <v>Rouvet</v>
          </cell>
          <cell r="F249" t="str">
            <v>anne@rouvet.com</v>
          </cell>
          <cell r="V249" t="str">
            <v>11-NLM 71</v>
          </cell>
          <cell r="AE249" t="str">
            <v>08-mailing mjc</v>
          </cell>
        </row>
        <row r="250">
          <cell r="D250" t="str">
            <v>Anne</v>
          </cell>
          <cell r="E250" t="str">
            <v>Cartier</v>
          </cell>
          <cell r="F250" t="str">
            <v>annecartier@wanadoo.fr</v>
          </cell>
          <cell r="V250" t="str">
            <v>11-NLM 62</v>
          </cell>
          <cell r="W250" t="str">
            <v>pb 1003</v>
          </cell>
          <cell r="X250" t="b">
            <v>1</v>
          </cell>
          <cell r="AF250" t="b">
            <v>1</v>
          </cell>
        </row>
        <row r="251">
          <cell r="D251" t="str">
            <v>Anne</v>
          </cell>
          <cell r="E251" t="str">
            <v>Ginieis</v>
          </cell>
          <cell r="F251" t="str">
            <v>anneginieis@free.fr</v>
          </cell>
          <cell r="O251" t="str">
            <v>Charenton</v>
          </cell>
          <cell r="V251" t="str">
            <v>11-NLM 62</v>
          </cell>
          <cell r="W251" t="str">
            <v>1003-régionales</v>
          </cell>
        </row>
        <row r="252">
          <cell r="C252" t="str">
            <v>LA COMPAGNIE DU SINGE ROUGE</v>
          </cell>
          <cell r="F252" t="str">
            <v>annejosse@free.fr</v>
          </cell>
          <cell r="N252" t="str">
            <v>94120</v>
          </cell>
          <cell r="O252" t="str">
            <v>Fontenay</v>
          </cell>
          <cell r="V252" t="str">
            <v>11-NLM 62 + retour positif suite mailing)</v>
          </cell>
        </row>
        <row r="253">
          <cell r="D253" t="str">
            <v>Annelaure</v>
          </cell>
          <cell r="E253" t="str">
            <v>Bachelet</v>
          </cell>
          <cell r="F253" t="str">
            <v>annelaure.bachelet@free.fr</v>
          </cell>
          <cell r="O253" t="str">
            <v>Nogent (?)</v>
          </cell>
          <cell r="V253" t="str">
            <v>12-NLM 72</v>
          </cell>
        </row>
        <row r="254">
          <cell r="D254" t="str">
            <v>Anne</v>
          </cell>
          <cell r="E254" t="str">
            <v>Laure Reveillard</v>
          </cell>
          <cell r="F254" t="str">
            <v>annelaure.reveillard@gmail.com</v>
          </cell>
          <cell r="O254" t="str">
            <v>Nogent (?)</v>
          </cell>
          <cell r="V254" t="str">
            <v>12-NLM 72</v>
          </cell>
        </row>
        <row r="255">
          <cell r="C255" t="str">
            <v>aumônerie</v>
          </cell>
          <cell r="D255" t="str">
            <v>Anne</v>
          </cell>
          <cell r="E255" t="str">
            <v>Legros</v>
          </cell>
          <cell r="F255" t="str">
            <v>anne-legros@club-internet.fr</v>
          </cell>
          <cell r="O255" t="str">
            <v>Bry</v>
          </cell>
          <cell r="V255" t="str">
            <v>12-NLM 72</v>
          </cell>
        </row>
        <row r="256">
          <cell r="C256" t="str">
            <v>assoc. Jeu Jardine</v>
          </cell>
          <cell r="F256" t="str">
            <v>anne-marie.denis@club-internet.fr</v>
          </cell>
          <cell r="N256" t="str">
            <v>94120</v>
          </cell>
          <cell r="O256" t="str">
            <v>Fontenay</v>
          </cell>
          <cell r="V256" t="str">
            <v>10-NLM 61</v>
          </cell>
        </row>
        <row r="257">
          <cell r="D257" t="str">
            <v>Anne-Marie</v>
          </cell>
          <cell r="E257" t="str">
            <v>Marty</v>
          </cell>
          <cell r="F257" t="str">
            <v>anne-marie.marty@inserm.fr</v>
          </cell>
          <cell r="K257" t="str">
            <v>06 80 03 56 89</v>
          </cell>
          <cell r="O257" t="str">
            <v>Champigny</v>
          </cell>
          <cell r="W257" t="str">
            <v>1003-régionales</v>
          </cell>
        </row>
        <row r="258">
          <cell r="C258" t="str">
            <v>PEEP Branly</v>
          </cell>
          <cell r="D258" t="str">
            <v>Anne-Marie</v>
          </cell>
          <cell r="E258" t="str">
            <v>Lippens</v>
          </cell>
          <cell r="F258" t="str">
            <v>annemarielippens@free.fr</v>
          </cell>
          <cell r="G258" t="str">
            <v>annemarielippens@gmail.com</v>
          </cell>
          <cell r="M258" t="str">
            <v>7, pl. Nungesser et Coli</v>
          </cell>
          <cell r="O258" t="str">
            <v>Nogent</v>
          </cell>
          <cell r="V258" t="str">
            <v>0802-municipale (affiche RER)</v>
          </cell>
          <cell r="AE258" t="str">
            <v>affiche RER</v>
          </cell>
        </row>
        <row r="259">
          <cell r="D259" t="str">
            <v>Anne-Marie</v>
          </cell>
          <cell r="E259" t="str">
            <v>Lippens</v>
          </cell>
          <cell r="F259" t="str">
            <v>annemarielippens@gmail.com</v>
          </cell>
          <cell r="N259" t="str">
            <v>94130</v>
          </cell>
          <cell r="O259" t="str">
            <v>Nogent</v>
          </cell>
          <cell r="V259" t="str">
            <v>1103-santé mentale — mail</v>
          </cell>
        </row>
        <row r="260">
          <cell r="C260" t="str">
            <v>psychologue</v>
          </cell>
          <cell r="D260" t="str">
            <v>Anne</v>
          </cell>
          <cell r="E260" t="str">
            <v>Olivier</v>
          </cell>
          <cell r="F260" t="str">
            <v>anneolivier@neuf.fr</v>
          </cell>
          <cell r="O260" t="str">
            <v>Nogent</v>
          </cell>
          <cell r="V260" t="str">
            <v>10-NLM</v>
          </cell>
        </row>
        <row r="261">
          <cell r="D261" t="str">
            <v>Annette</v>
          </cell>
          <cell r="E261" t="str">
            <v>Poehlmann</v>
          </cell>
          <cell r="F261" t="str">
            <v>annette.poehlmann@maccreteil.com</v>
          </cell>
          <cell r="O261" t="str">
            <v>Nogent (?)</v>
          </cell>
          <cell r="V261" t="str">
            <v>NLM</v>
          </cell>
        </row>
        <row r="262">
          <cell r="D262" t="str">
            <v>Raymond</v>
          </cell>
          <cell r="E262" t="str">
            <v>Chheng</v>
          </cell>
          <cell r="F262" t="str">
            <v>annexe1980@yahoo.com</v>
          </cell>
          <cell r="O262" t="str">
            <v>le Perreux</v>
          </cell>
          <cell r="V262" t="str">
            <v>NLM</v>
          </cell>
          <cell r="W262" t="str">
            <v>affichage</v>
          </cell>
        </row>
        <row r="263">
          <cell r="D263" t="str">
            <v>Annick</v>
          </cell>
          <cell r="E263" t="str">
            <v>Jomard</v>
          </cell>
          <cell r="F263" t="str">
            <v>annickjomard@free.fr</v>
          </cell>
          <cell r="O263" t="str">
            <v>Nogent</v>
          </cell>
          <cell r="V263" t="str">
            <v>09-NLM</v>
          </cell>
          <cell r="W263" t="str">
            <v>1103-cantonales</v>
          </cell>
        </row>
        <row r="264">
          <cell r="D264" t="str">
            <v>Annick</v>
          </cell>
          <cell r="E264" t="str">
            <v>Tb</v>
          </cell>
          <cell r="F264" t="str">
            <v>annicktb@gmail.com</v>
          </cell>
          <cell r="O264" t="str">
            <v>Nogent (?)</v>
          </cell>
          <cell r="V264" t="str">
            <v>1202 - contact spontané (suite article dans journal municipal)</v>
          </cell>
        </row>
        <row r="265">
          <cell r="C265" t="str">
            <v>paroisse de Nogent</v>
          </cell>
          <cell r="D265" t="str">
            <v>sœur Annick</v>
          </cell>
          <cell r="E265" t="str">
            <v>Uzel</v>
          </cell>
          <cell r="F265" t="str">
            <v>annickuzel@yahoo.fr</v>
          </cell>
          <cell r="N265" t="str">
            <v>94130</v>
          </cell>
          <cell r="O265" t="str">
            <v>Nogent</v>
          </cell>
          <cell r="V265" t="str">
            <v>09-NLM</v>
          </cell>
        </row>
        <row r="266">
          <cell r="D266" t="str">
            <v>Annie</v>
          </cell>
          <cell r="E266" t="str">
            <v>Cordonnier</v>
          </cell>
          <cell r="F266" t="str">
            <v>annie.cordonnier@ac-creteil.fr</v>
          </cell>
          <cell r="K266" t="str">
            <v>0685866096</v>
          </cell>
          <cell r="O266" t="str">
            <v>Nogent</v>
          </cell>
          <cell r="V266" t="str">
            <v>10-NLM</v>
          </cell>
        </row>
        <row r="267">
          <cell r="F267" t="str">
            <v>annie.forlini@anpe.fr</v>
          </cell>
          <cell r="V267" t="str">
            <v>09-NLM</v>
          </cell>
        </row>
        <row r="268">
          <cell r="D268" t="str">
            <v>Annie</v>
          </cell>
          <cell r="E268" t="str">
            <v>Fredon</v>
          </cell>
          <cell r="F268" t="str">
            <v>annie.fredon@aviation-civile.gouv.fr</v>
          </cell>
          <cell r="O268" t="str">
            <v>Nogent ?</v>
          </cell>
          <cell r="V268" t="str">
            <v>NLM</v>
          </cell>
          <cell r="W268" t="str">
            <v>1006-débat pôle Leclerc</v>
          </cell>
        </row>
        <row r="269">
          <cell r="C269" t="str">
            <v>les Verts</v>
          </cell>
          <cell r="D269" t="str">
            <v>Annie</v>
          </cell>
          <cell r="E269" t="str">
            <v>Lahmer</v>
          </cell>
          <cell r="F269" t="str">
            <v>annie.lahmer@paris.fr</v>
          </cell>
          <cell r="J269">
            <v>671232530</v>
          </cell>
          <cell r="K269">
            <v>658915202</v>
          </cell>
          <cell r="O269" t="str">
            <v>Nogent</v>
          </cell>
          <cell r="V269" t="str">
            <v>NLM</v>
          </cell>
          <cell r="W269" t="str">
            <v>élue Nogent</v>
          </cell>
        </row>
        <row r="270">
          <cell r="F270" t="str">
            <v>annie.trouillet@pole-emploi.fr</v>
          </cell>
          <cell r="V270" t="str">
            <v>09-NLM</v>
          </cell>
        </row>
        <row r="271">
          <cell r="D271" t="str">
            <v>Annie</v>
          </cell>
          <cell r="E271" t="str">
            <v>Hassid</v>
          </cell>
          <cell r="F271" t="str">
            <v>anniehassid@orange.fr</v>
          </cell>
          <cell r="I271" t="str">
            <v>01 48 76 30 78</v>
          </cell>
          <cell r="M271" t="str">
            <v xml:space="preserve"> 46, rue Th. Honoré</v>
          </cell>
          <cell r="O271" t="str">
            <v>Nogent</v>
          </cell>
          <cell r="V271" t="str">
            <v>NLM</v>
          </cell>
          <cell r="X271" t="b">
            <v>1</v>
          </cell>
        </row>
        <row r="272">
          <cell r="C272" t="str">
            <v>initiative Ville de Nogent</v>
          </cell>
          <cell r="F272" t="str">
            <v>annuaire.artistes.nogentais@gmail.com</v>
          </cell>
          <cell r="N272" t="str">
            <v>94130</v>
          </cell>
          <cell r="O272" t="str">
            <v>Nogent</v>
          </cell>
          <cell r="V272" t="str">
            <v>NLM</v>
          </cell>
        </row>
        <row r="273">
          <cell r="D273" t="str">
            <v>David</v>
          </cell>
          <cell r="E273" t="str">
            <v>Ramchurn</v>
          </cell>
          <cell r="F273" t="str">
            <v>anthy_94@msn.com</v>
          </cell>
          <cell r="I273" t="str">
            <v>0148 77 73 21</v>
          </cell>
          <cell r="V273" t="str">
            <v>09-NLM</v>
          </cell>
        </row>
        <row r="274">
          <cell r="D274" t="str">
            <v>Antoine</v>
          </cell>
          <cell r="E274" t="str">
            <v>Cassan</v>
          </cell>
          <cell r="F274" t="str">
            <v>antoine.cassan@iledefrance.fr</v>
          </cell>
          <cell r="V274" t="str">
            <v>NLM</v>
          </cell>
          <cell r="AE274" t="str">
            <v>08-mailing mjc</v>
          </cell>
        </row>
        <row r="275">
          <cell r="C275" t="str">
            <v>Mouvement Chrétien des Cadres (resp. IdF+94)</v>
          </cell>
          <cell r="D275" t="str">
            <v>Antoine</v>
          </cell>
          <cell r="E275" t="str">
            <v>Chaix</v>
          </cell>
          <cell r="F275" t="str">
            <v>antoine.chaix@free.fr</v>
          </cell>
          <cell r="I275" t="str">
            <v>0143943371</v>
          </cell>
          <cell r="V275" t="str">
            <v>09-NLM</v>
          </cell>
        </row>
        <row r="276">
          <cell r="D276" t="str">
            <v>Antoine</v>
          </cell>
          <cell r="E276" t="str">
            <v>Devilliers</v>
          </cell>
          <cell r="F276" t="str">
            <v>antoine.devilliers@free.fr</v>
          </cell>
          <cell r="O276" t="str">
            <v>Nogent</v>
          </cell>
          <cell r="V276" t="str">
            <v>NLM</v>
          </cell>
          <cell r="AE276" t="str">
            <v>voisin de Bruno</v>
          </cell>
        </row>
        <row r="277">
          <cell r="D277" t="str">
            <v>Antoine</v>
          </cell>
          <cell r="E277" t="str">
            <v>Troncy</v>
          </cell>
          <cell r="F277" t="str">
            <v>antoinetroncy@gmail.com</v>
          </cell>
          <cell r="V277" t="str">
            <v>NLM</v>
          </cell>
        </row>
        <row r="278">
          <cell r="C278" t="str">
            <v>CLUB 1ÈRE COMPAGNIE D’ARC</v>
          </cell>
          <cell r="F278" t="str">
            <v>any@noos.fr</v>
          </cell>
          <cell r="N278" t="str">
            <v>94120</v>
          </cell>
          <cell r="O278" t="str">
            <v>Fontenay</v>
          </cell>
          <cell r="V278" t="str">
            <v>NLM</v>
          </cell>
        </row>
        <row r="279">
          <cell r="C279" t="str">
            <v>Association Adultes Jeunes Handicapés 94 (APAJH)</v>
          </cell>
          <cell r="F279" t="str">
            <v>apajh94@apajh94.asso.fr</v>
          </cell>
          <cell r="N279" t="str">
            <v>94340</v>
          </cell>
          <cell r="O279" t="str">
            <v>Joinville</v>
          </cell>
          <cell r="V279" t="str">
            <v>09-NLM</v>
          </cell>
        </row>
        <row r="280">
          <cell r="C280" t="str">
            <v>APAJH 94 (handicap)</v>
          </cell>
          <cell r="F280" t="str">
            <v>apajh94@asso.fr</v>
          </cell>
          <cell r="N280" t="str">
            <v>94500</v>
          </cell>
          <cell r="O280" t="str">
            <v>Champigny</v>
          </cell>
          <cell r="V280" t="str">
            <v>10-NLM</v>
          </cell>
          <cell r="W280" t="str">
            <v>pb 1102-cantonales</v>
          </cell>
          <cell r="AF280" t="b">
            <v>1</v>
          </cell>
        </row>
        <row r="281">
          <cell r="F281" t="str">
            <v>apascu@yahoo.com</v>
          </cell>
          <cell r="O281" t="str">
            <v>Nogent (?)</v>
          </cell>
          <cell r="V281" t="str">
            <v>NLM</v>
          </cell>
        </row>
        <row r="282">
          <cell r="C282" t="str">
            <v>Air Trad'Anse</v>
          </cell>
          <cell r="F282" t="str">
            <v>apbruzzo@aol.com</v>
          </cell>
          <cell r="N282" t="str">
            <v>94130</v>
          </cell>
          <cell r="O282" t="str">
            <v>Nogent</v>
          </cell>
          <cell r="V282" t="str">
            <v>NLM</v>
          </cell>
        </row>
        <row r="283">
          <cell r="C283" t="str">
            <v>AMICALE DES LOCATAIRES DE LA MARE À GUILLAUME</v>
          </cell>
          <cell r="F283" t="str">
            <v>apbv@hotmail.fr</v>
          </cell>
          <cell r="N283" t="str">
            <v>94120</v>
          </cell>
          <cell r="O283" t="str">
            <v>Fontenay</v>
          </cell>
          <cell r="V283" t="str">
            <v>09-NLM</v>
          </cell>
        </row>
        <row r="284">
          <cell r="C284" t="str">
            <v>asso. DÉFENSE DES TRAVAILLEURS OPPRIMÉS (APDTO)</v>
          </cell>
          <cell r="F284" t="str">
            <v>apdto@free.fr</v>
          </cell>
          <cell r="N284" t="str">
            <v>94120</v>
          </cell>
          <cell r="O284" t="str">
            <v>Fontenay</v>
          </cell>
          <cell r="V284" t="str">
            <v>NLM</v>
          </cell>
        </row>
        <row r="285">
          <cell r="C285" t="str">
            <v>APCE 94 (enfance)</v>
          </cell>
          <cell r="F285" t="str">
            <v>apec94-afcc@wanadoo.fr</v>
          </cell>
          <cell r="N285" t="str">
            <v>94500</v>
          </cell>
          <cell r="O285" t="str">
            <v>Champigny</v>
          </cell>
          <cell r="V285" t="str">
            <v>NLM</v>
          </cell>
          <cell r="W285" t="str">
            <v>pb 1102-cantonales</v>
          </cell>
          <cell r="AF285" t="b">
            <v>1</v>
          </cell>
        </row>
        <row r="286">
          <cell r="C286" t="str">
            <v>Association de Parents d’Enfants Inadaptés</v>
          </cell>
          <cell r="F286" t="str">
            <v>apei.smbdm@orange.fr</v>
          </cell>
          <cell r="N286" t="str">
            <v>94340</v>
          </cell>
          <cell r="O286" t="str">
            <v>Joinville</v>
          </cell>
          <cell r="V286" t="str">
            <v>09-NLM</v>
          </cell>
        </row>
        <row r="287">
          <cell r="C287" t="str">
            <v>APEI L’Espoir (asso Parents d’Enfants Inadaptés)</v>
          </cell>
          <cell r="F287" t="str">
            <v>apei5@wanadoo.fr</v>
          </cell>
          <cell r="N287" t="str">
            <v>94170</v>
          </cell>
          <cell r="O287" t="str">
            <v>le Perreux</v>
          </cell>
          <cell r="V287" t="str">
            <v>09-NLM</v>
          </cell>
        </row>
        <row r="288">
          <cell r="C288" t="str">
            <v>APEIS</v>
          </cell>
          <cell r="F288" t="str">
            <v>apeis@live.fr</v>
          </cell>
          <cell r="N288" t="str">
            <v>94120</v>
          </cell>
          <cell r="O288" t="str">
            <v>Fontenay</v>
          </cell>
          <cell r="V288" t="str">
            <v>NLM</v>
          </cell>
        </row>
        <row r="289">
          <cell r="C289" t="str">
            <v>APEI (ASSO. DE PARENTS D ENFANTS INADAPTES)</v>
          </cell>
          <cell r="F289" t="str">
            <v>apei-smbdm@orange.fr</v>
          </cell>
          <cell r="N289" t="str">
            <v>94500</v>
          </cell>
          <cell r="O289" t="str">
            <v>Champigny</v>
          </cell>
          <cell r="V289" t="str">
            <v>09-NLM</v>
          </cell>
        </row>
        <row r="290">
          <cell r="C290" t="str">
            <v>APEL Lycée Robert SCHUMAN</v>
          </cell>
          <cell r="F290" t="str">
            <v>apelschuman@gmail.com</v>
          </cell>
          <cell r="N290" t="str">
            <v>94340</v>
          </cell>
          <cell r="O290" t="str">
            <v>Joinville</v>
          </cell>
          <cell r="V290" t="str">
            <v>09-NLM</v>
          </cell>
        </row>
        <row r="291">
          <cell r="C291" t="str">
            <v>Nogent Solidarité Triathlon</v>
          </cell>
          <cell r="F291" t="str">
            <v>aphilippe@fayolle.eu</v>
          </cell>
          <cell r="N291" t="str">
            <v>94130</v>
          </cell>
          <cell r="O291" t="str">
            <v>Nogent</v>
          </cell>
          <cell r="V291" t="str">
            <v>09-NLM</v>
          </cell>
          <cell r="W291" t="str">
            <v>1103-liste rouge</v>
          </cell>
          <cell r="Y291" t="b">
            <v>1</v>
          </cell>
        </row>
        <row r="292">
          <cell r="F292" t="str">
            <v>aprotin@groupe-bpi.com</v>
          </cell>
          <cell r="V292" t="str">
            <v>09-NLM</v>
          </cell>
        </row>
        <row r="293">
          <cell r="C293" t="str">
            <v>Action Prévention Sport (IDF)</v>
          </cell>
          <cell r="F293" t="str">
            <v>aps@actionpreventionsport.fr</v>
          </cell>
          <cell r="N293" t="str">
            <v>94340</v>
          </cell>
          <cell r="O293" t="str">
            <v>Joinville</v>
          </cell>
          <cell r="V293" t="str">
            <v>NLM</v>
          </cell>
        </row>
        <row r="294">
          <cell r="C294" t="str">
            <v>assoc. Perreuxienne de Soins à Domicile</v>
          </cell>
          <cell r="F294" t="str">
            <v>apsadleperreux@wanadoo.fr</v>
          </cell>
          <cell r="N294" t="str">
            <v>94170</v>
          </cell>
          <cell r="O294" t="str">
            <v>le Perreux</v>
          </cell>
          <cell r="V294" t="str">
            <v>NLM</v>
          </cell>
        </row>
        <row r="295">
          <cell r="C295" t="str">
            <v>APSNISD Service Mandataire (Sces à Domicile)</v>
          </cell>
          <cell r="F295" t="str">
            <v>apsnisd@maintienadom.fr</v>
          </cell>
          <cell r="N295" t="str">
            <v>94170</v>
          </cell>
          <cell r="O295" t="str">
            <v>le Perreux</v>
          </cell>
          <cell r="V295" t="str">
            <v>0804-journalisme</v>
          </cell>
        </row>
        <row r="296">
          <cell r="C296" t="str">
            <v>APTH (handicap)</v>
          </cell>
          <cell r="F296" t="str">
            <v>apth@apth.asso.fr</v>
          </cell>
          <cell r="N296" t="str">
            <v>94500</v>
          </cell>
          <cell r="O296" t="str">
            <v>Champigny</v>
          </cell>
          <cell r="V296" t="str">
            <v>NLM</v>
          </cell>
          <cell r="W296" t="str">
            <v>pb 1102-cantonales</v>
          </cell>
          <cell r="AF296" t="b">
            <v>1</v>
          </cell>
        </row>
        <row r="297">
          <cell r="C297" t="str">
            <v>asso. POUR TOUS INDEPENDANTE (APTI)</v>
          </cell>
          <cell r="F297" t="str">
            <v>aptipasteur@voila.fr</v>
          </cell>
          <cell r="N297" t="str">
            <v>94120</v>
          </cell>
          <cell r="O297" t="str">
            <v>Fontenay</v>
          </cell>
          <cell r="V297" t="str">
            <v>NLM</v>
          </cell>
        </row>
        <row r="298">
          <cell r="C298" t="str">
            <v>asso. RÉG D’AIDE MAINTIEN À DOMICILE (ARAMAD)</v>
          </cell>
          <cell r="F298" t="str">
            <v>aramad93@wanadoo.fr</v>
          </cell>
          <cell r="N298" t="str">
            <v>94120</v>
          </cell>
          <cell r="O298" t="str">
            <v>Fontenay</v>
          </cell>
          <cell r="V298" t="str">
            <v>NLM</v>
          </cell>
        </row>
        <row r="299">
          <cell r="C299" t="str">
            <v>L'Arbre à Palabres</v>
          </cell>
          <cell r="F299" t="str">
            <v>arbre_a_palabres@yahoo.fr</v>
          </cell>
          <cell r="V299" t="str">
            <v>NLM</v>
          </cell>
          <cell r="W299" t="str">
            <v>assos solidarité Burkina - Fontenay</v>
          </cell>
        </row>
        <row r="300">
          <cell r="C300" t="str">
            <v>Athlétic Arc Club</v>
          </cell>
          <cell r="F300" t="str">
            <v>arc94aac@free.fr</v>
          </cell>
          <cell r="N300" t="str">
            <v>94340</v>
          </cell>
          <cell r="O300" t="str">
            <v>Joinville</v>
          </cell>
          <cell r="V300" t="str">
            <v>09-NLM</v>
          </cell>
        </row>
        <row r="301">
          <cell r="C301" t="str">
            <v>archives municipales</v>
          </cell>
          <cell r="F301" t="str">
            <v>archives-nogent@wanadoo.fr</v>
          </cell>
          <cell r="O301" t="str">
            <v>Nogent</v>
          </cell>
          <cell r="V301" t="str">
            <v>09-NLM</v>
          </cell>
        </row>
        <row r="302">
          <cell r="C302" t="str">
            <v>FCPE</v>
          </cell>
          <cell r="D302" t="str">
            <v>Marie-Josèphe</v>
          </cell>
          <cell r="E302" t="str">
            <v>Ngo</v>
          </cell>
          <cell r="F302" t="str">
            <v>aredfrance@aol.com</v>
          </cell>
          <cell r="O302" t="str">
            <v>Joinville</v>
          </cell>
          <cell r="V302" t="str">
            <v>NLM</v>
          </cell>
          <cell r="W302" t="str">
            <v>1102 - pb</v>
          </cell>
          <cell r="AF302" t="b">
            <v>1</v>
          </cell>
        </row>
        <row r="303">
          <cell r="D303" t="str">
            <v>Anne</v>
          </cell>
          <cell r="E303" t="str">
            <v>RENOUX</v>
          </cell>
          <cell r="F303" t="str">
            <v>arfarf94@gmail.com</v>
          </cell>
          <cell r="V303" t="str">
            <v>NLM</v>
          </cell>
          <cell r="W303" t="str">
            <v>1007</v>
          </cell>
        </row>
        <row r="304">
          <cell r="D304" t="str">
            <v>Ariane</v>
          </cell>
          <cell r="E304" t="str">
            <v>Epifanic</v>
          </cell>
          <cell r="F304" t="str">
            <v>ariane.epifanic@club-internet.fr</v>
          </cell>
          <cell r="I304" t="str">
            <v>0141 95 19 25</v>
          </cell>
          <cell r="V304" t="str">
            <v>contacts fcpe</v>
          </cell>
          <cell r="Y304" t="b">
            <v>1</v>
          </cell>
        </row>
        <row r="305">
          <cell r="D305" t="str">
            <v>Ariane</v>
          </cell>
          <cell r="E305" t="str">
            <v>Koekelbergh</v>
          </cell>
          <cell r="F305" t="str">
            <v>ariane.koekelbergh@diplobel.be</v>
          </cell>
          <cell r="V305" t="str">
            <v>09-NLM</v>
          </cell>
          <cell r="W305" t="str">
            <v>1102 - pb</v>
          </cell>
          <cell r="AE305" t="str">
            <v>08-mailing mjc</v>
          </cell>
          <cell r="AF305" t="b">
            <v>1</v>
          </cell>
        </row>
        <row r="306">
          <cell r="C306" t="str">
            <v>assos des Amis de la Halle Roublot</v>
          </cell>
          <cell r="F306" t="str">
            <v>arielle.pannetier@wanadoo.fr</v>
          </cell>
          <cell r="O306" t="str">
            <v>Fontenay</v>
          </cell>
          <cell r="V306" t="str">
            <v>1202 - contact spontané (suite article dans journal municipal)</v>
          </cell>
        </row>
        <row r="307">
          <cell r="D307" t="str">
            <v>Arlette</v>
          </cell>
          <cell r="E307" t="str">
            <v>Brauch</v>
          </cell>
          <cell r="F307" t="str">
            <v>arlette.brauch@hotmail.fr</v>
          </cell>
          <cell r="O307" t="str">
            <v>Nogent (?)</v>
          </cell>
          <cell r="V307" t="str">
            <v>09-NLM</v>
          </cell>
        </row>
        <row r="308">
          <cell r="C308" t="str">
            <v>ASSO. DES RESIDENTS DE LA PLANCHETTE</v>
          </cell>
          <cell r="F308" t="str">
            <v>arlp@voila.fr</v>
          </cell>
          <cell r="N308" t="str">
            <v>94500</v>
          </cell>
          <cell r="O308" t="str">
            <v>Champigny</v>
          </cell>
          <cell r="V308" t="str">
            <v>10-NLM</v>
          </cell>
        </row>
        <row r="309">
          <cell r="D309" t="str">
            <v>Armel</v>
          </cell>
          <cell r="E309" t="str">
            <v>Deslandes</v>
          </cell>
          <cell r="F309" t="str">
            <v>armel.deslandes@wanadoo.fr</v>
          </cell>
          <cell r="V309" t="str">
            <v>09-NLM</v>
          </cell>
          <cell r="W309" t="str">
            <v>FPN2 - amis</v>
          </cell>
          <cell r="X309" t="b">
            <v>1</v>
          </cell>
        </row>
        <row r="310">
          <cell r="D310" t="str">
            <v>Arnaud</v>
          </cell>
          <cell r="E310" t="str">
            <v>Réeaux</v>
          </cell>
          <cell r="F310" t="str">
            <v>arnaud.reaux@gmail.com</v>
          </cell>
          <cell r="V310" t="str">
            <v>NLM</v>
          </cell>
        </row>
        <row r="311">
          <cell r="D311" t="str">
            <v>Arnaud</v>
          </cell>
          <cell r="E311" t="str">
            <v>Tailhurat</v>
          </cell>
          <cell r="F311" t="str">
            <v>arnaud.tailhurat@laposte.net</v>
          </cell>
          <cell r="V311" t="str">
            <v>NLM</v>
          </cell>
          <cell r="AE311" t="str">
            <v>08-mailing mjc</v>
          </cell>
        </row>
        <row r="312">
          <cell r="D312" t="str">
            <v>Arnauld</v>
          </cell>
          <cell r="E312" t="str">
            <v>Leduc</v>
          </cell>
          <cell r="F312" t="str">
            <v>arnauld.leduc@gmail.com</v>
          </cell>
          <cell r="I312" t="str">
            <v>0617768875</v>
          </cell>
          <cell r="M312" t="str">
            <v>140, gde rue Ch. de Gaulle</v>
          </cell>
          <cell r="N312" t="str">
            <v>94130</v>
          </cell>
          <cell r="O312" t="str">
            <v>Nogent</v>
          </cell>
          <cell r="V312" t="str">
            <v>09-NLM</v>
          </cell>
          <cell r="AE312" t="str">
            <v>pages jaunes</v>
          </cell>
        </row>
        <row r="313">
          <cell r="D313" t="str">
            <v>Arnault</v>
          </cell>
          <cell r="E313" t="str">
            <v>Maseda</v>
          </cell>
          <cell r="F313" t="str">
            <v>arnaultmaseda@me.com</v>
          </cell>
          <cell r="K313" t="str">
            <v>07 70 02 31 32</v>
          </cell>
          <cell r="O313" t="str">
            <v>Fontenay</v>
          </cell>
          <cell r="V313" t="str">
            <v>NLM</v>
          </cell>
        </row>
        <row r="314">
          <cell r="D314" t="str">
            <v>Arsène</v>
          </cell>
          <cell r="E314" t="str">
            <v>Hu Yen Tack</v>
          </cell>
          <cell r="F314" t="str">
            <v>arsene.hu-yen-tack@val-de-marne.pref.gouv.fr</v>
          </cell>
          <cell r="O314" t="str">
            <v>Nogent ?</v>
          </cell>
          <cell r="V314" t="str">
            <v>NLM</v>
          </cell>
          <cell r="W314" t="str">
            <v>1006-débat pôle Leclerc</v>
          </cell>
        </row>
        <row r="315">
          <cell r="C315" t="str">
            <v>association librairie Arthur</v>
          </cell>
          <cell r="E315" t="str">
            <v>Arturofil</v>
          </cell>
          <cell r="F315" t="str">
            <v>arthurofil@wanadoo.fr</v>
          </cell>
          <cell r="O315" t="str">
            <v>Nogent</v>
          </cell>
          <cell r="V315" t="str">
            <v>09-NLM</v>
          </cell>
          <cell r="W315" t="str">
            <v>pb 0901</v>
          </cell>
          <cell r="AF315" t="b">
            <v>1</v>
          </cell>
        </row>
        <row r="316">
          <cell r="C316" t="str">
            <v>atelier de sculpture à Nogent</v>
          </cell>
          <cell r="F316" t="str">
            <v>artlies@gmail.com</v>
          </cell>
          <cell r="O316" t="str">
            <v>Nogent</v>
          </cell>
          <cell r="V316" t="str">
            <v>NLM</v>
          </cell>
          <cell r="W316" t="str">
            <v>1102 - pb</v>
          </cell>
          <cell r="AF316" t="b">
            <v>1</v>
          </cell>
        </row>
        <row r="317">
          <cell r="C317" t="str">
            <v>assoc. L’INSTINCT CRÉATIF</v>
          </cell>
          <cell r="F317" t="str">
            <v>artsdom1@yahoo.fr</v>
          </cell>
          <cell r="N317" t="str">
            <v>94120</v>
          </cell>
          <cell r="O317" t="str">
            <v>Fontenay</v>
          </cell>
          <cell r="V317" t="str">
            <v>09-NLM</v>
          </cell>
        </row>
        <row r="318">
          <cell r="C318" t="str">
            <v>atelier de sculpture à Nogent</v>
          </cell>
          <cell r="F318" t="str">
            <v>artslies@laposte.net</v>
          </cell>
          <cell r="O318" t="str">
            <v>Nogent</v>
          </cell>
          <cell r="V318" t="str">
            <v>NLM</v>
          </cell>
        </row>
        <row r="319">
          <cell r="D319" t="str">
            <v>Sylvie</v>
          </cell>
          <cell r="E319" t="str">
            <v>Forestier</v>
          </cell>
          <cell r="F319" t="str">
            <v>arwen17@free.fr</v>
          </cell>
          <cell r="I319" t="str">
            <v>0950 25 46 80</v>
          </cell>
          <cell r="K319" t="str">
            <v>06 70 32 63 24</v>
          </cell>
          <cell r="M319" t="str">
            <v>60, gde rue Charles de Gaulle</v>
          </cell>
          <cell r="R319" t="str">
            <v>Nogent</v>
          </cell>
          <cell r="V319" t="str">
            <v>NLM</v>
          </cell>
        </row>
        <row r="320">
          <cell r="D320" t="str">
            <v>As</v>
          </cell>
          <cell r="E320" t="str">
            <v>Dako</v>
          </cell>
          <cell r="F320" t="str">
            <v>as.dako@free.fr</v>
          </cell>
          <cell r="O320" t="str">
            <v>Nogent (?)</v>
          </cell>
          <cell r="V320" t="str">
            <v>NLM</v>
          </cell>
        </row>
        <row r="321">
          <cell r="D321" t="str">
            <v>AS</v>
          </cell>
          <cell r="E321" t="str">
            <v>Legrand</v>
          </cell>
          <cell r="F321" t="str">
            <v>as.legrand@laposte.net</v>
          </cell>
          <cell r="V321" t="str">
            <v>09-NLM</v>
          </cell>
          <cell r="W321" t="str">
            <v>pb 0910</v>
          </cell>
          <cell r="AE321" t="str">
            <v>08-mailing mjc</v>
          </cell>
          <cell r="AF321" t="b">
            <v>1</v>
          </cell>
        </row>
        <row r="322">
          <cell r="F322" t="str">
            <v>asbernacchia@vincennes.fr</v>
          </cell>
          <cell r="V322" t="str">
            <v>10-NLM</v>
          </cell>
          <cell r="W322" t="str">
            <v>1205-mailing Rencontres Démocrates</v>
          </cell>
        </row>
        <row r="323">
          <cell r="C323" t="str">
            <v>ass SPORTIVE CULTURELLE SOCIALE QUARTIER DALAYRAC</v>
          </cell>
          <cell r="F323" t="str">
            <v>ascs.associationquartierdalayrac@laposte.net</v>
          </cell>
          <cell r="N323" t="str">
            <v>94120</v>
          </cell>
          <cell r="O323" t="str">
            <v>Fontenay</v>
          </cell>
          <cell r="V323" t="str">
            <v>NLM</v>
          </cell>
        </row>
        <row r="324">
          <cell r="C324" t="str">
            <v>asso. SOCIO ÉDUCATIVE DES LARRIS (ASEL)</v>
          </cell>
          <cell r="F324" t="str">
            <v>aselfontenay@yahoo.fr</v>
          </cell>
          <cell r="N324" t="str">
            <v>94120</v>
          </cell>
          <cell r="O324" t="str">
            <v>Fontenay</v>
          </cell>
          <cell r="V324" t="str">
            <v>NLM</v>
          </cell>
        </row>
        <row r="325">
          <cell r="C325" t="str">
            <v>A. S. N.</v>
          </cell>
          <cell r="F325" t="str">
            <v>asen-b-nogent@club-internet.fr</v>
          </cell>
          <cell r="N325" t="str">
            <v>94130</v>
          </cell>
          <cell r="O325" t="str">
            <v>Nogent</v>
          </cell>
          <cell r="V325" t="str">
            <v>09-NLM</v>
          </cell>
        </row>
        <row r="326">
          <cell r="C326" t="str">
            <v>ASEN</v>
          </cell>
          <cell r="F326" t="str">
            <v>asen-b-nogent@wanadoo.fr</v>
          </cell>
          <cell r="J326" t="str">
            <v>0148729494</v>
          </cell>
          <cell r="O326" t="str">
            <v>Nogent</v>
          </cell>
          <cell r="R326" t="str">
            <v>Nogent</v>
          </cell>
          <cell r="V326" t="str">
            <v>NLM</v>
          </cell>
          <cell r="W326" t="str">
            <v>pb 0901</v>
          </cell>
          <cell r="AF326" t="b">
            <v>1</v>
          </cell>
        </row>
        <row r="327">
          <cell r="C327" t="str">
            <v>assoc. Sportive Francilienne 94</v>
          </cell>
          <cell r="F327" t="str">
            <v>asf94.grisoriovincent@neuf.fr</v>
          </cell>
          <cell r="N327" t="str">
            <v>94170</v>
          </cell>
          <cell r="O327" t="str">
            <v>le Perreux</v>
          </cell>
          <cell r="V327" t="str">
            <v>NLM</v>
          </cell>
        </row>
        <row r="328">
          <cell r="C328" t="str">
            <v>Allô Service Familles</v>
          </cell>
          <cell r="F328" t="str">
            <v>asfperreux@free.fr</v>
          </cell>
          <cell r="O328" t="str">
            <v>le Perreux</v>
          </cell>
          <cell r="V328" t="str">
            <v>NLM</v>
          </cell>
          <cell r="W328" t="str">
            <v>1008</v>
          </cell>
        </row>
        <row r="329">
          <cell r="C329" t="str">
            <v>ASINA France (asso culturelle)</v>
          </cell>
          <cell r="F329" t="str">
            <v>asinafrance@sfr.fr</v>
          </cell>
          <cell r="N329" t="str">
            <v>94500</v>
          </cell>
          <cell r="O329" t="str">
            <v>Champigny</v>
          </cell>
          <cell r="V329" t="str">
            <v>09-NLM</v>
          </cell>
        </row>
        <row r="330">
          <cell r="C330" t="str">
            <v>ASOMBA (asso sportive)</v>
          </cell>
          <cell r="F330" t="str">
            <v>asomba@wanadoo.fr</v>
          </cell>
          <cell r="N330" t="str">
            <v>94500</v>
          </cell>
          <cell r="O330" t="str">
            <v>Champigny</v>
          </cell>
          <cell r="V330" t="str">
            <v>1202 - contact spontané (suite article dans journal municipal)</v>
          </cell>
          <cell r="W330" t="str">
            <v>pb 1102-cantonales</v>
          </cell>
          <cell r="AF330" t="b">
            <v>1</v>
          </cell>
        </row>
        <row r="331">
          <cell r="C331" t="str">
            <v>AS PA PI Jeunes</v>
          </cell>
          <cell r="F331" t="str">
            <v>aspapijeunes@gmail.com</v>
          </cell>
          <cell r="N331" t="str">
            <v>94130</v>
          </cell>
          <cell r="O331" t="str">
            <v>Nogent</v>
          </cell>
          <cell r="V331" t="str">
            <v>09-NLM</v>
          </cell>
        </row>
        <row r="332">
          <cell r="C332" t="str">
            <v>Asperger Aide France</v>
          </cell>
          <cell r="F332" t="str">
            <v>aspergeraidefrance@yahoo.fr</v>
          </cell>
          <cell r="N332" t="str">
            <v>94340</v>
          </cell>
          <cell r="O332" t="str">
            <v>Joinville</v>
          </cell>
          <cell r="V332" t="str">
            <v>10-NLM</v>
          </cell>
        </row>
        <row r="333">
          <cell r="C333" t="str">
            <v>ASSO. POINT SANTE HAITI</v>
          </cell>
          <cell r="F333" t="str">
            <v>asph@live.fr</v>
          </cell>
          <cell r="N333" t="str">
            <v>94500</v>
          </cell>
          <cell r="O333" t="str">
            <v>Champigny</v>
          </cell>
          <cell r="V333" t="str">
            <v>09-NLM</v>
          </cell>
        </row>
        <row r="334">
          <cell r="C334" t="str">
            <v>Asphalte 94</v>
          </cell>
          <cell r="F334" t="str">
            <v>asphalte94@free.fr</v>
          </cell>
          <cell r="N334" t="str">
            <v>94170</v>
          </cell>
          <cell r="O334" t="str">
            <v>le Perreux</v>
          </cell>
          <cell r="V334" t="str">
            <v>NLM</v>
          </cell>
        </row>
        <row r="335">
          <cell r="C335" t="str">
            <v>assoc. FUTUR INTÉRIEUR</v>
          </cell>
          <cell r="F335" t="str">
            <v>ass.futur.interieur@orange.fr</v>
          </cell>
          <cell r="N335" t="str">
            <v>94120</v>
          </cell>
          <cell r="O335" t="str">
            <v>Fontenay</v>
          </cell>
          <cell r="V335" t="str">
            <v>NLM</v>
          </cell>
        </row>
        <row r="336">
          <cell r="C336" t="str">
            <v>SOFI</v>
          </cell>
          <cell r="F336" t="str">
            <v>ass.sofi@laposte.net</v>
          </cell>
          <cell r="N336" t="str">
            <v>94340</v>
          </cell>
          <cell r="O336" t="str">
            <v>Joinville</v>
          </cell>
          <cell r="V336" t="str">
            <v>09-NLM</v>
          </cell>
        </row>
        <row r="337">
          <cell r="C337" t="str">
            <v>CLUB ESPÉRANCE</v>
          </cell>
          <cell r="F337" t="str">
            <v>assesperance@aol.com</v>
          </cell>
          <cell r="N337" t="str">
            <v>94120</v>
          </cell>
          <cell r="O337" t="str">
            <v>Fontenay</v>
          </cell>
          <cell r="V337" t="str">
            <v>NLM</v>
          </cell>
        </row>
        <row r="338">
          <cell r="C338" t="str">
            <v>Basket Club de Joinville (BCJ)</v>
          </cell>
          <cell r="F338" t="str">
            <v>assiatamet@free.fr</v>
          </cell>
          <cell r="N338" t="str">
            <v>94340</v>
          </cell>
          <cell r="O338" t="str">
            <v>Joinville</v>
          </cell>
          <cell r="V338" t="str">
            <v>NLM</v>
          </cell>
        </row>
        <row r="339">
          <cell r="C339" t="str">
            <v>ASSISTANCE PLUS (asso 3è âge)</v>
          </cell>
          <cell r="F339" t="str">
            <v>assistanceplus@wanadoo.fr</v>
          </cell>
          <cell r="N339" t="str">
            <v>94500</v>
          </cell>
          <cell r="O339" t="str">
            <v>Champigny</v>
          </cell>
          <cell r="V339" t="str">
            <v>09-NLM</v>
          </cell>
        </row>
        <row r="340">
          <cell r="C340" t="str">
            <v>association de défense des contribuables nogentais</v>
          </cell>
          <cell r="D340" t="str">
            <v>Jean</v>
          </cell>
          <cell r="E340" t="str">
            <v>Badoche</v>
          </cell>
          <cell r="F340" t="str">
            <v>asso.def.contribuables.nogentais@orange.fr</v>
          </cell>
          <cell r="K340" t="str">
            <v>06 07 64 60 56 / 06 74 75 55 06</v>
          </cell>
          <cell r="O340" t="str">
            <v>Nogent</v>
          </cell>
          <cell r="V340" t="str">
            <v>NLM</v>
          </cell>
          <cell r="W340" t="str">
            <v>pb 1106</v>
          </cell>
          <cell r="AF340" t="b">
            <v>1</v>
          </cell>
        </row>
        <row r="341">
          <cell r="C341" t="str">
            <v>Secours Catholique</v>
          </cell>
          <cell r="F341" t="str">
            <v>asso.joinville-guelma@neuf.fr</v>
          </cell>
          <cell r="N341" t="str">
            <v>94340</v>
          </cell>
          <cell r="O341" t="str">
            <v>Joinville</v>
          </cell>
          <cell r="V341" t="str">
            <v>09-NLM</v>
          </cell>
        </row>
        <row r="342">
          <cell r="D342" t="str">
            <v>Pierre</v>
          </cell>
          <cell r="E342" t="str">
            <v>Hélouin</v>
          </cell>
          <cell r="F342" t="str">
            <v>asso@culture-guinguette.com</v>
          </cell>
          <cell r="V342" t="str">
            <v>NLM</v>
          </cell>
          <cell r="W342" t="str">
            <v>pb 04-association nogentaise</v>
          </cell>
          <cell r="AF342" t="b">
            <v>1</v>
          </cell>
        </row>
        <row r="343">
          <cell r="C343" t="str">
            <v>asso. DES AMIS DE L’ÉCOLE DECROLY</v>
          </cell>
          <cell r="F343" t="str">
            <v>asso@ecoledecroly.com</v>
          </cell>
          <cell r="N343" t="str">
            <v>94120</v>
          </cell>
          <cell r="O343" t="str">
            <v>Fontenay</v>
          </cell>
          <cell r="V343" t="str">
            <v>NLM</v>
          </cell>
          <cell r="W343" t="str">
            <v>1204 - liste rouge</v>
          </cell>
          <cell r="Y343" t="b">
            <v>1</v>
          </cell>
        </row>
        <row r="344">
          <cell r="C344" t="str">
            <v>Asso Gugnon Sorel</v>
          </cell>
          <cell r="F344" t="str">
            <v>assoc.gugnonsorel@laposte.net</v>
          </cell>
          <cell r="V344" t="str">
            <v>NLM</v>
          </cell>
          <cell r="W344" t="str">
            <v>1102 - pb</v>
          </cell>
          <cell r="AF344" t="b">
            <v>1</v>
          </cell>
        </row>
        <row r="345">
          <cell r="C345" t="str">
            <v>AGE TENDRE (asso enfance)</v>
          </cell>
          <cell r="F345" t="str">
            <v>association.agetendre@club-internet.fr</v>
          </cell>
          <cell r="N345" t="str">
            <v>94500</v>
          </cell>
          <cell r="O345" t="str">
            <v>Champigny</v>
          </cell>
          <cell r="V345" t="str">
            <v>NLM</v>
          </cell>
        </row>
        <row r="346">
          <cell r="C346" t="str">
            <v>ASSO. LA SOUPE AU CAILLOU (enfance)</v>
          </cell>
          <cell r="F346" t="str">
            <v>association.lasoupeaucaillou@club-internet.fr</v>
          </cell>
          <cell r="N346" t="str">
            <v>94500</v>
          </cell>
          <cell r="O346" t="str">
            <v>Champigny</v>
          </cell>
          <cell r="V346" t="str">
            <v>09-NLM</v>
          </cell>
        </row>
        <row r="347">
          <cell r="C347" t="str">
            <v>assoc. Mascarilla</v>
          </cell>
          <cell r="F347" t="str">
            <v>association.mascarilla@gmail.com</v>
          </cell>
          <cell r="N347" t="str">
            <v>94120</v>
          </cell>
          <cell r="O347" t="str">
            <v>Fontenay</v>
          </cell>
          <cell r="V347" t="str">
            <v>10-NLM</v>
          </cell>
        </row>
        <row r="348">
          <cell r="C348" t="str">
            <v>PRIVILÉGIER ACCES AU DROIT UNE PRIORITÉ (PADUP)</v>
          </cell>
          <cell r="F348" t="str">
            <v>association.padup@voila.fr</v>
          </cell>
          <cell r="N348" t="str">
            <v>94120</v>
          </cell>
          <cell r="O348" t="str">
            <v>Fontenay</v>
          </cell>
          <cell r="V348" t="str">
            <v>NLM</v>
          </cell>
        </row>
        <row r="349">
          <cell r="C349" t="str">
            <v>asso TRÉSOR DES CRÉATIONS ARTISTIQUES (T.C.A.P.)</v>
          </cell>
          <cell r="F349" t="str">
            <v>association.tcap@laposte.net</v>
          </cell>
          <cell r="N349" t="str">
            <v>94120</v>
          </cell>
          <cell r="O349" t="str">
            <v>Fontenay</v>
          </cell>
          <cell r="V349" t="str">
            <v>NLM</v>
          </cell>
        </row>
        <row r="350">
          <cell r="C350" t="str">
            <v>Topoline</v>
          </cell>
          <cell r="F350" t="str">
            <v>association.topoline@free.fr</v>
          </cell>
          <cell r="V350" t="str">
            <v>09-NLM</v>
          </cell>
        </row>
        <row r="351">
          <cell r="C351" t="str">
            <v>Les Quatre Saisons</v>
          </cell>
          <cell r="F351" t="str">
            <v>association@lesquatresaisons.asso.fr</v>
          </cell>
          <cell r="N351" t="str">
            <v>94170</v>
          </cell>
          <cell r="O351" t="str">
            <v>le Perreux</v>
          </cell>
          <cell r="V351" t="str">
            <v>NLM</v>
          </cell>
        </row>
        <row r="352">
          <cell r="C352" t="str">
            <v>assoc. CORRESPONDANCE</v>
          </cell>
          <cell r="F352" t="str">
            <v>associationcorrespondance@yahoo.fr</v>
          </cell>
          <cell r="N352" t="str">
            <v>94120</v>
          </cell>
          <cell r="O352" t="str">
            <v>Fontenay</v>
          </cell>
          <cell r="V352" t="str">
            <v>NLM</v>
          </cell>
        </row>
        <row r="353">
          <cell r="C353" t="str">
            <v>assoc. ÉQUIBOIS</v>
          </cell>
          <cell r="F353" t="str">
            <v>associationequibois@gmail.com</v>
          </cell>
          <cell r="N353" t="str">
            <v>94120</v>
          </cell>
          <cell r="O353" t="str">
            <v>Fontenay</v>
          </cell>
          <cell r="V353" t="str">
            <v>09-NLM</v>
          </cell>
        </row>
        <row r="354">
          <cell r="C354" t="str">
            <v>ASSO. MENONGUE</v>
          </cell>
          <cell r="F354" t="str">
            <v>associationmenongue@yahoo.fr</v>
          </cell>
          <cell r="N354" t="str">
            <v>94500</v>
          </cell>
          <cell r="O354" t="str">
            <v>Champigny</v>
          </cell>
          <cell r="V354" t="str">
            <v>09-NLM</v>
          </cell>
        </row>
        <row r="355">
          <cell r="C355" t="str">
            <v>Asso Gens</v>
          </cell>
          <cell r="F355" t="str">
            <v>assogens@yahoo.fr</v>
          </cell>
          <cell r="N355" t="str">
            <v>94130</v>
          </cell>
          <cell r="O355" t="str">
            <v>Nogent</v>
          </cell>
          <cell r="V355" t="str">
            <v>NLM</v>
          </cell>
        </row>
        <row r="356">
          <cell r="C356" t="str">
            <v>asso. HENRI PEZERAT SANTÉ TRAVAIL ENVIRONN</v>
          </cell>
          <cell r="F356" t="str">
            <v>assohp@gmail.com</v>
          </cell>
          <cell r="N356" t="str">
            <v>94120</v>
          </cell>
          <cell r="O356" t="str">
            <v>Fontenay</v>
          </cell>
          <cell r="V356" t="str">
            <v>09-NLM</v>
          </cell>
          <cell r="W356" t="str">
            <v>1103-FPN3 &gt; FPN2</v>
          </cell>
        </row>
        <row r="357">
          <cell r="C357" t="str">
            <v>ASSO. JE MARCHE AVEC HUGUES</v>
          </cell>
          <cell r="F357" t="str">
            <v>assohugues@yahoo.fr</v>
          </cell>
          <cell r="N357" t="str">
            <v>94500</v>
          </cell>
          <cell r="O357" t="str">
            <v>Champigny</v>
          </cell>
          <cell r="V357" t="str">
            <v>09-NLM</v>
          </cell>
        </row>
        <row r="358">
          <cell r="C358" t="str">
            <v>Amicale des Usagers du Port de Plaisance</v>
          </cell>
          <cell r="F358" t="str">
            <v>assoportjoinville@yahoo.fr</v>
          </cell>
          <cell r="N358" t="str">
            <v>94340</v>
          </cell>
          <cell r="O358" t="str">
            <v>Joinville</v>
          </cell>
          <cell r="V358" t="str">
            <v>09-NLM</v>
          </cell>
        </row>
        <row r="359">
          <cell r="D359" t="str">
            <v>Hassani</v>
          </cell>
          <cell r="E359" t="str">
            <v>Issa</v>
          </cell>
          <cell r="F359" t="str">
            <v>asstec@hotmail.fr</v>
          </cell>
          <cell r="I359" t="str">
            <v>01 74 50 20 99</v>
          </cell>
          <cell r="O359" t="str">
            <v>Champigny</v>
          </cell>
          <cell r="V359" t="str">
            <v>NLM</v>
          </cell>
          <cell r="W359" t="str">
            <v>section PS Champigny</v>
          </cell>
        </row>
        <row r="360">
          <cell r="F360" t="str">
            <v>astegiani@hotmail.com</v>
          </cell>
          <cell r="V360" t="str">
            <v>NLM</v>
          </cell>
        </row>
        <row r="361">
          <cell r="D361" t="str">
            <v>Uranie</v>
          </cell>
          <cell r="E361" t="str">
            <v>Unimon</v>
          </cell>
          <cell r="F361" t="str">
            <v>astorga@freesurf.fr</v>
          </cell>
          <cell r="I361" t="str">
            <v>0611 94 55 86</v>
          </cell>
          <cell r="M361" t="str">
            <v>2, rue jean Moulin</v>
          </cell>
          <cell r="V361" t="str">
            <v>0804-journalisme</v>
          </cell>
          <cell r="W361" t="str">
            <v>1102 - pb</v>
          </cell>
          <cell r="AF361" t="b">
            <v>1</v>
          </cell>
        </row>
        <row r="362">
          <cell r="D362" t="str">
            <v>Ata</v>
          </cell>
          <cell r="E362" t="str">
            <v>Abakar</v>
          </cell>
          <cell r="F362" t="str">
            <v>ata.abakar@voila.fr</v>
          </cell>
          <cell r="V362" t="str">
            <v>NLM</v>
          </cell>
          <cell r="AE362" t="str">
            <v>08-mailing mjc</v>
          </cell>
        </row>
        <row r="363">
          <cell r="F363" t="str">
            <v>atadjer@altedia.fr</v>
          </cell>
          <cell r="V363" t="str">
            <v>NLM</v>
          </cell>
        </row>
        <row r="364">
          <cell r="F364" t="str">
            <v>ataplou@infonie.fr</v>
          </cell>
          <cell r="V364" t="str">
            <v>NLM</v>
          </cell>
          <cell r="W364" t="str">
            <v>pb 0910 (marche pr mailing MJC 2009 ?)</v>
          </cell>
          <cell r="AE364" t="str">
            <v>08-mailing mjc</v>
          </cell>
          <cell r="AF364" t="b">
            <v>1</v>
          </cell>
        </row>
        <row r="365">
          <cell r="E365" t="str">
            <v>A.T.B (Administration transaction de bien)</v>
          </cell>
          <cell r="F365" t="str">
            <v>atbimmo@yahoo.fr</v>
          </cell>
          <cell r="I365" t="str">
            <v>0148737063</v>
          </cell>
          <cell r="M365" t="str">
            <v>15, gde rue Ch. de Gaulle</v>
          </cell>
          <cell r="N365" t="str">
            <v>94130</v>
          </cell>
          <cell r="O365" t="str">
            <v>Nogent</v>
          </cell>
          <cell r="V365" t="str">
            <v>NLM</v>
          </cell>
          <cell r="AE365" t="str">
            <v>pages jaunes</v>
          </cell>
        </row>
        <row r="366">
          <cell r="C366" t="str">
            <v>Atelier Théron Didier</v>
          </cell>
          <cell r="F366" t="str">
            <v>atelier.theron@wanadoo.fr</v>
          </cell>
          <cell r="J366" t="str">
            <v>0148716733</v>
          </cell>
          <cell r="M366" t="str">
            <v>27 ter, rue Charles VII</v>
          </cell>
          <cell r="N366" t="str">
            <v>94130</v>
          </cell>
          <cell r="O366" t="str">
            <v>Nogent</v>
          </cell>
          <cell r="V366" t="str">
            <v>09-NLM</v>
          </cell>
          <cell r="AE366" t="str">
            <v>pages jaunes</v>
          </cell>
        </row>
        <row r="367">
          <cell r="C367" t="str">
            <v>Atelier 55</v>
          </cell>
          <cell r="F367" t="str">
            <v>atelier55@orange.fr</v>
          </cell>
          <cell r="N367" t="str">
            <v>94340</v>
          </cell>
          <cell r="O367" t="str">
            <v>Joinville</v>
          </cell>
          <cell r="V367" t="str">
            <v>09-NLM</v>
          </cell>
        </row>
        <row r="368">
          <cell r="C368" t="str">
            <v>L’Atelier Danse</v>
          </cell>
          <cell r="F368" t="str">
            <v>atelierdanse94@gmail.com</v>
          </cell>
          <cell r="N368" t="str">
            <v>94170</v>
          </cell>
          <cell r="O368" t="str">
            <v>le Perreux</v>
          </cell>
          <cell r="V368" t="str">
            <v>0804-journalisme</v>
          </cell>
        </row>
        <row r="369">
          <cell r="C369" t="str">
            <v>ATELIER DU QUETZAL (loisirs)</v>
          </cell>
          <cell r="F369" t="str">
            <v>atelierduquetzal@free.fr</v>
          </cell>
          <cell r="N369" t="str">
            <v>94500</v>
          </cell>
          <cell r="O369" t="str">
            <v>Champigny</v>
          </cell>
          <cell r="V369" t="str">
            <v>09-NLM</v>
          </cell>
        </row>
        <row r="370">
          <cell r="C370" t="str">
            <v>Ateliers Big Ben</v>
          </cell>
          <cell r="F370" t="str">
            <v>ateliers.bigben@free.fr</v>
          </cell>
          <cell r="N370" t="str">
            <v>94170</v>
          </cell>
          <cell r="O370" t="str">
            <v>le Perreux</v>
          </cell>
          <cell r="V370" t="str">
            <v>NLM</v>
          </cell>
        </row>
        <row r="371">
          <cell r="F371" t="str">
            <v>ateliers@butschs.org</v>
          </cell>
          <cell r="O371" t="str">
            <v>Nogent (?)</v>
          </cell>
          <cell r="V371" t="str">
            <v>NLM</v>
          </cell>
        </row>
        <row r="372">
          <cell r="D372" t="str">
            <v>Eve</v>
          </cell>
          <cell r="E372" t="str">
            <v>Andes</v>
          </cell>
          <cell r="F372" t="str">
            <v>atheneve@hotmail.fr</v>
          </cell>
          <cell r="O372" t="str">
            <v>Nogent</v>
          </cell>
          <cell r="V372" t="str">
            <v>09-NLM</v>
          </cell>
          <cell r="W372" t="str">
            <v>1006-débat pôle Leclerc</v>
          </cell>
        </row>
        <row r="373">
          <cell r="F373" t="str">
            <v>ato@free.fr</v>
          </cell>
          <cell r="V373" t="str">
            <v>NLM</v>
          </cell>
          <cell r="W373" t="str">
            <v>pb 0901</v>
          </cell>
          <cell r="AE373" t="str">
            <v>08-mailing mjc</v>
          </cell>
          <cell r="AF373" t="b">
            <v>1</v>
          </cell>
        </row>
        <row r="374">
          <cell r="C374" t="str">
            <v>ATTAC 94</v>
          </cell>
          <cell r="F374" t="str">
            <v>attac94@attac.org</v>
          </cell>
          <cell r="V374" t="str">
            <v>NLM</v>
          </cell>
        </row>
        <row r="375">
          <cell r="E375" t="str">
            <v>ATTAC groupe 7</v>
          </cell>
          <cell r="F375" t="str">
            <v>attaccreteil@free.fr</v>
          </cell>
          <cell r="W375" t="str">
            <v>pb 071031</v>
          </cell>
          <cell r="AF375" t="b">
            <v>1</v>
          </cell>
        </row>
        <row r="376">
          <cell r="C376" t="str">
            <v>JOC</v>
          </cell>
          <cell r="D376" t="str">
            <v>Aude</v>
          </cell>
          <cell r="E376" t="str">
            <v>Leveille</v>
          </cell>
          <cell r="F376" t="str">
            <v>aude.leveille@neuf.fr</v>
          </cell>
          <cell r="V376" t="str">
            <v>1010-agenda paroisses</v>
          </cell>
        </row>
        <row r="377">
          <cell r="C377" t="str">
            <v>PEEP Branly</v>
          </cell>
          <cell r="D377" t="str">
            <v>Aude</v>
          </cell>
          <cell r="E377" t="str">
            <v>Repoux</v>
          </cell>
          <cell r="F377" t="str">
            <v>audererolle@hotmail.com</v>
          </cell>
          <cell r="O377" t="str">
            <v>Nogent</v>
          </cell>
          <cell r="AE377" t="str">
            <v>08-mailing mjc</v>
          </cell>
        </row>
        <row r="378">
          <cell r="D378" t="str">
            <v>Martial</v>
          </cell>
          <cell r="E378" t="str">
            <v>Audin</v>
          </cell>
          <cell r="F378" t="str">
            <v>audin.m@gmail.fr</v>
          </cell>
          <cell r="O378" t="str">
            <v>le Perreux</v>
          </cell>
          <cell r="V378" t="str">
            <v>1205-législative</v>
          </cell>
          <cell r="W378" t="str">
            <v>internet</v>
          </cell>
          <cell r="AF378" t="b">
            <v>1</v>
          </cell>
        </row>
        <row r="379">
          <cell r="C379" t="str">
            <v>Royal Palace</v>
          </cell>
          <cell r="D379" t="str">
            <v>Audrey</v>
          </cell>
          <cell r="E379" t="str">
            <v>Nourtier</v>
          </cell>
          <cell r="F379" t="str">
            <v>audrey.megarama@gmail.com</v>
          </cell>
          <cell r="I379" t="str">
            <v>0143 24 75 61</v>
          </cell>
          <cell r="O379" t="str">
            <v>Nogent</v>
          </cell>
          <cell r="AE379" t="str">
            <v>Royal Palace</v>
          </cell>
        </row>
        <row r="380">
          <cell r="D380" t="str">
            <v>Audrey</v>
          </cell>
          <cell r="E380" t="str">
            <v>-fayard</v>
          </cell>
          <cell r="F380" t="str">
            <v>audrey-fayard@hotmail.fr</v>
          </cell>
          <cell r="O380" t="str">
            <v>Nogent (?)</v>
          </cell>
          <cell r="V380" t="str">
            <v>1101-mailing MJC</v>
          </cell>
        </row>
        <row r="381">
          <cell r="D381" t="str">
            <v>Vincenza</v>
          </cell>
          <cell r="E381" t="str">
            <v>Augé</v>
          </cell>
          <cell r="F381" t="str">
            <v>augethierr@aol,com</v>
          </cell>
          <cell r="I381" t="str">
            <v>0141 95 24 81</v>
          </cell>
          <cell r="K381" t="str">
            <v>06 98 43 81 52</v>
          </cell>
          <cell r="T381" t="str">
            <v>PEEP Watteau</v>
          </cell>
          <cell r="W381" t="str">
            <v>pb 0901</v>
          </cell>
          <cell r="AF381" t="b">
            <v>1</v>
          </cell>
        </row>
        <row r="382">
          <cell r="D382" t="str">
            <v>Augustin</v>
          </cell>
          <cell r="E382" t="str">
            <v>Lobut</v>
          </cell>
          <cell r="F382" t="str">
            <v>augustin.lobut@club-internet.fr</v>
          </cell>
          <cell r="W382" t="str">
            <v>pb 0901</v>
          </cell>
          <cell r="AE382" t="str">
            <v>08-mailing mjc</v>
          </cell>
          <cell r="AF382" t="b">
            <v>1</v>
          </cell>
        </row>
        <row r="383">
          <cell r="C383" t="str">
            <v>Au Lilium (fleuriste)</v>
          </cell>
          <cell r="D383" t="str">
            <v>Emmanuelle</v>
          </cell>
          <cell r="E383" t="str">
            <v>Badier</v>
          </cell>
          <cell r="F383" t="str">
            <v>aulilium@ive.fr</v>
          </cell>
          <cell r="J383" t="str">
            <v>0148731953</v>
          </cell>
          <cell r="O383" t="str">
            <v>Nogent</v>
          </cell>
          <cell r="R383" t="str">
            <v>Nogent</v>
          </cell>
          <cell r="V383" t="str">
            <v>NLM</v>
          </cell>
          <cell r="W383" t="str">
            <v>pb 0901</v>
          </cell>
          <cell r="AF383" t="b">
            <v>1</v>
          </cell>
        </row>
        <row r="384">
          <cell r="C384" t="str">
            <v>Aumônerie collèges+lycées Nogent</v>
          </cell>
          <cell r="F384" t="str">
            <v>aumonerieslycees@wanadoo.fr</v>
          </cell>
          <cell r="O384" t="str">
            <v>Nogent</v>
          </cell>
          <cell r="V384" t="str">
            <v>NLM</v>
          </cell>
        </row>
        <row r="385">
          <cell r="F385" t="str">
            <v>aurelie.gasselin@pole-emploi.fr</v>
          </cell>
          <cell r="V385" t="str">
            <v>NLM</v>
          </cell>
        </row>
        <row r="386">
          <cell r="D386" t="str">
            <v>Aurelie</v>
          </cell>
          <cell r="E386" t="str">
            <v>Gilles Taravella</v>
          </cell>
          <cell r="F386" t="str">
            <v>aurelie.gilles.taravella@wanadoo.fr</v>
          </cell>
          <cell r="O386" t="str">
            <v>Nogent (?)</v>
          </cell>
          <cell r="V386" t="str">
            <v>09-NLM</v>
          </cell>
        </row>
        <row r="387">
          <cell r="C387" t="str">
            <v>Tennis de table</v>
          </cell>
          <cell r="F387" t="str">
            <v>aurelie.hazon@club-internet.fr</v>
          </cell>
          <cell r="N387" t="str">
            <v>94130</v>
          </cell>
          <cell r="O387" t="str">
            <v>Nogent</v>
          </cell>
          <cell r="V387" t="str">
            <v>1202 - contact spontané (suite article dans journal municipal)</v>
          </cell>
        </row>
        <row r="388">
          <cell r="F388" t="str">
            <v>aurelie.marino@hotmail.fr</v>
          </cell>
          <cell r="O388" t="str">
            <v>Nogent</v>
          </cell>
          <cell r="V388" t="str">
            <v>09-NLM</v>
          </cell>
        </row>
        <row r="389">
          <cell r="F389" t="str">
            <v>aurelie.marre@ares-association.fr</v>
          </cell>
          <cell r="V389" t="str">
            <v>NLM</v>
          </cell>
        </row>
        <row r="390">
          <cell r="F390" t="str">
            <v>aurelie.melocco@epide.fr</v>
          </cell>
          <cell r="V390" t="str">
            <v>NLM</v>
          </cell>
        </row>
        <row r="391">
          <cell r="D391" t="str">
            <v>Aurélie</v>
          </cell>
          <cell r="E391" t="str">
            <v>Mousel</v>
          </cell>
          <cell r="F391" t="str">
            <v>aurelie.mousel@hotmail.fr</v>
          </cell>
          <cell r="K391" t="str">
            <v>06 85 06 63 17</v>
          </cell>
          <cell r="O391" t="str">
            <v>Nogent</v>
          </cell>
          <cell r="V391" t="str">
            <v>09-NLM</v>
          </cell>
          <cell r="AE391" t="str">
            <v>diététicienne</v>
          </cell>
        </row>
        <row r="392">
          <cell r="C392" t="str">
            <v>cons municipale (mission handicap)</v>
          </cell>
          <cell r="D392" t="str">
            <v>Aurélie</v>
          </cell>
          <cell r="E392" t="str">
            <v>OSSADZOW</v>
          </cell>
          <cell r="F392" t="str">
            <v>aurelie.ossadzow@free.fr</v>
          </cell>
          <cell r="O392" t="str">
            <v>Nogent</v>
          </cell>
          <cell r="V392" t="str">
            <v>1202 - contact spontané (suite article dans journal municipal)</v>
          </cell>
          <cell r="W392" t="str">
            <v>1007</v>
          </cell>
        </row>
        <row r="393">
          <cell r="D393" t="str">
            <v>Aurelie</v>
          </cell>
          <cell r="E393" t="str">
            <v>Nadler</v>
          </cell>
          <cell r="F393" t="str">
            <v>aurelienadler@yahoo.fr</v>
          </cell>
          <cell r="O393" t="str">
            <v>Nogent (?)</v>
          </cell>
          <cell r="V393" t="str">
            <v>09-NLM</v>
          </cell>
        </row>
        <row r="394">
          <cell r="D394" t="str">
            <v>Jeanine</v>
          </cell>
          <cell r="E394" t="str">
            <v>Aussavy</v>
          </cell>
          <cell r="F394" t="str">
            <v>aussavyjeanine@yahoo.fr</v>
          </cell>
          <cell r="V394" t="str">
            <v>10-NLM</v>
          </cell>
          <cell r="X394" t="b">
            <v>1</v>
          </cell>
        </row>
        <row r="395">
          <cell r="D395" t="str">
            <v>Fatima</v>
          </cell>
          <cell r="E395" t="str">
            <v>Mouhassine</v>
          </cell>
          <cell r="F395" t="str">
            <v>authentic83@hotmail.com</v>
          </cell>
          <cell r="I395" t="str">
            <v>0148 73 13 84</v>
          </cell>
          <cell r="M395" t="str">
            <v>39, bd de Strasbourg</v>
          </cell>
          <cell r="V395" t="str">
            <v>09-NLM</v>
          </cell>
          <cell r="W395" t="str">
            <v>mvt pour référendum d'initiative populaire</v>
          </cell>
          <cell r="X395" t="b">
            <v>1</v>
          </cell>
          <cell r="AF395" t="b">
            <v>1</v>
          </cell>
        </row>
        <row r="396">
          <cell r="C396" t="str">
            <v>ASL 94 (AUTONOME DE SOLIDARITE LAIQUE)</v>
          </cell>
          <cell r="F396" t="str">
            <v>autonome94@wanadoo.fr</v>
          </cell>
          <cell r="N396" t="str">
            <v>94500</v>
          </cell>
          <cell r="O396" t="str">
            <v>Champigny</v>
          </cell>
          <cell r="V396" t="str">
            <v>NLM</v>
          </cell>
        </row>
        <row r="397">
          <cell r="C397" t="str">
            <v>PEEP Nogent</v>
          </cell>
          <cell r="D397" t="str">
            <v>A V</v>
          </cell>
          <cell r="E397" t="str">
            <v>Brieda</v>
          </cell>
          <cell r="F397" t="str">
            <v>avbrieda@neuf.fr</v>
          </cell>
          <cell r="V397" t="str">
            <v>NLM</v>
          </cell>
          <cell r="AE397" t="str">
            <v>08-mailing mjc</v>
          </cell>
        </row>
        <row r="398">
          <cell r="D398" t="str">
            <v>Florence</v>
          </cell>
          <cell r="E398" t="str">
            <v>Lopez</v>
          </cell>
          <cell r="F398" t="str">
            <v>avenance.nogent-sur-marne@elior.com</v>
          </cell>
          <cell r="J398" t="str">
            <v>01 43 24 62 14</v>
          </cell>
          <cell r="M398" t="str">
            <v>Maison de la Famille 93, rue des Héros Nogentais</v>
          </cell>
          <cell r="R398" t="str">
            <v>Nogent</v>
          </cell>
          <cell r="V398" t="str">
            <v>09-NLM</v>
          </cell>
        </row>
        <row r="399">
          <cell r="C399" t="str">
            <v>club d'Aviron</v>
          </cell>
          <cell r="F399" t="str">
            <v>aviron.snp@free.fr</v>
          </cell>
          <cell r="N399" t="str">
            <v>94170</v>
          </cell>
          <cell r="O399" t="str">
            <v>le Perreux</v>
          </cell>
          <cell r="V399" t="str">
            <v>NLM</v>
          </cell>
        </row>
        <row r="400">
          <cell r="C400" t="str">
            <v>Aviron de Joinville (association sportive)</v>
          </cell>
          <cell r="F400" t="str">
            <v>avironmarnejoinville@free.fr</v>
          </cell>
          <cell r="O400" t="str">
            <v>Joinville</v>
          </cell>
          <cell r="V400" t="str">
            <v>09-NLM</v>
          </cell>
          <cell r="W400" t="str">
            <v>1202 - liste rouge 1008</v>
          </cell>
          <cell r="Y400" t="b">
            <v>1</v>
          </cell>
        </row>
        <row r="401">
          <cell r="C401" t="str">
            <v>ex-CICDA</v>
          </cell>
          <cell r="E401" t="str">
            <v>Agronomes et Vétérinaires sans frontières</v>
          </cell>
          <cell r="F401" t="str">
            <v>avsf@avsf.org</v>
          </cell>
          <cell r="V401" t="str">
            <v>NLM</v>
          </cell>
        </row>
        <row r="402">
          <cell r="C402" t="str">
            <v>ASSO. FRANCE POLOGNE CHAMPIGNY SUR MARNE</v>
          </cell>
          <cell r="F402" t="str">
            <v>awojcik@free.fr</v>
          </cell>
          <cell r="N402" t="str">
            <v>94500</v>
          </cell>
          <cell r="O402" t="str">
            <v>Champigny</v>
          </cell>
          <cell r="V402" t="str">
            <v>09-NLM</v>
          </cell>
        </row>
        <row r="403">
          <cell r="C403" t="str">
            <v>paroisse du Perreux</v>
          </cell>
          <cell r="D403" t="str">
            <v>Anne</v>
          </cell>
          <cell r="E403" t="str">
            <v>Pechenart</v>
          </cell>
          <cell r="F403" t="str">
            <v>ax.pechenart@club-internet.fr</v>
          </cell>
          <cell r="N403" t="str">
            <v>94130</v>
          </cell>
          <cell r="O403" t="str">
            <v>Nogent</v>
          </cell>
          <cell r="V403" t="str">
            <v>NLM</v>
          </cell>
        </row>
        <row r="404">
          <cell r="C404" t="str">
            <v>Cours de capoeira</v>
          </cell>
          <cell r="F404" t="str">
            <v>axecapoierabahia@yahoo.fr</v>
          </cell>
          <cell r="N404" t="str">
            <v>94130</v>
          </cell>
          <cell r="O404" t="str">
            <v>Nogent</v>
          </cell>
          <cell r="V404" t="str">
            <v>09-NLM</v>
          </cell>
        </row>
        <row r="405">
          <cell r="D405" t="str">
            <v>Axelle</v>
          </cell>
          <cell r="E405" t="str">
            <v>Pichot</v>
          </cell>
          <cell r="F405" t="str">
            <v>axelle.pichot@laposte.net</v>
          </cell>
          <cell r="I405" t="str">
            <v>(01)48 76 87 93</v>
          </cell>
          <cell r="V405" t="str">
            <v>NLM</v>
          </cell>
          <cell r="X405" t="b">
            <v>1</v>
          </cell>
        </row>
        <row r="406">
          <cell r="D406" t="str">
            <v>Amina</v>
          </cell>
          <cell r="E406" t="str">
            <v>Yelles</v>
          </cell>
          <cell r="F406" t="str">
            <v>ayelles1@free.fr</v>
          </cell>
          <cell r="O406" t="str">
            <v>Nogent</v>
          </cell>
          <cell r="V406" t="str">
            <v>NLM</v>
          </cell>
        </row>
        <row r="407">
          <cell r="D407" t="str">
            <v>Geneviève</v>
          </cell>
          <cell r="E407" t="str">
            <v>Azaïs</v>
          </cell>
          <cell r="F407" t="str">
            <v>azaisg@hotmail.com</v>
          </cell>
          <cell r="V407" t="str">
            <v>NLM</v>
          </cell>
          <cell r="X407" t="b">
            <v>1</v>
          </cell>
        </row>
        <row r="408">
          <cell r="C408" t="str">
            <v>Comité pour la Mémoire des Enfants Déportés parce</v>
          </cell>
          <cell r="F408" t="str">
            <v>azdineby@aol.com</v>
          </cell>
          <cell r="O408" t="str">
            <v>Vincennes</v>
          </cell>
          <cell r="V408" t="str">
            <v>09-NLM</v>
          </cell>
          <cell r="W408" t="str">
            <v>Vincennes</v>
          </cell>
        </row>
        <row r="409">
          <cell r="C409" t="str">
            <v>FCPE Paul Bert</v>
          </cell>
          <cell r="D409" t="str">
            <v>Azeddine</v>
          </cell>
          <cell r="E409" t="str">
            <v>Messad</v>
          </cell>
          <cell r="F409" t="str">
            <v>azeddine.messad@ac-creteil.fr</v>
          </cell>
          <cell r="I409" t="str">
            <v>0148 77 60 51</v>
          </cell>
          <cell r="K409" t="str">
            <v>06 64 97 25 36</v>
          </cell>
          <cell r="M409" t="str">
            <v>111, rue de Fontenay</v>
          </cell>
          <cell r="R409" t="str">
            <v>Nogent</v>
          </cell>
          <cell r="V409" t="str">
            <v>10-NLM</v>
          </cell>
        </row>
        <row r="410">
          <cell r="E410" t="str">
            <v>Azou</v>
          </cell>
          <cell r="F410" t="str">
            <v>azou.barre@club-internet.fr</v>
          </cell>
          <cell r="V410" t="str">
            <v>NLM</v>
          </cell>
          <cell r="AE410" t="str">
            <v>08-mailing mjc</v>
          </cell>
        </row>
        <row r="411">
          <cell r="F411" t="str">
            <v>azuelosmanu1964@live.fr</v>
          </cell>
          <cell r="O411" t="str">
            <v>Nogent (?)</v>
          </cell>
          <cell r="V411" t="str">
            <v>NLM</v>
          </cell>
        </row>
        <row r="412">
          <cell r="C412" t="str">
            <v>assoc. PROM’ARTE</v>
          </cell>
          <cell r="F412" t="str">
            <v>b.asquier@netcourrier.com</v>
          </cell>
          <cell r="N412" t="str">
            <v>94120</v>
          </cell>
          <cell r="O412" t="str">
            <v>Fontenay</v>
          </cell>
          <cell r="V412" t="str">
            <v>09-NLM</v>
          </cell>
        </row>
        <row r="413">
          <cell r="F413" t="str">
            <v>b.barbier@mloc.reseau-idf.org</v>
          </cell>
          <cell r="V413" t="str">
            <v>NLM</v>
          </cell>
        </row>
        <row r="414">
          <cell r="F414" t="str">
            <v>b.bensalah@ml-leperreux.reseau-idf.org</v>
          </cell>
          <cell r="V414" t="str">
            <v>NLM</v>
          </cell>
        </row>
        <row r="415">
          <cell r="D415" t="str">
            <v>Brigitte</v>
          </cell>
          <cell r="E415" t="str">
            <v>Blasutti</v>
          </cell>
          <cell r="F415" t="str">
            <v>b.blasutti@ville-nogentsurmarne.fr</v>
          </cell>
          <cell r="V415" t="str">
            <v>09-NLM</v>
          </cell>
          <cell r="W415" t="str">
            <v>pb 041218-</v>
          </cell>
          <cell r="AF415" t="b">
            <v>1</v>
          </cell>
        </row>
        <row r="416">
          <cell r="F416" t="str">
            <v>b.bouchereau@novam.reseau-idf.org</v>
          </cell>
          <cell r="V416" t="str">
            <v>09-NLM</v>
          </cell>
        </row>
        <row r="417">
          <cell r="D417" t="str">
            <v>B</v>
          </cell>
          <cell r="E417" t="str">
            <v>C Sanz</v>
          </cell>
          <cell r="F417" t="str">
            <v>b.c.sanz@free.fr</v>
          </cell>
          <cell r="O417" t="str">
            <v>Nogent (?)</v>
          </cell>
          <cell r="V417" t="str">
            <v>NLM</v>
          </cell>
        </row>
        <row r="418">
          <cell r="D418" t="str">
            <v>Gustavo</v>
          </cell>
          <cell r="E418" t="str">
            <v>Bocaz Coeffe</v>
          </cell>
          <cell r="F418" t="str">
            <v>b.designgraphique@wanadoo.fr</v>
          </cell>
          <cell r="I418" t="str">
            <v>0148 71 11 84</v>
          </cell>
          <cell r="M418" t="str">
            <v>50, Ile des loups</v>
          </cell>
          <cell r="R418" t="str">
            <v>Nogent</v>
          </cell>
          <cell r="V418" t="str">
            <v>09-NLM</v>
          </cell>
        </row>
        <row r="419">
          <cell r="F419" t="str">
            <v>b.diaz@mloc.reseau-idf.org</v>
          </cell>
          <cell r="V419" t="str">
            <v>09-NLM</v>
          </cell>
        </row>
        <row r="420">
          <cell r="C420" t="str">
            <v>les Verts</v>
          </cell>
          <cell r="D420" t="str">
            <v>Fransisi</v>
          </cell>
          <cell r="E420" t="str">
            <v>Duthu</v>
          </cell>
          <cell r="F420" t="str">
            <v>b.duther@magic.fr</v>
          </cell>
          <cell r="V420" t="str">
            <v>09-NLM</v>
          </cell>
          <cell r="W420" t="str">
            <v>pb 040503</v>
          </cell>
          <cell r="AF420" t="b">
            <v>1</v>
          </cell>
        </row>
        <row r="421">
          <cell r="C421" t="str">
            <v>assoc. MÉDAILLES MILITAIRES</v>
          </cell>
          <cell r="F421" t="str">
            <v>b.joudiou@sfr.fr</v>
          </cell>
          <cell r="N421" t="str">
            <v>94120</v>
          </cell>
          <cell r="O421" t="str">
            <v>Fontenay</v>
          </cell>
          <cell r="V421" t="str">
            <v>NLM</v>
          </cell>
        </row>
        <row r="422">
          <cell r="D422" t="str">
            <v>Brigitte</v>
          </cell>
          <cell r="E422" t="str">
            <v>Mechin</v>
          </cell>
          <cell r="F422" t="str">
            <v>b.mechin@infonie.fr</v>
          </cell>
          <cell r="V422" t="str">
            <v>NLM</v>
          </cell>
          <cell r="W422" t="str">
            <v>pb 0901 (marche pr mailing MJC 2009 ?!)</v>
          </cell>
          <cell r="AE422" t="str">
            <v>08-mailing mjc</v>
          </cell>
          <cell r="AF422" t="b">
            <v>1</v>
          </cell>
        </row>
        <row r="423">
          <cell r="C423" t="str">
            <v>comité consultatif "Arts et Culture" de Nogent</v>
          </cell>
          <cell r="D423" t="str">
            <v>Bernard</v>
          </cell>
          <cell r="E423" t="str">
            <v>Philippe</v>
          </cell>
          <cell r="F423" t="str">
            <v>b.philippe15@wanadoo.fr</v>
          </cell>
          <cell r="N423" t="str">
            <v>94130</v>
          </cell>
          <cell r="O423" t="str">
            <v>Nogent</v>
          </cell>
          <cell r="V423" t="str">
            <v>0804-journalisme</v>
          </cell>
        </row>
        <row r="424">
          <cell r="F424" t="str">
            <v>b.senhaji@mloc.reseau-idf.org</v>
          </cell>
          <cell r="V424" t="str">
            <v>NLM</v>
          </cell>
        </row>
        <row r="425">
          <cell r="C425" t="str">
            <v>PS St Mandé</v>
          </cell>
          <cell r="D425" t="str">
            <v>Bernard</v>
          </cell>
          <cell r="E425" t="str">
            <v>Touati</v>
          </cell>
          <cell r="F425" t="str">
            <v>b.touati@wanadoo.fr</v>
          </cell>
          <cell r="O425" t="str">
            <v>St Mandé</v>
          </cell>
          <cell r="V425" t="str">
            <v>NLM</v>
          </cell>
        </row>
        <row r="426">
          <cell r="F426" t="str">
            <v>babu4@aliceadsl.fr</v>
          </cell>
          <cell r="V426" t="str">
            <v>NLM</v>
          </cell>
          <cell r="W426" t="str">
            <v>pb 0901</v>
          </cell>
          <cell r="AE426" t="str">
            <v>08-mailing mjc</v>
          </cell>
        </row>
        <row r="427">
          <cell r="C427" t="str">
            <v>CLUB USF ATHLÉTISME</v>
          </cell>
          <cell r="F427" t="str">
            <v>badminton.usf@gmail.com</v>
          </cell>
          <cell r="N427" t="str">
            <v>94120</v>
          </cell>
          <cell r="O427" t="str">
            <v>Fontenay</v>
          </cell>
          <cell r="V427" t="str">
            <v>NLM</v>
          </cell>
        </row>
        <row r="428">
          <cell r="C428" t="str">
            <v>Bad Mouvement Magique</v>
          </cell>
          <cell r="F428" t="str">
            <v>badson94@hotmail.fr</v>
          </cell>
          <cell r="N428" t="str">
            <v>94130</v>
          </cell>
          <cell r="O428" t="str">
            <v>Nogent</v>
          </cell>
          <cell r="V428" t="str">
            <v>09-NLM</v>
          </cell>
        </row>
        <row r="429">
          <cell r="D429" t="str">
            <v>Laure</v>
          </cell>
          <cell r="E429" t="str">
            <v>Baills</v>
          </cell>
          <cell r="F429" t="str">
            <v>baillslaure@hotmail.fr</v>
          </cell>
          <cell r="V429" t="str">
            <v>09-NLM</v>
          </cell>
          <cell r="AE429" t="str">
            <v>08-mailing mjc</v>
          </cell>
        </row>
        <row r="430">
          <cell r="C430" t="str">
            <v>COMITÉ LOCAL D’ACTION CGT POUR LE DROIT DU TRAVAIL</v>
          </cell>
          <cell r="F430" t="str">
            <v>bakuli.marcel@wanadoo.fr</v>
          </cell>
          <cell r="N430" t="str">
            <v>94120</v>
          </cell>
          <cell r="O430" t="str">
            <v>Fontenay</v>
          </cell>
          <cell r="V430" t="str">
            <v>0804-journalisme</v>
          </cell>
        </row>
        <row r="431">
          <cell r="C431" t="str">
            <v>les Baladins de Joinville (association)</v>
          </cell>
          <cell r="F431" t="str">
            <v>baladjoinv@infonie.fr</v>
          </cell>
          <cell r="O431" t="str">
            <v>Joinville</v>
          </cell>
          <cell r="V431" t="str">
            <v>09-NLM</v>
          </cell>
          <cell r="W431" t="str">
            <v>1008</v>
          </cell>
        </row>
        <row r="432">
          <cell r="E432" t="str">
            <v>Balderacchi</v>
          </cell>
          <cell r="F432" t="str">
            <v>balderacchi@free.fr</v>
          </cell>
          <cell r="O432" t="str">
            <v>Nogent (?)</v>
          </cell>
          <cell r="V432" t="str">
            <v>NLM</v>
          </cell>
        </row>
        <row r="433">
          <cell r="C433" t="str">
            <v>équipe de la paroisse St Saturnin</v>
          </cell>
          <cell r="D433" t="str">
            <v>père Aloïs</v>
          </cell>
          <cell r="E433" t="str">
            <v>Balint</v>
          </cell>
          <cell r="F433" t="str">
            <v>balint.alois@wanadoo.fr</v>
          </cell>
          <cell r="I433" t="str">
            <v>0148810362</v>
          </cell>
          <cell r="O433" t="str">
            <v>Bry</v>
          </cell>
          <cell r="V433" t="str">
            <v>NLM</v>
          </cell>
          <cell r="W433" t="str">
            <v>1102 - pb</v>
          </cell>
          <cell r="AF433" t="b">
            <v>1</v>
          </cell>
        </row>
        <row r="434">
          <cell r="C434" t="str">
            <v>Bandits Nogent</v>
          </cell>
          <cell r="F434" t="str">
            <v>banditsnogent@gmail.com</v>
          </cell>
          <cell r="V434" t="str">
            <v>09-NLM</v>
          </cell>
        </row>
        <row r="435">
          <cell r="D435" t="str">
            <v>Barbara</v>
          </cell>
          <cell r="E435" t="str">
            <v>Escande</v>
          </cell>
          <cell r="F435" t="str">
            <v>barbara.escande@vaia.fr</v>
          </cell>
          <cell r="M435" t="str">
            <v xml:space="preserve"> 52, rue Théodore Honoré</v>
          </cell>
          <cell r="V435" t="str">
            <v>NLM</v>
          </cell>
          <cell r="X435" t="b">
            <v>1</v>
          </cell>
        </row>
        <row r="436">
          <cell r="D436" t="str">
            <v>Barbara</v>
          </cell>
          <cell r="E436" t="str">
            <v>Marchal</v>
          </cell>
          <cell r="F436" t="str">
            <v>barbara.marchal@sncf.fr</v>
          </cell>
          <cell r="O436" t="str">
            <v>Nogent (?)</v>
          </cell>
          <cell r="V436" t="str">
            <v>NLM</v>
          </cell>
        </row>
        <row r="437">
          <cell r="C437" t="str">
            <v>Secrétaire club de foot</v>
          </cell>
          <cell r="D437" t="str">
            <v>Bernard</v>
          </cell>
          <cell r="E437" t="str">
            <v>BARBEDIENNE</v>
          </cell>
          <cell r="F437" t="str">
            <v>barbedienne.bernard@neuf.fr</v>
          </cell>
          <cell r="N437" t="str">
            <v>94360</v>
          </cell>
          <cell r="O437" t="str">
            <v>Bry</v>
          </cell>
          <cell r="V437" t="str">
            <v>1101-recherche web</v>
          </cell>
        </row>
        <row r="438">
          <cell r="E438" t="str">
            <v>Bargas</v>
          </cell>
          <cell r="F438" t="str">
            <v>bargas@club-internet.fr</v>
          </cell>
          <cell r="O438" t="str">
            <v>Nogent</v>
          </cell>
        </row>
        <row r="439">
          <cell r="C439" t="str">
            <v>Souvenir Français</v>
          </cell>
          <cell r="F439" t="str">
            <v>barut@sfr.fr</v>
          </cell>
          <cell r="N439" t="str">
            <v>94170</v>
          </cell>
          <cell r="O439" t="str">
            <v>le Perreux</v>
          </cell>
          <cell r="V439" t="str">
            <v>1101-recherche web</v>
          </cell>
        </row>
        <row r="440">
          <cell r="C440" t="str">
            <v>Forum Bastille-Nation</v>
          </cell>
          <cell r="F440" t="str">
            <v>bastille-nation@noos.fr</v>
          </cell>
          <cell r="O440" t="str">
            <v>Paris</v>
          </cell>
          <cell r="W440" t="str">
            <v>pb 0901</v>
          </cell>
          <cell r="AF440" t="b">
            <v>1</v>
          </cell>
        </row>
        <row r="441">
          <cell r="C441" t="str">
            <v>délégué IGC collège Branly</v>
          </cell>
          <cell r="D441" t="str">
            <v>Marie-Danielle</v>
          </cell>
          <cell r="E441" t="str">
            <v>Joachim-larvor</v>
          </cell>
          <cell r="F441" t="str">
            <v>bastimae@wanadoo.fr</v>
          </cell>
          <cell r="V441" t="str">
            <v>10-liste délégués parents d'élèves Branly</v>
          </cell>
        </row>
        <row r="442">
          <cell r="C442" t="str">
            <v>resp sce bâtiments mairie Nogent</v>
          </cell>
          <cell r="D442" t="str">
            <v>Philippe</v>
          </cell>
          <cell r="E442" t="str">
            <v>Loisy</v>
          </cell>
          <cell r="F442" t="str">
            <v>batiment@ville-nogentsurmarne.fr</v>
          </cell>
          <cell r="O442" t="str">
            <v>Nogent</v>
          </cell>
          <cell r="V442" t="str">
            <v>Nogent le guide 2009</v>
          </cell>
          <cell r="W442" t="str">
            <v>1008</v>
          </cell>
        </row>
        <row r="443">
          <cell r="C443" t="str">
            <v>Karaté-Kung-Fu</v>
          </cell>
          <cell r="F443" t="str">
            <v>baur.daniel@wanadoo.fr</v>
          </cell>
          <cell r="N443" t="str">
            <v>94170</v>
          </cell>
          <cell r="O443" t="str">
            <v>le Perreux</v>
          </cell>
          <cell r="V443" t="str">
            <v>1101-recherche web</v>
          </cell>
        </row>
        <row r="444">
          <cell r="C444" t="str">
            <v>PEEP Watteau</v>
          </cell>
          <cell r="D444" t="str">
            <v>Laurence</v>
          </cell>
          <cell r="E444" t="str">
            <v>BAUX</v>
          </cell>
          <cell r="F444" t="str">
            <v>baux11@aliceadsl.fr</v>
          </cell>
          <cell r="O444" t="str">
            <v>Nogent</v>
          </cell>
          <cell r="V444" t="str">
            <v>09-parents d'élèves</v>
          </cell>
        </row>
        <row r="445">
          <cell r="D445" t="str">
            <v>Brigitte</v>
          </cell>
          <cell r="E445" t="str">
            <v>Bader</v>
          </cell>
          <cell r="F445" t="str">
            <v>bbader.94@wanadoo.fr</v>
          </cell>
          <cell r="V445" t="str">
            <v>0905-Européennes — (assistante J-J Jégou MoDem) nouveau contact à l'occasion du débat présidentiel</v>
          </cell>
        </row>
        <row r="446">
          <cell r="D446" t="str">
            <v>Bensalem</v>
          </cell>
          <cell r="E446" t="str">
            <v>Bellik</v>
          </cell>
          <cell r="F446" t="str">
            <v>bbellik@ch-versailles.fr</v>
          </cell>
          <cell r="K446" t="str">
            <v>06 14 40 47 16</v>
          </cell>
          <cell r="N446" t="str">
            <v>94130</v>
          </cell>
          <cell r="O446" t="str">
            <v>Nogent</v>
          </cell>
          <cell r="V446" t="str">
            <v>11 - parents d'élèves 2010</v>
          </cell>
        </row>
        <row r="447">
          <cell r="D447" t="str">
            <v>Bastien</v>
          </cell>
          <cell r="E447" t="str">
            <v>Bienaimé</v>
          </cell>
          <cell r="F447" t="str">
            <v>bbienaime@hotmail.com</v>
          </cell>
          <cell r="V447" t="str">
            <v>05 législative</v>
          </cell>
          <cell r="X447" t="b">
            <v>1</v>
          </cell>
        </row>
        <row r="448">
          <cell r="D448" t="str">
            <v>Benoît</v>
          </cell>
          <cell r="E448" t="str">
            <v>Breysse</v>
          </cell>
          <cell r="F448" t="str">
            <v>bbreysse.champigny@orange.fr</v>
          </cell>
          <cell r="O448" t="str">
            <v>le Perreux</v>
          </cell>
          <cell r="V448">
            <v>1211</v>
          </cell>
          <cell r="W448" t="str">
            <v>assistant de Gilles Carrez</v>
          </cell>
        </row>
        <row r="449">
          <cell r="D449" t="str">
            <v>Pierre</v>
          </cell>
          <cell r="E449" t="str">
            <v>Dumonceau</v>
          </cell>
          <cell r="F449" t="str">
            <v>bcavarroc@free.fr</v>
          </cell>
          <cell r="I449" t="str">
            <v>0950662425</v>
          </cell>
          <cell r="M449" t="str">
            <v>1, rue Beauté</v>
          </cell>
          <cell r="N449" t="str">
            <v>94130</v>
          </cell>
          <cell r="O449" t="str">
            <v>Nogent</v>
          </cell>
          <cell r="W449" t="str">
            <v>pb 081007 -</v>
          </cell>
          <cell r="AE449" t="str">
            <v>pages jaunes</v>
          </cell>
          <cell r="AF449" t="b">
            <v>1</v>
          </cell>
        </row>
        <row r="450">
          <cell r="D450" t="str">
            <v>B</v>
          </cell>
          <cell r="E450" t="str">
            <v>Chamfrault</v>
          </cell>
          <cell r="F450" t="str">
            <v>bchamfrault@free.fr</v>
          </cell>
          <cell r="AE450" t="str">
            <v>08-mailing mjc</v>
          </cell>
        </row>
        <row r="451">
          <cell r="C451" t="str">
            <v>FCPE</v>
          </cell>
          <cell r="D451" t="str">
            <v>Béatrice</v>
          </cell>
          <cell r="E451" t="str">
            <v>Gatard</v>
          </cell>
          <cell r="F451" t="str">
            <v>beatrice.gatard@free.fr</v>
          </cell>
          <cell r="O451" t="str">
            <v>le Perreux</v>
          </cell>
        </row>
        <row r="452">
          <cell r="C452" t="str">
            <v>assoc. APCARS / TGI - 4, boulevard du Palais</v>
          </cell>
          <cell r="F452" t="str">
            <v>beatrice.gregoire@sajir.fr</v>
          </cell>
          <cell r="N452" t="str">
            <v>94120</v>
          </cell>
          <cell r="O452" t="str">
            <v>Fontenay</v>
          </cell>
          <cell r="V452" t="str">
            <v>1101-recherche web</v>
          </cell>
        </row>
        <row r="453">
          <cell r="D453" t="str">
            <v>Beatrice</v>
          </cell>
          <cell r="E453" t="str">
            <v>Michel</v>
          </cell>
          <cell r="F453" t="str">
            <v>beatrice.michel@hotmail.fr</v>
          </cell>
          <cell r="O453" t="str">
            <v>Nogent (?)</v>
          </cell>
          <cell r="V453" t="str">
            <v>1101-mailing MJC</v>
          </cell>
        </row>
        <row r="454">
          <cell r="D454" t="str">
            <v>Béatrice</v>
          </cell>
          <cell r="E454" t="str">
            <v>Sagaspe</v>
          </cell>
          <cell r="F454" t="str">
            <v>beatrice.sagaspe@mjc-nogent.com</v>
          </cell>
          <cell r="O454" t="str">
            <v>Nogent (?)</v>
          </cell>
          <cell r="V454" t="str">
            <v>1101-mailing MJC</v>
          </cell>
        </row>
        <row r="455">
          <cell r="C455" t="str">
            <v>Encou (secrétaire générale)</v>
          </cell>
          <cell r="D455" t="str">
            <v>Béatrice</v>
          </cell>
          <cell r="E455" t="str">
            <v>Floc'h</v>
          </cell>
          <cell r="F455" t="str">
            <v>beatricefloch@orthofix.fr</v>
          </cell>
          <cell r="O455" t="str">
            <v>Nogent</v>
          </cell>
          <cell r="V455" t="str">
            <v>1101-sport (retour indiqtt à qui envoyer les mails)</v>
          </cell>
        </row>
        <row r="456">
          <cell r="C456" t="str">
            <v>délégué FCPE Branly</v>
          </cell>
          <cell r="D456" t="str">
            <v>Béatrice</v>
          </cell>
          <cell r="E456" t="str">
            <v>Pique</v>
          </cell>
          <cell r="F456" t="str">
            <v>Beatrice-pique@wanadoo.fr</v>
          </cell>
          <cell r="I456" t="str">
            <v>01 43 24 97 73</v>
          </cell>
          <cell r="K456" t="str">
            <v>06 84 21 09 10</v>
          </cell>
        </row>
        <row r="457">
          <cell r="C457" t="str">
            <v>comité de quartier beaute-baltard</v>
          </cell>
          <cell r="F457" t="str">
            <v>beaute-baltard@ville-nogentsurmarne.fr</v>
          </cell>
          <cell r="O457" t="str">
            <v>Nogent</v>
          </cell>
        </row>
        <row r="458">
          <cell r="D458" t="str">
            <v>Marianne</v>
          </cell>
          <cell r="E458" t="str">
            <v>Bedri</v>
          </cell>
          <cell r="F458" t="str">
            <v>bedrimarianne@yahoo.fr</v>
          </cell>
          <cell r="K458" t="str">
            <v>06 19 75 93 79</v>
          </cell>
          <cell r="O458" t="str">
            <v>Nogent</v>
          </cell>
          <cell r="V458" t="str">
            <v>1009-village asso</v>
          </cell>
        </row>
        <row r="459">
          <cell r="E459" t="str">
            <v>Belhimsy</v>
          </cell>
          <cell r="F459" t="str">
            <v>BELHIMSY@cmidf.creditmutuel.fr</v>
          </cell>
          <cell r="O459" t="str">
            <v>Nogent (?)</v>
          </cell>
          <cell r="V459" t="str">
            <v>1101-mailing MJC</v>
          </cell>
        </row>
        <row r="460">
          <cell r="D460" t="str">
            <v>Hamadi</v>
          </cell>
          <cell r="E460" t="str">
            <v>Belhouaichat</v>
          </cell>
          <cell r="F460" t="str">
            <v>Belhouaichat.hamadi@neuf.fr</v>
          </cell>
          <cell r="I460" t="str">
            <v>0149 83 86 06</v>
          </cell>
          <cell r="M460" t="str">
            <v>53, avenue de Rigny - Bat A2</v>
          </cell>
          <cell r="R460" t="str">
            <v>Bry</v>
          </cell>
          <cell r="V460" t="str">
            <v>contacts fcpe</v>
          </cell>
        </row>
        <row r="461">
          <cell r="C461" t="str">
            <v>FCPE Paul Bert</v>
          </cell>
          <cell r="D461" t="str">
            <v>Bella</v>
          </cell>
          <cell r="E461" t="str">
            <v>Thorel</v>
          </cell>
          <cell r="F461" t="str">
            <v>bella.thorel@wanadoo.fr</v>
          </cell>
        </row>
        <row r="462">
          <cell r="C462" t="str">
            <v>FCPE</v>
          </cell>
          <cell r="D462" t="str">
            <v>Marie-Odile</v>
          </cell>
          <cell r="E462" t="str">
            <v>Bello</v>
          </cell>
          <cell r="F462" t="str">
            <v>bello.marie@free.fr</v>
          </cell>
          <cell r="O462" t="str">
            <v>Nogent</v>
          </cell>
        </row>
        <row r="463">
          <cell r="D463" t="str">
            <v>Groupe</v>
          </cell>
          <cell r="E463" t="str">
            <v>Concert ben</v>
          </cell>
          <cell r="F463" t="str">
            <v>ben@metisens.com</v>
          </cell>
          <cell r="W463" t="str">
            <v>pb 0901</v>
          </cell>
          <cell r="AE463" t="str">
            <v>08-mailing mjc</v>
          </cell>
          <cell r="AF463" t="b">
            <v>1</v>
          </cell>
        </row>
        <row r="464">
          <cell r="D464" t="str">
            <v>S.</v>
          </cell>
          <cell r="E464" t="str">
            <v>Benamosi</v>
          </cell>
          <cell r="F464" t="str">
            <v>benamosi@wanadoo.fr</v>
          </cell>
          <cell r="V464" t="str">
            <v>04 forum asso</v>
          </cell>
          <cell r="X464" t="b">
            <v>1</v>
          </cell>
        </row>
        <row r="465">
          <cell r="C465" t="str">
            <v>FCPE Branly</v>
          </cell>
          <cell r="D465" t="str">
            <v>Catherine</v>
          </cell>
          <cell r="E465" t="str">
            <v>Bénard</v>
          </cell>
          <cell r="F465" t="str">
            <v>benardcath@orange.fr</v>
          </cell>
          <cell r="O465" t="str">
            <v>Nogent</v>
          </cell>
          <cell r="V465" t="str">
            <v>1002-contacts parents d'élèves</v>
          </cell>
        </row>
        <row r="466">
          <cell r="D466" t="str">
            <v>Catherine</v>
          </cell>
          <cell r="E466" t="str">
            <v>Bénard</v>
          </cell>
          <cell r="F466" t="str">
            <v>benardcatherine@neuf.fr</v>
          </cell>
          <cell r="I466" t="str">
            <v>0148 18 75 53</v>
          </cell>
          <cell r="M466" t="str">
            <v>132, grande rue Charles de Gaulle</v>
          </cell>
          <cell r="R466" t="str">
            <v>Nogent</v>
          </cell>
          <cell r="V466" t="str">
            <v>contacts fcpe</v>
          </cell>
        </row>
        <row r="467">
          <cell r="C467" t="str">
            <v>délégué IGC collège Branly</v>
          </cell>
          <cell r="D467" t="str">
            <v>Bénédicte</v>
          </cell>
          <cell r="E467" t="str">
            <v>Prat</v>
          </cell>
          <cell r="F467" t="str">
            <v>bene.prat@wanadoo.fr</v>
          </cell>
          <cell r="V467" t="str">
            <v>10-liste délégués parents d'élèves Branly</v>
          </cell>
        </row>
        <row r="468">
          <cell r="C468" t="str">
            <v>Comité de solidarité avec le peuple palestinien</v>
          </cell>
          <cell r="F468" t="str">
            <v>benedetti3@wanadoo.fr</v>
          </cell>
          <cell r="O468" t="str">
            <v>Champigny</v>
          </cell>
        </row>
        <row r="469">
          <cell r="D469" t="str">
            <v>Bénédicte</v>
          </cell>
          <cell r="E469" t="str">
            <v>Chazelas</v>
          </cell>
          <cell r="F469" t="str">
            <v>benedicte.chazelas@lcl.fr</v>
          </cell>
          <cell r="W469" t="str">
            <v>1006</v>
          </cell>
          <cell r="Y469" t="b">
            <v>1</v>
          </cell>
          <cell r="AE469" t="str">
            <v>08-mailing mjc</v>
          </cell>
        </row>
        <row r="470">
          <cell r="C470" t="str">
            <v>paroisse</v>
          </cell>
          <cell r="D470" t="str">
            <v>Bénédicte</v>
          </cell>
          <cell r="E470" t="str">
            <v>Chemin</v>
          </cell>
          <cell r="F470" t="str">
            <v>benedicte.chemin@gmail.com</v>
          </cell>
          <cell r="N470" t="str">
            <v>94170</v>
          </cell>
          <cell r="O470" t="str">
            <v>le Perreux</v>
          </cell>
          <cell r="V470" t="str">
            <v>1011-dépliant paroisse</v>
          </cell>
        </row>
        <row r="471">
          <cell r="D471" t="str">
            <v>Benedicte</v>
          </cell>
          <cell r="E471" t="str">
            <v>Isaac</v>
          </cell>
          <cell r="F471" t="str">
            <v>benedicte.isaac@aliceadsl.fr</v>
          </cell>
          <cell r="O471" t="str">
            <v>Nogent (?)</v>
          </cell>
          <cell r="V471" t="str">
            <v>1101-mailing MJC</v>
          </cell>
        </row>
        <row r="472">
          <cell r="D472" t="str">
            <v>Benedicte</v>
          </cell>
          <cell r="E472" t="str">
            <v>Ripole</v>
          </cell>
          <cell r="F472" t="str">
            <v>benedicte.ripole@yahoo.fr</v>
          </cell>
          <cell r="O472" t="str">
            <v>Nogent (?)</v>
          </cell>
          <cell r="V472" t="str">
            <v>1101-mailing MJC</v>
          </cell>
        </row>
        <row r="473">
          <cell r="D473" t="str">
            <v>Benoît</v>
          </cell>
          <cell r="E473" t="str">
            <v>Ginon</v>
          </cell>
          <cell r="F473" t="str">
            <v>benginon@hotmail.com</v>
          </cell>
          <cell r="V473" t="str">
            <v>05 forum asso</v>
          </cell>
          <cell r="X473" t="b">
            <v>1</v>
          </cell>
        </row>
        <row r="474">
          <cell r="D474" t="str">
            <v>Benjamin</v>
          </cell>
          <cell r="E474" t="str">
            <v>Salinger</v>
          </cell>
          <cell r="F474" t="str">
            <v>benjamin.salinger@yahoo.fr</v>
          </cell>
          <cell r="AE474" t="str">
            <v>08-mailing mjc</v>
          </cell>
        </row>
        <row r="475">
          <cell r="D475" t="str">
            <v>Benjamin</v>
          </cell>
          <cell r="E475" t="str">
            <v>Debret</v>
          </cell>
          <cell r="F475" t="str">
            <v>benjamindebret@gmail.com</v>
          </cell>
          <cell r="AE475" t="str">
            <v>08-mailing mjc</v>
          </cell>
        </row>
        <row r="476">
          <cell r="D476" t="str">
            <v>Maryvonne</v>
          </cell>
          <cell r="E476" t="str">
            <v>Allouche</v>
          </cell>
          <cell r="F476" t="str">
            <v>benmoise@hotmail.fr</v>
          </cell>
          <cell r="I476" t="str">
            <v>0148730298</v>
          </cell>
          <cell r="M476" t="str">
            <v>2, pl Gén Leclerc</v>
          </cell>
          <cell r="N476" t="str">
            <v>94130</v>
          </cell>
          <cell r="O476" t="str">
            <v>Nogent</v>
          </cell>
          <cell r="AE476" t="str">
            <v>pages jaunes</v>
          </cell>
        </row>
        <row r="477">
          <cell r="C477" t="str">
            <v>IGC</v>
          </cell>
          <cell r="F477" t="str">
            <v>benoit.dubillot@wanadoo.fr</v>
          </cell>
          <cell r="O477" t="str">
            <v>Nogent</v>
          </cell>
        </row>
        <row r="478">
          <cell r="C478" t="str">
            <v>paroisse de Nogent</v>
          </cell>
          <cell r="D478" t="str">
            <v>Benoît</v>
          </cell>
          <cell r="E478" t="str">
            <v>Pupin</v>
          </cell>
          <cell r="F478" t="str">
            <v>benoit.pupin@club-internet.fr</v>
          </cell>
          <cell r="N478" t="str">
            <v>94130</v>
          </cell>
          <cell r="O478" t="str">
            <v>Nogent</v>
          </cell>
          <cell r="V478" t="str">
            <v>11 - brochure diocésaine 2011-12</v>
          </cell>
        </row>
        <row r="479">
          <cell r="D479" t="str">
            <v>Benoit</v>
          </cell>
          <cell r="E479" t="str">
            <v>Sabrie</v>
          </cell>
          <cell r="F479" t="str">
            <v>benoit.sabrie@gmail.com</v>
          </cell>
          <cell r="O479" t="str">
            <v>Nogent</v>
          </cell>
          <cell r="V479" t="str">
            <v>1204-présidentielle</v>
          </cell>
          <cell r="W479" t="str">
            <v>amis</v>
          </cell>
        </row>
        <row r="480">
          <cell r="D480" t="str">
            <v>Benoit</v>
          </cell>
          <cell r="E480" t="str">
            <v>Sol</v>
          </cell>
          <cell r="F480" t="str">
            <v>benoit.sol@sfr.fr</v>
          </cell>
          <cell r="O480" t="str">
            <v>Nogent (?)</v>
          </cell>
          <cell r="V480" t="str">
            <v>1101-mailing MJC</v>
          </cell>
        </row>
        <row r="481">
          <cell r="D481" t="str">
            <v>Benoît</v>
          </cell>
          <cell r="E481" t="str">
            <v>Willot</v>
          </cell>
          <cell r="F481" t="str">
            <v>benoit.willot@laposte.net</v>
          </cell>
          <cell r="K481" t="str">
            <v>06 42 71 81 64</v>
          </cell>
          <cell r="M481" t="str">
            <v xml:space="preserve"> 2, quai du Barrage B</v>
          </cell>
          <cell r="O481" t="str">
            <v>Joinville-le-Pont</v>
          </cell>
          <cell r="X481" t="b">
            <v>1</v>
          </cell>
        </row>
        <row r="482">
          <cell r="D482" t="str">
            <v>Benoît</v>
          </cell>
          <cell r="E482" t="str">
            <v>Willot</v>
          </cell>
          <cell r="F482" t="str">
            <v>benoit.willot@wanadoo.fr</v>
          </cell>
          <cell r="K482" t="str">
            <v>06 42 71 81 64</v>
          </cell>
          <cell r="M482" t="str">
            <v xml:space="preserve"> 2, quai du Barrage B</v>
          </cell>
          <cell r="O482" t="str">
            <v>Joinville-le-Pont</v>
          </cell>
          <cell r="X482" t="b">
            <v>1</v>
          </cell>
        </row>
        <row r="483">
          <cell r="D483" t="str">
            <v>Danielle</v>
          </cell>
          <cell r="E483" t="str">
            <v>Rénier</v>
          </cell>
          <cell r="F483" t="str">
            <v>berda.renier1@orange.fr</v>
          </cell>
          <cell r="V483" t="str">
            <v>0802-municipale</v>
          </cell>
        </row>
        <row r="484">
          <cell r="D484" t="str">
            <v>Bernard</v>
          </cell>
          <cell r="E484" t="str">
            <v>Lacroze</v>
          </cell>
          <cell r="F484" t="str">
            <v>berlacroze@gmail.com</v>
          </cell>
          <cell r="O484" t="str">
            <v>Créteil</v>
          </cell>
          <cell r="V484" t="str">
            <v>1205-législative</v>
          </cell>
        </row>
        <row r="485">
          <cell r="D485" t="str">
            <v>Samih</v>
          </cell>
          <cell r="E485" t="str">
            <v>Zeenni</v>
          </cell>
          <cell r="F485" t="str">
            <v>berlente.zeenni@free.fr</v>
          </cell>
          <cell r="I485" t="str">
            <v>0953687608</v>
          </cell>
          <cell r="M485" t="str">
            <v>4, rue des Héros Nogentais</v>
          </cell>
          <cell r="N485" t="str">
            <v>94130</v>
          </cell>
          <cell r="O485" t="str">
            <v>Nogent</v>
          </cell>
          <cell r="AE485" t="str">
            <v>pages jaunes</v>
          </cell>
        </row>
        <row r="486">
          <cell r="F486" t="str">
            <v>berline34@hotmail.fr</v>
          </cell>
          <cell r="O486" t="str">
            <v>Nogent (?)</v>
          </cell>
          <cell r="V486" t="str">
            <v>1101-mailing MJC</v>
          </cell>
        </row>
        <row r="487">
          <cell r="D487" t="str">
            <v>Bernadette</v>
          </cell>
          <cell r="E487" t="str">
            <v>Callies</v>
          </cell>
          <cell r="F487" t="str">
            <v>bernadette.callies@laposte.net</v>
          </cell>
          <cell r="O487" t="str">
            <v>Nogent (?)</v>
          </cell>
          <cell r="V487" t="str">
            <v>1101-mailing MJC</v>
          </cell>
        </row>
        <row r="488">
          <cell r="D488" t="str">
            <v>Bernadette</v>
          </cell>
          <cell r="E488" t="str">
            <v>Fernandes75</v>
          </cell>
          <cell r="F488" t="str">
            <v>bernadette.fernandes75@gmail.com</v>
          </cell>
          <cell r="O488" t="str">
            <v>Nogent (?)</v>
          </cell>
          <cell r="V488" t="str">
            <v>1101-mailing MJC</v>
          </cell>
        </row>
        <row r="489">
          <cell r="C489" t="str">
            <v>Ski-Club du Perreux</v>
          </cell>
          <cell r="F489" t="str">
            <v>bernard.bourron@orange.fr</v>
          </cell>
          <cell r="N489" t="str">
            <v>94170</v>
          </cell>
          <cell r="O489" t="str">
            <v>le Perreux</v>
          </cell>
          <cell r="V489" t="str">
            <v>1101-recherche web</v>
          </cell>
        </row>
        <row r="490">
          <cell r="C490" t="str">
            <v>asso ASCLB (sport loisirs)</v>
          </cell>
          <cell r="F490" t="str">
            <v>bernard.breugnot0622@orange.fr</v>
          </cell>
          <cell r="N490" t="str">
            <v>94500</v>
          </cell>
          <cell r="O490" t="str">
            <v>Champigny</v>
          </cell>
          <cell r="V490" t="str">
            <v>1101-recherche web</v>
          </cell>
        </row>
        <row r="491">
          <cell r="C491" t="str">
            <v>CCFD</v>
          </cell>
          <cell r="F491" t="str">
            <v>bernard.georgeot@orange.fr</v>
          </cell>
          <cell r="N491" t="str">
            <v>94120</v>
          </cell>
          <cell r="O491" t="str">
            <v>Fontenay</v>
          </cell>
          <cell r="V491" t="str">
            <v>1101-recherche web</v>
          </cell>
        </row>
        <row r="492">
          <cell r="C492" t="str">
            <v>Pax Christi (association de promotion de la paix)</v>
          </cell>
          <cell r="F492" t="str">
            <v>bernard.georgeot@wanadoo.fr</v>
          </cell>
          <cell r="O492" t="str">
            <v>Fontenay</v>
          </cell>
        </row>
        <row r="493">
          <cell r="D493" t="str">
            <v>Bernard</v>
          </cell>
          <cell r="E493" t="str">
            <v>Gobitz</v>
          </cell>
          <cell r="F493" t="str">
            <v>bernard.gobitz@free.fr</v>
          </cell>
          <cell r="V493" t="str">
            <v>02 législative</v>
          </cell>
          <cell r="X493" t="b">
            <v>1</v>
          </cell>
        </row>
        <row r="494">
          <cell r="C494" t="str">
            <v>AEI (LES AMIS DES ENFANTS DE L INDE)</v>
          </cell>
          <cell r="F494" t="str">
            <v>bernard.lepere@wanadoo.fr</v>
          </cell>
          <cell r="N494" t="str">
            <v>94500</v>
          </cell>
          <cell r="O494" t="str">
            <v>Champigny</v>
          </cell>
          <cell r="V494" t="str">
            <v>1101-recherche web</v>
          </cell>
        </row>
        <row r="495">
          <cell r="C495" t="str">
            <v>assoc. Les Jardins Du Tao</v>
          </cell>
          <cell r="F495" t="str">
            <v>bernard.mandelli@numericable.com</v>
          </cell>
          <cell r="N495" t="str">
            <v>94120</v>
          </cell>
          <cell r="O495" t="str">
            <v>Fontenay</v>
          </cell>
          <cell r="V495" t="str">
            <v>1101-recherche web</v>
          </cell>
        </row>
        <row r="496">
          <cell r="D496" t="str">
            <v>Bernard</v>
          </cell>
          <cell r="E496" t="str">
            <v>Mirailles</v>
          </cell>
          <cell r="F496" t="str">
            <v>bernard.mirailles@wanadoo.fr</v>
          </cell>
          <cell r="O496" t="str">
            <v>Nogent</v>
          </cell>
        </row>
        <row r="497">
          <cell r="C497" t="str">
            <v>paroisse de Nogent</v>
          </cell>
          <cell r="D497" t="str">
            <v>Bernard</v>
          </cell>
          <cell r="E497" t="str">
            <v>Olivier</v>
          </cell>
          <cell r="F497" t="str">
            <v>bernard.olivier1402@dbmail.com</v>
          </cell>
          <cell r="N497" t="str">
            <v>94130</v>
          </cell>
          <cell r="O497" t="str">
            <v>Nogent</v>
          </cell>
          <cell r="V497" t="str">
            <v>11 - brochure diocésaine 2011-12</v>
          </cell>
        </row>
        <row r="498">
          <cell r="C498" t="str">
            <v>Bernard Rasquin</v>
          </cell>
          <cell r="F498" t="str">
            <v>bernard.rasquin@wanadoo.fr</v>
          </cell>
          <cell r="V498" t="str">
            <v>08-mailing VdN aux assos</v>
          </cell>
        </row>
        <row r="499">
          <cell r="D499" t="str">
            <v>Bernard</v>
          </cell>
          <cell r="E499" t="str">
            <v>Ruda</v>
          </cell>
          <cell r="F499" t="str">
            <v>bernard.ruda@free.fr</v>
          </cell>
          <cell r="I499" t="str">
            <v>0952758455</v>
          </cell>
          <cell r="M499" t="str">
            <v>16, bd Strasbourg</v>
          </cell>
          <cell r="N499" t="str">
            <v>94130</v>
          </cell>
          <cell r="O499" t="str">
            <v>Nogent</v>
          </cell>
          <cell r="AE499" t="str">
            <v>pages jaunes</v>
          </cell>
        </row>
        <row r="500">
          <cell r="D500" t="str">
            <v>Bernard</v>
          </cell>
          <cell r="E500" t="str">
            <v>Theot</v>
          </cell>
          <cell r="F500" t="str">
            <v>bernard.theot@compuware.com</v>
          </cell>
          <cell r="K500" t="str">
            <v>06 70 32 48 02</v>
          </cell>
          <cell r="O500" t="str">
            <v>Nogent</v>
          </cell>
          <cell r="V500" t="str">
            <v>1204-présidentielle</v>
          </cell>
          <cell r="W500" t="str">
            <v>mail</v>
          </cell>
        </row>
        <row r="501">
          <cell r="C501" t="str">
            <v>paroisse de Bry</v>
          </cell>
          <cell r="D501" t="str">
            <v>Bernard</v>
          </cell>
          <cell r="E501" t="str">
            <v>Brien</v>
          </cell>
          <cell r="F501" t="str">
            <v>bernard_brien@hotmail.com</v>
          </cell>
          <cell r="N501" t="str">
            <v>94360</v>
          </cell>
          <cell r="O501" t="str">
            <v>Bry</v>
          </cell>
          <cell r="V501" t="str">
            <v>11 - brochure diocésaine 2011-12</v>
          </cell>
        </row>
        <row r="502">
          <cell r="C502" t="str">
            <v>FCPE Branly</v>
          </cell>
          <cell r="D502" t="str">
            <v>Catherine</v>
          </cell>
          <cell r="E502" t="str">
            <v>Bernard</v>
          </cell>
          <cell r="F502" t="str">
            <v>bernardcatherine@sfr.fr</v>
          </cell>
          <cell r="V502" t="str">
            <v>1002-contacts parents d'élèves</v>
          </cell>
        </row>
        <row r="503">
          <cell r="D503" t="str">
            <v>Bernard+claire</v>
          </cell>
          <cell r="E503" t="str">
            <v>Joly</v>
          </cell>
          <cell r="F503" t="str">
            <v>bernardclairegaud@hotmail.fr</v>
          </cell>
          <cell r="T503" t="str">
            <v>voisin Bruno</v>
          </cell>
          <cell r="AE503" t="str">
            <v>08-mailing mjc</v>
          </cell>
        </row>
        <row r="504">
          <cell r="D504" t="str">
            <v>Bernard</v>
          </cell>
          <cell r="E504" t="str">
            <v>Degoul</v>
          </cell>
          <cell r="F504" t="str">
            <v>bernarddegoul@aol.com</v>
          </cell>
          <cell r="AE504" t="str">
            <v>08-mailing mjc</v>
          </cell>
        </row>
        <row r="505">
          <cell r="D505" t="str">
            <v>Bernard</v>
          </cell>
          <cell r="E505" t="str">
            <v>Porquet</v>
          </cell>
          <cell r="F505" t="str">
            <v>bernardporquet@free.fr</v>
          </cell>
          <cell r="I505" t="str">
            <v>0950646862</v>
          </cell>
          <cell r="M505" t="str">
            <v>80, bd Gambetta</v>
          </cell>
          <cell r="N505" t="str">
            <v>94130</v>
          </cell>
          <cell r="O505" t="str">
            <v>Nogent</v>
          </cell>
          <cell r="AE505" t="str">
            <v>pages jaunes</v>
          </cell>
        </row>
        <row r="506">
          <cell r="D506" t="str">
            <v>Bernard</v>
          </cell>
          <cell r="E506" t="str">
            <v>Thoquenne</v>
          </cell>
          <cell r="F506" t="str">
            <v>bernardsolidaire@gmail.com</v>
          </cell>
          <cell r="O506" t="str">
            <v>Choisy</v>
          </cell>
          <cell r="V506" t="str">
            <v>1204-présidentielle</v>
          </cell>
        </row>
        <row r="507">
          <cell r="C507" t="str">
            <v>Accidentés travail et Handicapé</v>
          </cell>
          <cell r="F507" t="str">
            <v>bertrand.boyer@wanadoo.fr</v>
          </cell>
          <cell r="N507" t="str">
            <v>94130</v>
          </cell>
          <cell r="O507" t="str">
            <v>Nogent</v>
          </cell>
          <cell r="V507" t="str">
            <v>11 - mailing maison des associations</v>
          </cell>
        </row>
        <row r="508">
          <cell r="D508" t="str">
            <v>F</v>
          </cell>
          <cell r="E508" t="str">
            <v>Bertrand</v>
          </cell>
          <cell r="F508" t="str">
            <v>bertrand.f@club-internet.fr</v>
          </cell>
          <cell r="W508" t="str">
            <v>1202 - pb</v>
          </cell>
          <cell r="AE508" t="str">
            <v>08-mailing mjc</v>
          </cell>
          <cell r="AF508" t="b">
            <v>1</v>
          </cell>
        </row>
        <row r="509">
          <cell r="D509" t="str">
            <v>Bertrand</v>
          </cell>
          <cell r="E509" t="str">
            <v>Pinto</v>
          </cell>
          <cell r="F509" t="str">
            <v>bertrandpinto@gmail.com</v>
          </cell>
          <cell r="O509" t="str">
            <v>Nogent (?)</v>
          </cell>
          <cell r="V509" t="str">
            <v>1101-mailing MJC</v>
          </cell>
        </row>
        <row r="510">
          <cell r="C510" t="str">
            <v>Ecolo-Parents Watteau</v>
          </cell>
          <cell r="D510" t="str">
            <v>Marie Lyne</v>
          </cell>
          <cell r="E510" t="str">
            <v>BETON</v>
          </cell>
          <cell r="F510" t="str">
            <v>beton.ary@hotmail.fr</v>
          </cell>
          <cell r="I510" t="str">
            <v>0143 94 19 15</v>
          </cell>
          <cell r="K510" t="str">
            <v>06 22 88 39 65</v>
          </cell>
          <cell r="O510" t="str">
            <v>Nogent</v>
          </cell>
          <cell r="V510" t="str">
            <v>09-parents d'élèves</v>
          </cell>
        </row>
        <row r="511">
          <cell r="C511" t="str">
            <v>I.S. ! (I Sing, I Swing !)</v>
          </cell>
          <cell r="F511" t="str">
            <v>bettonifamily@free.fr</v>
          </cell>
          <cell r="N511" t="str">
            <v>94170</v>
          </cell>
          <cell r="O511" t="str">
            <v>le Perreux</v>
          </cell>
          <cell r="V511" t="str">
            <v>1101-recherche web</v>
          </cell>
        </row>
        <row r="512">
          <cell r="D512" t="str">
            <v>Betty</v>
          </cell>
          <cell r="E512" t="str">
            <v>Snanoudj</v>
          </cell>
          <cell r="F512" t="str">
            <v>betty93.snanoudj@hotmail.fr</v>
          </cell>
          <cell r="O512" t="str">
            <v>Nogent (?)</v>
          </cell>
          <cell r="V512" t="str">
            <v>1101-mailing MJC</v>
          </cell>
        </row>
        <row r="513">
          <cell r="D513" t="str">
            <v>Brigitte</v>
          </cell>
          <cell r="E513" t="str">
            <v>Fliecx</v>
          </cell>
          <cell r="F513" t="str">
            <v>bfliecx@hotmail.com</v>
          </cell>
          <cell r="V513" t="str">
            <v>02 école</v>
          </cell>
          <cell r="X513" t="b">
            <v>1</v>
          </cell>
        </row>
        <row r="514">
          <cell r="C514" t="str">
            <v>paroisse</v>
          </cell>
          <cell r="D514" t="str">
            <v>Benoît</v>
          </cell>
          <cell r="E514" t="str">
            <v>Grousset</v>
          </cell>
          <cell r="F514" t="str">
            <v>bgrousset@free.fr</v>
          </cell>
          <cell r="N514" t="str">
            <v>94170</v>
          </cell>
          <cell r="O514" t="str">
            <v>le Perreux</v>
          </cell>
          <cell r="V514" t="str">
            <v>1011-dépliant paroisse</v>
          </cell>
        </row>
        <row r="515">
          <cell r="F515" t="str">
            <v>bhanin1@club-internet.fr</v>
          </cell>
          <cell r="W515" t="str">
            <v>1202 - pb</v>
          </cell>
          <cell r="AE515" t="str">
            <v>08-mailing mjc</v>
          </cell>
          <cell r="AF515" t="b">
            <v>1</v>
          </cell>
        </row>
        <row r="516">
          <cell r="C516" t="str">
            <v>Bibliothèque de Nogent</v>
          </cell>
          <cell r="F516" t="str">
            <v>bibliotheque@ville-nogentsurmarne.fr</v>
          </cell>
          <cell r="X516" t="b">
            <v>1</v>
          </cell>
        </row>
        <row r="517">
          <cell r="C517" t="str">
            <v>assoc. BICYCL’EST</v>
          </cell>
          <cell r="F517" t="str">
            <v>bicyclest@gmail.com</v>
          </cell>
          <cell r="N517" t="str">
            <v>94120</v>
          </cell>
          <cell r="O517" t="str">
            <v>Fontenay</v>
          </cell>
          <cell r="V517" t="str">
            <v>1101-recherche web</v>
          </cell>
        </row>
        <row r="518">
          <cell r="D518" t="str">
            <v>Tessa</v>
          </cell>
          <cell r="E518" t="str">
            <v>Bienert</v>
          </cell>
          <cell r="F518" t="str">
            <v>bienert.t@cambridgeesol.fr</v>
          </cell>
          <cell r="I518" t="str">
            <v>0148 73 22 39</v>
          </cell>
          <cell r="K518" t="str">
            <v>06 89 41 84 54</v>
          </cell>
          <cell r="M518" t="str">
            <v>37, rue de Chateaudun</v>
          </cell>
          <cell r="R518" t="str">
            <v>Nogent</v>
          </cell>
          <cell r="V518" t="str">
            <v>contacts fcpe</v>
          </cell>
        </row>
        <row r="519">
          <cell r="C519" t="str">
            <v>Bien Vivre à Nogent</v>
          </cell>
          <cell r="F519" t="str">
            <v>bienvivreanogent@orange.fr</v>
          </cell>
          <cell r="V519" t="str">
            <v>08-mailing VdN aux assos</v>
          </cell>
        </row>
        <row r="520">
          <cell r="D520" t="str">
            <v>Marie-Annick</v>
          </cell>
          <cell r="E520" t="str">
            <v>Bobet</v>
          </cell>
          <cell r="F520" t="str">
            <v>BILBO1992@gmail.com</v>
          </cell>
          <cell r="O520" t="str">
            <v>le Perreux</v>
          </cell>
          <cell r="V520" t="str">
            <v>1209-village associations</v>
          </cell>
        </row>
        <row r="521">
          <cell r="D521" t="str">
            <v>Billy</v>
          </cell>
          <cell r="E521" t="str">
            <v>Tse</v>
          </cell>
          <cell r="F521" t="str">
            <v>billy.tse@wanadoo.fr</v>
          </cell>
          <cell r="Y521" t="b">
            <v>1</v>
          </cell>
        </row>
        <row r="522">
          <cell r="C522" t="str">
            <v>Joinville Ecologie</v>
          </cell>
          <cell r="F522" t="str">
            <v>biloba@joinville-ecologie.org</v>
          </cell>
          <cell r="N522" t="str">
            <v>94340</v>
          </cell>
          <cell r="O522" t="str">
            <v>Joinville</v>
          </cell>
          <cell r="V522" t="str">
            <v>1101-recherche web</v>
          </cell>
        </row>
        <row r="523">
          <cell r="C523" t="str">
            <v>CQ des Vizelets ?</v>
          </cell>
          <cell r="F523" t="str">
            <v>bilygar@orange.fr</v>
          </cell>
          <cell r="O523" t="str">
            <v>Nogent</v>
          </cell>
          <cell r="V523" t="str">
            <v>mail CQ des Vizelets</v>
          </cell>
          <cell r="W523" t="str">
            <v>1006</v>
          </cell>
        </row>
        <row r="524">
          <cell r="F524" t="str">
            <v>bioleperreux@gmail.com</v>
          </cell>
          <cell r="V524" t="str">
            <v>11 - mailing mosaïque des saveurs</v>
          </cell>
        </row>
        <row r="525">
          <cell r="C525" t="str">
            <v>groupe de discussion Greta Louis Armand</v>
          </cell>
          <cell r="F525" t="str">
            <v>BIP94-LARMAND-TICE@yahoogroupes.fr</v>
          </cell>
          <cell r="O525" t="str">
            <v>Nogent</v>
          </cell>
          <cell r="V525" t="str">
            <v>internet</v>
          </cell>
        </row>
        <row r="526">
          <cell r="C526" t="str">
            <v>club de Volley-Ball</v>
          </cell>
          <cell r="F526" t="str">
            <v>bisco2@wanadoo.fr</v>
          </cell>
          <cell r="N526" t="str">
            <v>94360</v>
          </cell>
          <cell r="O526" t="str">
            <v>Bry</v>
          </cell>
          <cell r="V526" t="str">
            <v>1101-recherche web</v>
          </cell>
        </row>
        <row r="527">
          <cell r="C527" t="str">
            <v>UMP élu</v>
          </cell>
          <cell r="D527" t="str">
            <v>Isabelle</v>
          </cell>
          <cell r="E527" t="str">
            <v>de Bisschop</v>
          </cell>
          <cell r="F527" t="str">
            <v>bisschop@free.fr</v>
          </cell>
          <cell r="O527" t="str">
            <v>Nogent</v>
          </cell>
        </row>
        <row r="528">
          <cell r="E528" t="str">
            <v>Duriez</v>
          </cell>
          <cell r="F528" t="str">
            <v>blaisp@wanadoo.fr</v>
          </cell>
          <cell r="AE528" t="str">
            <v>08-mailing mjc</v>
          </cell>
        </row>
        <row r="529">
          <cell r="D529" t="str">
            <v>Gwen</v>
          </cell>
          <cell r="E529" t="str">
            <v>Blanchard</v>
          </cell>
          <cell r="F529" t="str">
            <v>blanchard.gwenaela@neuf.fr</v>
          </cell>
          <cell r="W529" t="str">
            <v>1202 - pb</v>
          </cell>
          <cell r="AE529" t="str">
            <v>08-mailing mjc</v>
          </cell>
          <cell r="AF529" t="b">
            <v>1</v>
          </cell>
        </row>
        <row r="530">
          <cell r="D530" t="str">
            <v>Brigitte</v>
          </cell>
          <cell r="E530" t="str">
            <v>Boucher</v>
          </cell>
          <cell r="F530" t="str">
            <v>blaurene@msn.com</v>
          </cell>
          <cell r="O530" t="str">
            <v>Nogent</v>
          </cell>
          <cell r="T530" t="str">
            <v>voisine Bruno</v>
          </cell>
          <cell r="AE530" t="str">
            <v>voisin de Bruno</v>
          </cell>
        </row>
        <row r="531">
          <cell r="D531" t="str">
            <v>Bénédicte</v>
          </cell>
          <cell r="E531" t="str">
            <v>La Capria</v>
          </cell>
          <cell r="F531" t="str">
            <v>blc93@live.fr</v>
          </cell>
          <cell r="O531" t="str">
            <v>Nogent (?)</v>
          </cell>
          <cell r="V531" t="str">
            <v>1101-mailing MJC</v>
          </cell>
        </row>
        <row r="532">
          <cell r="D532" t="str">
            <v>B</v>
          </cell>
          <cell r="E532" t="str">
            <v>Ledrappier</v>
          </cell>
          <cell r="F532" t="str">
            <v>bled94130@orange.fr</v>
          </cell>
          <cell r="V532" t="str">
            <v>entourage de Laurent Dupuis (MODEM)</v>
          </cell>
        </row>
        <row r="533">
          <cell r="C533" t="str">
            <v>assoc. BLONBA</v>
          </cell>
          <cell r="F533" t="str">
            <v>blonba@blonbaculture.com</v>
          </cell>
          <cell r="N533" t="str">
            <v>94120</v>
          </cell>
          <cell r="O533" t="str">
            <v>Fontenay</v>
          </cell>
          <cell r="V533" t="str">
            <v>1101-recherche web</v>
          </cell>
        </row>
        <row r="534">
          <cell r="D534" t="str">
            <v>Brigitte</v>
          </cell>
          <cell r="E534" t="str">
            <v>Marchal</v>
          </cell>
          <cell r="F534" t="str">
            <v>bmarchal@club-internet.fr</v>
          </cell>
          <cell r="I534" t="str">
            <v>0148 73 44 77</v>
          </cell>
          <cell r="M534" t="str">
            <v>1, rue du cdt Marchand</v>
          </cell>
          <cell r="N534" t="str">
            <v>94130</v>
          </cell>
          <cell r="O534" t="str">
            <v>Nogent</v>
          </cell>
          <cell r="V534" t="str">
            <v>07 forum asso</v>
          </cell>
        </row>
        <row r="535">
          <cell r="C535" t="str">
            <v>Institut Biblique de Nogent</v>
          </cell>
          <cell r="D535" t="str">
            <v>Claude</v>
          </cell>
          <cell r="E535" t="str">
            <v>Grandjean</v>
          </cell>
          <cell r="F535" t="str">
            <v>bn.infoscom@freesurf.fr</v>
          </cell>
          <cell r="O535" t="str">
            <v>Nogent</v>
          </cell>
          <cell r="V535" t="str">
            <v>Nogent le guide 2009</v>
          </cell>
          <cell r="W535" t="str">
            <v>1202 - pb + 1008</v>
          </cell>
          <cell r="AF535" t="b">
            <v>1</v>
          </cell>
        </row>
        <row r="536">
          <cell r="D536" t="str">
            <v>Laurent</v>
          </cell>
          <cell r="E536" t="str">
            <v>Bodin</v>
          </cell>
          <cell r="F536" t="str">
            <v>bodinl@sfr.fr</v>
          </cell>
          <cell r="I536" t="str">
            <v>0174028094</v>
          </cell>
          <cell r="O536" t="str">
            <v>Nogent</v>
          </cell>
          <cell r="V536" t="str">
            <v>08 village des assoc</v>
          </cell>
          <cell r="AA536" t="b">
            <v>1</v>
          </cell>
          <cell r="AD536" t="str">
            <v>09-10</v>
          </cell>
        </row>
        <row r="537">
          <cell r="D537" t="str">
            <v>Brigitte</v>
          </cell>
          <cell r="E537" t="str">
            <v>Bonaventure</v>
          </cell>
          <cell r="F537" t="str">
            <v>bonaventure.guy@wanadoo.fr</v>
          </cell>
          <cell r="V537" t="str">
            <v>04 forum asso</v>
          </cell>
          <cell r="X537" t="b">
            <v>1</v>
          </cell>
        </row>
        <row r="538">
          <cell r="D538" t="str">
            <v>Benjamin</v>
          </cell>
          <cell r="E538" t="str">
            <v>Royer</v>
          </cell>
          <cell r="F538" t="str">
            <v>bonjourjoel@neuf.fr</v>
          </cell>
          <cell r="I538" t="str">
            <v>0950788129</v>
          </cell>
          <cell r="M538" t="str">
            <v>25, bd Galliéni</v>
          </cell>
          <cell r="N538" t="str">
            <v>94130</v>
          </cell>
          <cell r="O538" t="str">
            <v>Nogent</v>
          </cell>
          <cell r="W538" t="str">
            <v>pb 0902</v>
          </cell>
          <cell r="AE538" t="str">
            <v>pages jaunes</v>
          </cell>
          <cell r="AF538" t="b">
            <v>1</v>
          </cell>
        </row>
        <row r="539">
          <cell r="D539" t="str">
            <v>Michel</v>
          </cell>
          <cell r="E539" t="str">
            <v>Bonnet</v>
          </cell>
          <cell r="F539" t="str">
            <v>bonmi@9online.fr</v>
          </cell>
          <cell r="K539" t="str">
            <v>06 70 15 30 94 ou 34</v>
          </cell>
          <cell r="M539" t="str">
            <v>248, bd de Stalingrad</v>
          </cell>
          <cell r="N539" t="str">
            <v>94500</v>
          </cell>
          <cell r="O539" t="str">
            <v>Champigny</v>
          </cell>
          <cell r="V539" t="str">
            <v>07 législative</v>
          </cell>
          <cell r="W539" t="str">
            <v>1211-pb</v>
          </cell>
          <cell r="AF539" t="b">
            <v>1</v>
          </cell>
        </row>
        <row r="540">
          <cell r="D540" t="str">
            <v>Sylvie</v>
          </cell>
          <cell r="E540" t="str">
            <v>Bonnaud</v>
          </cell>
          <cell r="F540" t="str">
            <v>bonnaud.sylvie@wanadoo.fr</v>
          </cell>
          <cell r="I540" t="str">
            <v>0148 77 14 17</v>
          </cell>
          <cell r="S540">
            <v>2</v>
          </cell>
          <cell r="T540" t="str">
            <v>école</v>
          </cell>
          <cell r="U540">
            <v>4</v>
          </cell>
          <cell r="V540" t="str">
            <v>$$$$$</v>
          </cell>
          <cell r="W540" t="str">
            <v>pb   (mais OK 1106)</v>
          </cell>
          <cell r="AF540" t="b">
            <v>1</v>
          </cell>
        </row>
        <row r="541">
          <cell r="D541" t="str">
            <v>Jean Marcel</v>
          </cell>
          <cell r="E541" t="str">
            <v>Bonnet</v>
          </cell>
          <cell r="F541" t="str">
            <v>bonnet.jean_marcel@aliceadsl.fr</v>
          </cell>
          <cell r="O541" t="str">
            <v>Nogent (?)</v>
          </cell>
          <cell r="V541" t="str">
            <v>1101-mailing MJC</v>
          </cell>
        </row>
        <row r="542">
          <cell r="C542" t="str">
            <v>Mission Locale Intercommunale des Bords de Marne</v>
          </cell>
          <cell r="F542" t="str">
            <v>bordsdemarne@ml94.reseau-idf.org</v>
          </cell>
          <cell r="N542" t="str">
            <v>94170</v>
          </cell>
          <cell r="O542" t="str">
            <v>le Perreux</v>
          </cell>
          <cell r="V542" t="str">
            <v>1101-recherche web</v>
          </cell>
        </row>
        <row r="543">
          <cell r="D543" t="str">
            <v>Express</v>
          </cell>
          <cell r="E543" t="str">
            <v>L'Assiette</v>
          </cell>
          <cell r="F543" t="str">
            <v>bouaoun.ali@neuf.fr</v>
          </cell>
          <cell r="I543" t="str">
            <v>0143244619</v>
          </cell>
          <cell r="M543" t="str">
            <v>167, gde rue Ch. de Gaulle</v>
          </cell>
          <cell r="N543" t="str">
            <v>94130</v>
          </cell>
          <cell r="O543" t="str">
            <v>Nogent</v>
          </cell>
          <cell r="W543" t="str">
            <v>pb 0901</v>
          </cell>
          <cell r="AE543" t="str">
            <v>pages jaunes</v>
          </cell>
          <cell r="AF543" t="b">
            <v>1</v>
          </cell>
        </row>
        <row r="544">
          <cell r="C544" t="str">
            <v>Bouche à oreille (assos soutien création contempor</v>
          </cell>
          <cell r="F544" t="str">
            <v>bouchaoreille@aol.com</v>
          </cell>
          <cell r="O544" t="str">
            <v>Fontenay</v>
          </cell>
        </row>
        <row r="545">
          <cell r="D545" t="str">
            <v>Aurélie</v>
          </cell>
          <cell r="E545" t="str">
            <v>Boucon</v>
          </cell>
          <cell r="F545" t="str">
            <v>boucon.aurelie@free.fr</v>
          </cell>
          <cell r="K545" t="str">
            <v>0674705066</v>
          </cell>
          <cell r="O545" t="str">
            <v>Nogent</v>
          </cell>
          <cell r="V545" t="str">
            <v>08 village des assoc</v>
          </cell>
        </row>
        <row r="546">
          <cell r="D546" t="str">
            <v>Thierry</v>
          </cell>
          <cell r="E546" t="str">
            <v>Bouillon</v>
          </cell>
          <cell r="F546" t="str">
            <v>bouillon.thierry@neuf.fr</v>
          </cell>
          <cell r="W546" t="str">
            <v>pb 0902</v>
          </cell>
          <cell r="AE546" t="str">
            <v>08-mailing mjc</v>
          </cell>
          <cell r="AF546" t="b">
            <v>1</v>
          </cell>
        </row>
        <row r="547">
          <cell r="C547" t="str">
            <v>équipe de la paroisse St Saturnin</v>
          </cell>
          <cell r="D547" t="str">
            <v>Didier</v>
          </cell>
          <cell r="E547" t="str">
            <v>Bourdon</v>
          </cell>
          <cell r="F547" t="str">
            <v>bourdondidier@gmail.com</v>
          </cell>
          <cell r="I547" t="str">
            <v>0148817955</v>
          </cell>
          <cell r="O547" t="str">
            <v>Bry</v>
          </cell>
          <cell r="V547" t="str">
            <v>07 brochure diocèse Nogent</v>
          </cell>
        </row>
        <row r="548">
          <cell r="D548" t="str">
            <v>Christophe</v>
          </cell>
          <cell r="E548" t="str">
            <v>Bousquet</v>
          </cell>
          <cell r="F548" t="str">
            <v>bousquet@netcourrier.com</v>
          </cell>
          <cell r="AE548" t="str">
            <v>08-mailing mjc</v>
          </cell>
        </row>
        <row r="549">
          <cell r="C549" t="str">
            <v>Cetodiet</v>
          </cell>
          <cell r="F549" t="str">
            <v>boutique@cetodiet.fr</v>
          </cell>
          <cell r="J549" t="str">
            <v>0148762500</v>
          </cell>
          <cell r="M549" t="str">
            <v>118, gde rue Ch. de Gaulle</v>
          </cell>
          <cell r="N549" t="str">
            <v>94130</v>
          </cell>
          <cell r="O549" t="str">
            <v>Nogent</v>
          </cell>
          <cell r="AE549" t="str">
            <v>pages jaunes</v>
          </cell>
        </row>
        <row r="550">
          <cell r="C550" t="str">
            <v>délégué PEEP collège Branly</v>
          </cell>
          <cell r="D550" t="str">
            <v>Benoit</v>
          </cell>
          <cell r="E550" t="str">
            <v>Peyrichou</v>
          </cell>
          <cell r="F550" t="str">
            <v>bpeyrichou@free.fr</v>
          </cell>
          <cell r="V550" t="str">
            <v>10-liste délégués parents d'élèves Branly</v>
          </cell>
        </row>
        <row r="551">
          <cell r="C551" t="str">
            <v>pdt de la fédération 94 du RIF (rassembl° indép/F)</v>
          </cell>
          <cell r="D551" t="str">
            <v>Bernard</v>
          </cell>
          <cell r="E551" t="str">
            <v>Prudhon</v>
          </cell>
          <cell r="F551" t="str">
            <v>bprudhon@club-internet.fr</v>
          </cell>
          <cell r="I551" t="str">
            <v>(01)48 71 37 38</v>
          </cell>
          <cell r="M551" t="str">
            <v xml:space="preserve"> 12, rue Lucien Bellivier</v>
          </cell>
          <cell r="O551" t="str">
            <v>Nogent</v>
          </cell>
          <cell r="V551" t="str">
            <v>05 referendum</v>
          </cell>
          <cell r="X551" t="b">
            <v>1</v>
          </cell>
        </row>
        <row r="552">
          <cell r="C552" t="str">
            <v>anciens élèves du collège et Lycée Edouard Branly</v>
          </cell>
          <cell r="F552" t="str">
            <v>branly79@yahoogroupes.fr</v>
          </cell>
          <cell r="O552" t="str">
            <v>Nogent</v>
          </cell>
          <cell r="V552" t="str">
            <v>internet</v>
          </cell>
        </row>
        <row r="553">
          <cell r="E553" t="str">
            <v>Bresler</v>
          </cell>
          <cell r="F553" t="str">
            <v>breslerg@wanadoo.fr</v>
          </cell>
          <cell r="AE553" t="str">
            <v>08-mailing mjc</v>
          </cell>
        </row>
        <row r="554">
          <cell r="D554" t="str">
            <v>Brice</v>
          </cell>
          <cell r="E554" t="str">
            <v>Couturier</v>
          </cell>
          <cell r="F554" t="str">
            <v>bricecout@aol.com</v>
          </cell>
          <cell r="I554" t="str">
            <v>0142 77 70 16</v>
          </cell>
          <cell r="K554" t="str">
            <v>01 34 84 54 93</v>
          </cell>
          <cell r="M554" t="str">
            <v>11, rue du Pavillon</v>
          </cell>
          <cell r="N554" t="str">
            <v>78120</v>
          </cell>
          <cell r="O554" t="str">
            <v>Clairefontaine</v>
          </cell>
          <cell r="P554" t="str">
            <v>33, rue Charlot</v>
          </cell>
          <cell r="W554" t="str">
            <v>pb 1106</v>
          </cell>
          <cell r="AF554" t="b">
            <v>1</v>
          </cell>
        </row>
        <row r="555">
          <cell r="C555" t="str">
            <v>Bridge Club du Perreux (B.C.P.)</v>
          </cell>
          <cell r="F555" t="str">
            <v>bridge.clubduperreux@gmail.com</v>
          </cell>
          <cell r="N555" t="str">
            <v>94170</v>
          </cell>
          <cell r="O555" t="str">
            <v>le Perreux</v>
          </cell>
          <cell r="V555" t="str">
            <v>1101-recherche web</v>
          </cell>
        </row>
        <row r="556">
          <cell r="C556" t="str">
            <v>Bridge Club de Joinville</v>
          </cell>
          <cell r="F556" t="str">
            <v>bridge.joinville@free.fr</v>
          </cell>
          <cell r="N556" t="str">
            <v>94340</v>
          </cell>
          <cell r="O556" t="str">
            <v>Joinville</v>
          </cell>
          <cell r="V556" t="str">
            <v>1101-recherche web</v>
          </cell>
        </row>
        <row r="557">
          <cell r="C557" t="str">
            <v>FCPE Louis Armand</v>
          </cell>
          <cell r="D557" t="str">
            <v>Françoise</v>
          </cell>
          <cell r="E557" t="str">
            <v>Brie</v>
          </cell>
          <cell r="F557" t="str">
            <v>brie.francois@wanadoo.fr</v>
          </cell>
          <cell r="V557" t="str">
            <v>FCPE Louis Armand</v>
          </cell>
        </row>
        <row r="558">
          <cell r="D558" t="str">
            <v>Martine</v>
          </cell>
          <cell r="E558" t="str">
            <v>Favot</v>
          </cell>
          <cell r="F558" t="str">
            <v>brifa@club-internet.fr</v>
          </cell>
          <cell r="O558" t="str">
            <v>le Perreux</v>
          </cell>
          <cell r="V558" t="str">
            <v>1205-législative</v>
          </cell>
        </row>
        <row r="559">
          <cell r="C559" t="str">
            <v>assoc. LIBRE CORPS</v>
          </cell>
          <cell r="F559" t="str">
            <v>brigitte.bruneau@wanadoo.fr</v>
          </cell>
          <cell r="N559" t="str">
            <v>94120</v>
          </cell>
          <cell r="O559" t="str">
            <v>Fontenay</v>
          </cell>
          <cell r="V559" t="str">
            <v>1101-recherche web</v>
          </cell>
        </row>
        <row r="560">
          <cell r="C560" t="str">
            <v>délégué PEEP Branly</v>
          </cell>
          <cell r="D560" t="str">
            <v>Brigitte</v>
          </cell>
          <cell r="E560" t="str">
            <v>Cesana</v>
          </cell>
          <cell r="F560" t="str">
            <v>brigitte.cesana@neuf.fr</v>
          </cell>
          <cell r="K560" t="str">
            <v>06 28 08 89 74</v>
          </cell>
        </row>
        <row r="561">
          <cell r="D561" t="str">
            <v>Brigitte</v>
          </cell>
          <cell r="E561" t="str">
            <v>Goral</v>
          </cell>
          <cell r="F561" t="str">
            <v>brigitte.goral@gmail.com</v>
          </cell>
          <cell r="O561" t="str">
            <v>Nogent (?)</v>
          </cell>
          <cell r="V561" t="str">
            <v>1101-mailing MJC</v>
          </cell>
        </row>
        <row r="562">
          <cell r="D562" t="str">
            <v>Brigitte</v>
          </cell>
          <cell r="E562" t="str">
            <v>Kaiser</v>
          </cell>
          <cell r="F562" t="str">
            <v>brigitte.kaiser@free.fr</v>
          </cell>
          <cell r="AE562" t="str">
            <v>08-mailing mjc</v>
          </cell>
        </row>
        <row r="563">
          <cell r="C563" t="str">
            <v>Aux gais savoirs</v>
          </cell>
          <cell r="D563" t="str">
            <v>Brigitte</v>
          </cell>
          <cell r="E563" t="str">
            <v>Nuytens</v>
          </cell>
          <cell r="F563" t="str">
            <v>brigitte.nuytens@orange.fr</v>
          </cell>
          <cell r="I563" t="str">
            <v>0143 94 00 41</v>
          </cell>
          <cell r="J563" t="str">
            <v>0148759744</v>
          </cell>
          <cell r="M563" t="str">
            <v>28, rue de Chateaudun</v>
          </cell>
          <cell r="N563" t="str">
            <v>94130</v>
          </cell>
          <cell r="O563" t="str">
            <v>Nogent</v>
          </cell>
          <cell r="V563" t="str">
            <v>07 forum asso</v>
          </cell>
        </row>
        <row r="564">
          <cell r="D564" t="str">
            <v>Brigitte</v>
          </cell>
          <cell r="E564" t="str">
            <v>Perret</v>
          </cell>
          <cell r="F564" t="str">
            <v>brigitte.perret@sofimec.fr</v>
          </cell>
          <cell r="O564" t="str">
            <v>Nogent</v>
          </cell>
          <cell r="W564" t="str">
            <v>voisin Bruno</v>
          </cell>
        </row>
        <row r="565">
          <cell r="D565" t="str">
            <v>Brigitte</v>
          </cell>
          <cell r="E565" t="str">
            <v>Ward</v>
          </cell>
          <cell r="F565" t="str">
            <v>brigitte.ward@club-internet.fr</v>
          </cell>
          <cell r="W565" t="str">
            <v>pb 071031</v>
          </cell>
          <cell r="AF565" t="b">
            <v>1</v>
          </cell>
        </row>
        <row r="566">
          <cell r="D566" t="str">
            <v>Brigitte</v>
          </cell>
          <cell r="E566" t="str">
            <v>Denis</v>
          </cell>
          <cell r="F566" t="str">
            <v>brigittedenis@wanadoo.fr</v>
          </cell>
          <cell r="AE566" t="str">
            <v>08-mailing mjc</v>
          </cell>
        </row>
        <row r="567">
          <cell r="D567" t="str">
            <v>Brigitte-marie</v>
          </cell>
          <cell r="E567" t="str">
            <v>Boucher</v>
          </cell>
          <cell r="F567" t="str">
            <v>brigittemarie.boucher@bnpparibas.com</v>
          </cell>
          <cell r="AE567" t="str">
            <v>08-mailing mjc</v>
          </cell>
        </row>
        <row r="568">
          <cell r="D568" t="str">
            <v>Brigitte</v>
          </cell>
          <cell r="E568" t="str">
            <v>Ottmann-Despiney</v>
          </cell>
          <cell r="F568" t="str">
            <v>brigitte-ottmann-despiney@wanadoo.fr</v>
          </cell>
          <cell r="W568" t="str">
            <v>pb 050309-FCPE le Perreux - neau contact FCPE</v>
          </cell>
          <cell r="AF568" t="b">
            <v>1</v>
          </cell>
        </row>
        <row r="569">
          <cell r="E569" t="str">
            <v>Brissard</v>
          </cell>
          <cell r="F569" t="str">
            <v>brissard@free.fr</v>
          </cell>
          <cell r="O569" t="str">
            <v>Nogent (?)</v>
          </cell>
          <cell r="V569" t="str">
            <v>1101-mailing MJC</v>
          </cell>
        </row>
        <row r="570">
          <cell r="D570" t="str">
            <v>Serge</v>
          </cell>
          <cell r="E570" t="str">
            <v>Briteau</v>
          </cell>
          <cell r="F570" t="str">
            <v>briteau.serge@neuf.fr</v>
          </cell>
          <cell r="V570" t="str">
            <v>mailing MJC 2009</v>
          </cell>
          <cell r="AE570" t="str">
            <v>08-mailing mjc</v>
          </cell>
        </row>
        <row r="571">
          <cell r="E571" t="str">
            <v>Br</v>
          </cell>
          <cell r="F571" t="str">
            <v>brobion@neuf.fr</v>
          </cell>
          <cell r="O571" t="str">
            <v>Nogent (?)</v>
          </cell>
          <cell r="V571" t="str">
            <v>1101-mailing MJC</v>
          </cell>
        </row>
        <row r="572">
          <cell r="D572" t="str">
            <v>Broken</v>
          </cell>
          <cell r="E572" t="str">
            <v>Prod</v>
          </cell>
          <cell r="F572" t="str">
            <v>brokenprod@hotmail.com</v>
          </cell>
          <cell r="W572" t="str">
            <v>pb 0901</v>
          </cell>
          <cell r="AE572" t="str">
            <v>08-mailing mjc</v>
          </cell>
          <cell r="AF572" t="b">
            <v>1</v>
          </cell>
        </row>
        <row r="573">
          <cell r="D573" t="str">
            <v>Christine</v>
          </cell>
          <cell r="E573" t="str">
            <v>Bronner</v>
          </cell>
          <cell r="F573" t="str">
            <v>bronner.vincent@free.fr</v>
          </cell>
          <cell r="I573" t="str">
            <v>0950771340</v>
          </cell>
          <cell r="M573" t="str">
            <v>68, gde rue Ch. de Gaulle</v>
          </cell>
          <cell r="N573" t="str">
            <v>94130</v>
          </cell>
          <cell r="O573" t="str">
            <v>Nogent</v>
          </cell>
          <cell r="W573" t="str">
            <v>1202 - pb</v>
          </cell>
          <cell r="AE573" t="str">
            <v>pages jaunes</v>
          </cell>
          <cell r="AF573" t="b">
            <v>1</v>
          </cell>
        </row>
        <row r="574">
          <cell r="D574" t="str">
            <v>Bernard</v>
          </cell>
          <cell r="E574" t="str">
            <v>Rouchès</v>
          </cell>
          <cell r="F574" t="str">
            <v>brouches@cegetel.net</v>
          </cell>
          <cell r="O574" t="str">
            <v>le Perreux</v>
          </cell>
          <cell r="W574" t="str">
            <v>pb 1106 - 1003-régionales</v>
          </cell>
          <cell r="AF574" t="b">
            <v>1</v>
          </cell>
        </row>
        <row r="575">
          <cell r="D575" t="str">
            <v>Claude</v>
          </cell>
          <cell r="E575" t="str">
            <v>Brun</v>
          </cell>
          <cell r="F575" t="str">
            <v>brunc@neuf.fr</v>
          </cell>
          <cell r="K575" t="str">
            <v>06 75 79 01 26</v>
          </cell>
          <cell r="O575" t="str">
            <v>Nogent</v>
          </cell>
          <cell r="V575" t="str">
            <v>1209-village associations</v>
          </cell>
        </row>
        <row r="576">
          <cell r="F576" t="str">
            <v>brunc@neuf.fr</v>
          </cell>
          <cell r="W576" t="str">
            <v>pb 0905</v>
          </cell>
          <cell r="AF576" t="b">
            <v>1</v>
          </cell>
        </row>
        <row r="577">
          <cell r="D577" t="str">
            <v>Annick</v>
          </cell>
          <cell r="E577" t="str">
            <v>Adjadj</v>
          </cell>
          <cell r="F577" t="str">
            <v>bruno.adjadj@wanadoo.fr</v>
          </cell>
          <cell r="I577" t="str">
            <v>0148763426</v>
          </cell>
          <cell r="O577" t="str">
            <v>Nogent</v>
          </cell>
          <cell r="V577" t="str">
            <v>0905 ZPPAUP</v>
          </cell>
        </row>
        <row r="578">
          <cell r="D578" t="str">
            <v>Bruno</v>
          </cell>
          <cell r="E578" t="str">
            <v>Antzenberger</v>
          </cell>
          <cell r="F578" t="str">
            <v>bruno.antzenberger@wanadoo.fr</v>
          </cell>
          <cell r="M578" t="str">
            <v>7, rue St Sébastien</v>
          </cell>
          <cell r="O578" t="str">
            <v>Nogent</v>
          </cell>
          <cell r="W578" t="str">
            <v>1003-régionales</v>
          </cell>
        </row>
        <row r="579">
          <cell r="C579" t="str">
            <v>paroisse de Bry</v>
          </cell>
          <cell r="D579" t="str">
            <v>Bruno</v>
          </cell>
          <cell r="E579" t="str">
            <v>Feron</v>
          </cell>
          <cell r="F579" t="str">
            <v>bruno.feron@aliceadsl.fr</v>
          </cell>
          <cell r="N579" t="str">
            <v>94360</v>
          </cell>
          <cell r="O579" t="str">
            <v>Bry</v>
          </cell>
          <cell r="V579" t="str">
            <v>11 - brochure diocésaine 2011-12</v>
          </cell>
        </row>
        <row r="580">
          <cell r="C580" t="str">
            <v>FCPE Paul Bert</v>
          </cell>
          <cell r="D580" t="str">
            <v>Bruno</v>
          </cell>
          <cell r="E580" t="str">
            <v>Larrieu</v>
          </cell>
          <cell r="F580" t="str">
            <v>bruno.larrieu@cegetel.net</v>
          </cell>
          <cell r="K580" t="str">
            <v>06 20 84 44 47</v>
          </cell>
          <cell r="W580" t="str">
            <v>pb 0902</v>
          </cell>
          <cell r="AF580" t="b">
            <v>1</v>
          </cell>
        </row>
        <row r="581">
          <cell r="D581" t="str">
            <v>Bruno</v>
          </cell>
          <cell r="E581" t="str">
            <v>Lenain</v>
          </cell>
          <cell r="F581" t="str">
            <v>bruno.lenain@laposte.net</v>
          </cell>
          <cell r="I581" t="str">
            <v>0148737160</v>
          </cell>
          <cell r="M581" t="str">
            <v>113, rue Fontenay</v>
          </cell>
          <cell r="N581" t="str">
            <v>94130</v>
          </cell>
          <cell r="O581" t="str">
            <v>Nogent</v>
          </cell>
          <cell r="AE581" t="str">
            <v>pages jaunes</v>
          </cell>
        </row>
        <row r="582">
          <cell r="D582" t="str">
            <v>Bruno</v>
          </cell>
          <cell r="E582" t="str">
            <v>Liffran</v>
          </cell>
          <cell r="F582" t="str">
            <v>bruno.liffran2@wanadoo.fr</v>
          </cell>
          <cell r="W582" t="str">
            <v>pb 081007   (mais OK 1106)</v>
          </cell>
          <cell r="X582" t="b">
            <v>1</v>
          </cell>
          <cell r="AF582" t="b">
            <v>1</v>
          </cell>
        </row>
        <row r="583">
          <cell r="C583" t="str">
            <v>FCPE</v>
          </cell>
          <cell r="D583" t="str">
            <v>Stéphanie</v>
          </cell>
          <cell r="E583" t="str">
            <v>Herminie</v>
          </cell>
          <cell r="F583" t="str">
            <v>brunoats@free.fr</v>
          </cell>
          <cell r="I583" t="str">
            <v>0143 24 51 85</v>
          </cell>
          <cell r="M583" t="str">
            <v>44, rue de Coulmiers</v>
          </cell>
          <cell r="O583" t="str">
            <v>Nogent</v>
          </cell>
          <cell r="R583" t="str">
            <v>Nogent</v>
          </cell>
          <cell r="V583" t="str">
            <v>contacts fcpe</v>
          </cell>
        </row>
        <row r="584">
          <cell r="D584" t="str">
            <v>Bruno</v>
          </cell>
          <cell r="E584" t="str">
            <v>Perachon</v>
          </cell>
          <cell r="F584" t="str">
            <v>brunoperachon@orange.fr</v>
          </cell>
          <cell r="V584" t="str">
            <v>mailing bibli le Perreux 2010</v>
          </cell>
          <cell r="W584" t="str">
            <v>1001</v>
          </cell>
        </row>
        <row r="585">
          <cell r="C585" t="str">
            <v>Croix-Rouge Bry</v>
          </cell>
          <cell r="F585" t="str">
            <v>bry@crf94.org</v>
          </cell>
          <cell r="O585" t="str">
            <v>Bry</v>
          </cell>
        </row>
        <row r="586">
          <cell r="C586" t="str">
            <v>Centre équestre municipal de Bry</v>
          </cell>
          <cell r="F586" t="str">
            <v>brysec@ucpa.asso.fr</v>
          </cell>
          <cell r="N586" t="str">
            <v>94360</v>
          </cell>
          <cell r="O586" t="str">
            <v>Bry</v>
          </cell>
          <cell r="V586" t="str">
            <v>1101-recherche web</v>
          </cell>
        </row>
        <row r="587">
          <cell r="D587" t="str">
            <v>Bellik</v>
          </cell>
          <cell r="E587" t="str">
            <v>Bensalem</v>
          </cell>
          <cell r="F587" t="str">
            <v>bs.bellik@orange.fr</v>
          </cell>
          <cell r="K587" t="str">
            <v>06 14 40 47 16</v>
          </cell>
          <cell r="V587" t="str">
            <v>contacts fcpe</v>
          </cell>
          <cell r="W587" t="str">
            <v>pb 0910</v>
          </cell>
          <cell r="AF587" t="b">
            <v>1</v>
          </cell>
        </row>
        <row r="588">
          <cell r="D588" t="str">
            <v>Béatrice</v>
          </cell>
          <cell r="E588" t="str">
            <v>Sagaspe</v>
          </cell>
          <cell r="F588" t="str">
            <v>bsagaspe@voila.fr</v>
          </cell>
          <cell r="AE588" t="str">
            <v>08-mailing mjc</v>
          </cell>
        </row>
        <row r="589">
          <cell r="D589" t="str">
            <v>Bernard</v>
          </cell>
          <cell r="E589" t="str">
            <v>Seux</v>
          </cell>
          <cell r="F589" t="str">
            <v>bseux3@gmail.com</v>
          </cell>
          <cell r="K589" t="str">
            <v>06 31 49 15 31</v>
          </cell>
          <cell r="O589" t="str">
            <v>Nogent</v>
          </cell>
          <cell r="V589" t="str">
            <v>1204-présidentielle</v>
          </cell>
          <cell r="W589" t="str">
            <v>Nogent Citoyen</v>
          </cell>
        </row>
        <row r="590">
          <cell r="C590" t="str">
            <v>la Halte fontenaysienne (fondation Abbé Pierre)</v>
          </cell>
          <cell r="F590" t="str">
            <v>bsfonten@easynet.fr</v>
          </cell>
          <cell r="O590" t="str">
            <v>Fontenay</v>
          </cell>
        </row>
        <row r="591">
          <cell r="D591" t="str">
            <v>Bernard</v>
          </cell>
          <cell r="E591" t="str">
            <v>Simon</v>
          </cell>
          <cell r="F591" t="str">
            <v>bsimon44@sfr.fr</v>
          </cell>
          <cell r="G591" t="str">
            <v>eu1360557@sfr.fr</v>
          </cell>
          <cell r="V591" t="str">
            <v>05 lobbying</v>
          </cell>
          <cell r="X591" t="b">
            <v>1</v>
          </cell>
        </row>
        <row r="592">
          <cell r="E592" t="str">
            <v>Lenoir</v>
          </cell>
          <cell r="F592" t="str">
            <v>bsp.lenoir@wanadoo.fr</v>
          </cell>
          <cell r="O592" t="str">
            <v>Nogent (?)</v>
          </cell>
          <cell r="V592" t="str">
            <v>1101-mailing MJC</v>
          </cell>
        </row>
        <row r="593">
          <cell r="C593" t="str">
            <v>CLUB LA BULLE DE FONTENAY</v>
          </cell>
          <cell r="F593" t="str">
            <v>bulledefontenay@free.fr</v>
          </cell>
          <cell r="N593" t="str">
            <v>94120</v>
          </cell>
          <cell r="O593" t="str">
            <v>Fontenay</v>
          </cell>
          <cell r="V593" t="str">
            <v>1101-recherche web</v>
          </cell>
        </row>
        <row r="594">
          <cell r="C594" t="str">
            <v>sénateur UMP 94</v>
          </cell>
          <cell r="D594" t="str">
            <v>Christian</v>
          </cell>
          <cell r="E594" t="str">
            <v>Cambon</v>
          </cell>
          <cell r="F594" t="str">
            <v>bureau.c.cambon@senat.fr</v>
          </cell>
        </row>
        <row r="595">
          <cell r="C595" t="str">
            <v>Keila (assos préservation de l'environnement)</v>
          </cell>
          <cell r="F595" t="str">
            <v>bureau@assokeila.org</v>
          </cell>
          <cell r="O595" t="str">
            <v>Fontenay</v>
          </cell>
          <cell r="W595" t="str">
            <v>pb 081007</v>
          </cell>
          <cell r="AF595" t="b">
            <v>1</v>
          </cell>
        </row>
        <row r="596">
          <cell r="D596" t="str">
            <v>Buston</v>
          </cell>
          <cell r="E596" t="str">
            <v>Patricia</v>
          </cell>
          <cell r="F596" t="str">
            <v>buston.patricia@gmail.com</v>
          </cell>
          <cell r="O596" t="str">
            <v>Nogent (?)</v>
          </cell>
          <cell r="V596" t="str">
            <v>1101-mailing MJC</v>
          </cell>
        </row>
        <row r="597">
          <cell r="F597" t="str">
            <v>butcreate@online.fr</v>
          </cell>
          <cell r="W597" t="str">
            <v>pb 0905</v>
          </cell>
          <cell r="AE597" t="str">
            <v>08-mailing mjc</v>
          </cell>
          <cell r="AF597" t="b">
            <v>1</v>
          </cell>
        </row>
        <row r="598">
          <cell r="D598" t="str">
            <v>Cécile</v>
          </cell>
          <cell r="E598" t="str">
            <v>Buthod</v>
          </cell>
          <cell r="F598" t="str">
            <v>buthodc@yahoo.fr</v>
          </cell>
          <cell r="V598" t="str">
            <v>mailing bibli le Perreux 2010</v>
          </cell>
          <cell r="W598" t="str">
            <v>1001</v>
          </cell>
        </row>
        <row r="599">
          <cell r="F599" t="str">
            <v>c.aujard@novam.reseau-idf.org</v>
          </cell>
          <cell r="V599" t="str">
            <v>11 - mailing mosaïque des saveurs</v>
          </cell>
        </row>
        <row r="600">
          <cell r="F600" t="str">
            <v>c.bethuleau@novam.reseau-idf.org</v>
          </cell>
          <cell r="V600" t="str">
            <v>11 - mailing mosaïque des saveurs</v>
          </cell>
        </row>
        <row r="601">
          <cell r="F601" t="str">
            <v>c.bruyas@live.fr</v>
          </cell>
          <cell r="V601" t="str">
            <v>11 - mailing mosaïque des saveurs</v>
          </cell>
        </row>
        <row r="602">
          <cell r="F602" t="str">
            <v>c.clenet@ml-leperreux.reseau-idf.org</v>
          </cell>
          <cell r="V602" t="str">
            <v>11 - mailing mosaïque des saveurs</v>
          </cell>
        </row>
        <row r="603">
          <cell r="F603" t="str">
            <v>c.courbet@pole-emploi.fr</v>
          </cell>
          <cell r="V603" t="str">
            <v>11 - mailing mosaïque des saveurs</v>
          </cell>
        </row>
        <row r="604">
          <cell r="D604" t="str">
            <v>Christine</v>
          </cell>
          <cell r="E604" t="str">
            <v>Delahaye</v>
          </cell>
          <cell r="F604" t="str">
            <v>c.delahaye@free.fr</v>
          </cell>
          <cell r="I604" t="str">
            <v>0148 77 78 90</v>
          </cell>
          <cell r="W604" t="str">
            <v>FPN2 - amis</v>
          </cell>
          <cell r="X604" t="b">
            <v>1</v>
          </cell>
        </row>
        <row r="605">
          <cell r="D605" t="str">
            <v>C</v>
          </cell>
          <cell r="E605" t="str">
            <v>Delapoeze</v>
          </cell>
          <cell r="F605" t="str">
            <v>c.delapoeze@free.fr</v>
          </cell>
          <cell r="O605" t="str">
            <v>Nogent (?)</v>
          </cell>
          <cell r="V605" t="str">
            <v>1101-mailing MJC</v>
          </cell>
        </row>
        <row r="606">
          <cell r="F606" t="str">
            <v>c.deltonne@mloc.reseau-idf.org</v>
          </cell>
          <cell r="V606" t="str">
            <v>11 - mailing mosaïque des saveurs</v>
          </cell>
        </row>
        <row r="607">
          <cell r="C607" t="str">
            <v>assoc. KARUNA CONSEIL</v>
          </cell>
          <cell r="F607" t="str">
            <v>c.dubois-karunaconseil@dbmail.com</v>
          </cell>
          <cell r="N607" t="str">
            <v>94120</v>
          </cell>
          <cell r="O607" t="str">
            <v>Fontenay</v>
          </cell>
          <cell r="V607" t="str">
            <v>1101-recherche web</v>
          </cell>
        </row>
        <row r="608">
          <cell r="F608" t="str">
            <v>c.ducros@mlbelliard.reseau-idf.org</v>
          </cell>
          <cell r="V608" t="str">
            <v>11 - mailing mosaïque des saveurs</v>
          </cell>
        </row>
        <row r="609">
          <cell r="F609" t="str">
            <v>c.fortass@mloc.reseau-idf.org</v>
          </cell>
          <cell r="V609" t="str">
            <v>11 - mailing mosaïque des saveurs</v>
          </cell>
        </row>
        <row r="610">
          <cell r="D610" t="str">
            <v>Christian</v>
          </cell>
          <cell r="E610" t="str">
            <v>Fruchard</v>
          </cell>
          <cell r="F610" t="str">
            <v>c.fruchard@france2.fr</v>
          </cell>
          <cell r="I610" t="str">
            <v>(01)48 77 24 21</v>
          </cell>
          <cell r="V610" t="str">
            <v>05 forum asso</v>
          </cell>
          <cell r="X610" t="b">
            <v>1</v>
          </cell>
        </row>
        <row r="611">
          <cell r="F611" t="str">
            <v>c.gestin@aifp.reseau-idf.org</v>
          </cell>
          <cell r="V611" t="str">
            <v>11 - mailing mosaïque des saveurs</v>
          </cell>
        </row>
        <row r="612">
          <cell r="F612" t="str">
            <v>c.griffaton@novam.reseau-idf.org</v>
          </cell>
          <cell r="V612" t="str">
            <v>11 - mailing mosaïque des saveurs</v>
          </cell>
        </row>
        <row r="613">
          <cell r="F613" t="str">
            <v>c.guiffault@novam.reseau-idf.org</v>
          </cell>
          <cell r="V613" t="str">
            <v>11 - mailing mosaïque des saveurs</v>
          </cell>
        </row>
        <row r="614">
          <cell r="F614" t="str">
            <v>c.guillon@mlvnb.reseau-idf.org</v>
          </cell>
          <cell r="V614" t="str">
            <v>11 - mailing mosaïque des saveurs</v>
          </cell>
        </row>
        <row r="615">
          <cell r="F615" t="str">
            <v>c.harang@capemploi94.com</v>
          </cell>
          <cell r="V615" t="str">
            <v>11 - mailing mosaïque des saveurs</v>
          </cell>
        </row>
        <row r="616">
          <cell r="C616" t="str">
            <v>PS-le Perreux</v>
          </cell>
          <cell r="D616" t="str">
            <v>Christine</v>
          </cell>
          <cell r="E616" t="str">
            <v>Huvelle</v>
          </cell>
          <cell r="F616" t="str">
            <v>c.huvelle@wanadoo.fr</v>
          </cell>
          <cell r="O616" t="str">
            <v>le Perreux</v>
          </cell>
        </row>
        <row r="617">
          <cell r="D617" t="str">
            <v>Christophe</v>
          </cell>
          <cell r="E617" t="str">
            <v>Jullien</v>
          </cell>
          <cell r="F617" t="str">
            <v>c.jullien@hotmail.fr</v>
          </cell>
          <cell r="I617" t="str">
            <v>0954790055</v>
          </cell>
          <cell r="M617" t="str">
            <v>62, rue Théodore Honoré</v>
          </cell>
          <cell r="N617" t="str">
            <v>94130</v>
          </cell>
          <cell r="O617" t="str">
            <v>Nogent</v>
          </cell>
          <cell r="AE617" t="str">
            <v>pages jaunes</v>
          </cell>
        </row>
        <row r="618">
          <cell r="F618" t="str">
            <v>c.konate@yahoo.fr</v>
          </cell>
          <cell r="V618" t="str">
            <v>11 - mailing mosaïque des saveurs</v>
          </cell>
        </row>
        <row r="619">
          <cell r="C619" t="str">
            <v>assoc. PIXIFLORE</v>
          </cell>
          <cell r="F619" t="str">
            <v>c.lahmek@pixiflore.com</v>
          </cell>
          <cell r="N619" t="str">
            <v>94120</v>
          </cell>
          <cell r="O619" t="str">
            <v>Fontenay</v>
          </cell>
          <cell r="V619" t="str">
            <v>1101-recherche web</v>
          </cell>
        </row>
        <row r="620">
          <cell r="D620" t="str">
            <v>C</v>
          </cell>
          <cell r="E620" t="str">
            <v>Le-Dortz</v>
          </cell>
          <cell r="F620" t="str">
            <v>c.le-dortz@orange.fr</v>
          </cell>
          <cell r="O620" t="str">
            <v>Nogent (?)</v>
          </cell>
          <cell r="V620" t="str">
            <v>1101-mailing MJC</v>
          </cell>
        </row>
        <row r="621">
          <cell r="D621" t="str">
            <v>C</v>
          </cell>
          <cell r="E621" t="str">
            <v>Ledortz</v>
          </cell>
          <cell r="F621" t="str">
            <v>c.ledortz@planetis.com</v>
          </cell>
          <cell r="W621" t="str">
            <v>pb 0901</v>
          </cell>
          <cell r="AE621" t="str">
            <v>08-mailing mjc</v>
          </cell>
          <cell r="AF621" t="b">
            <v>1</v>
          </cell>
        </row>
        <row r="622">
          <cell r="D622" t="str">
            <v>C</v>
          </cell>
          <cell r="E622" t="str">
            <v>Leopoldes</v>
          </cell>
          <cell r="F622" t="str">
            <v>c.leopoldes@wanadoo.fr</v>
          </cell>
          <cell r="V622" t="str">
            <v>09-mailing MJC</v>
          </cell>
        </row>
        <row r="623">
          <cell r="F623" t="str">
            <v>c.maignan@novam.reseau-idf.org</v>
          </cell>
          <cell r="V623" t="str">
            <v>11 - mailing mosaïque des saveurs</v>
          </cell>
        </row>
        <row r="624">
          <cell r="F624" t="str">
            <v>c.mangeot@mlbouclesmarne.reseau-idf.org</v>
          </cell>
          <cell r="V624" t="str">
            <v>11 - mailing mosaïque des saveurs</v>
          </cell>
        </row>
        <row r="625">
          <cell r="D625" t="str">
            <v>Catherine</v>
          </cell>
          <cell r="E625" t="str">
            <v>Millet</v>
          </cell>
          <cell r="F625" t="str">
            <v>c.millet1@free.fr</v>
          </cell>
          <cell r="I625" t="str">
            <v>0148723037</v>
          </cell>
          <cell r="M625" t="str">
            <v>6, rue Coulmiers</v>
          </cell>
          <cell r="N625" t="str">
            <v>94130</v>
          </cell>
          <cell r="O625" t="str">
            <v>Nogent</v>
          </cell>
          <cell r="AE625" t="str">
            <v>pages jaunes</v>
          </cell>
        </row>
        <row r="626">
          <cell r="C626" t="str">
            <v>sénateur UMP 94</v>
          </cell>
          <cell r="D626" t="str">
            <v>Christine</v>
          </cell>
          <cell r="E626" t="str">
            <v>Procaccia</v>
          </cell>
          <cell r="F626" t="str">
            <v>c.procaccia@senat.fr</v>
          </cell>
        </row>
        <row r="627">
          <cell r="D627" t="str">
            <v>Corinne</v>
          </cell>
          <cell r="E627" t="str">
            <v>Reigne</v>
          </cell>
          <cell r="F627" t="str">
            <v>c.reigne@akeonet.com</v>
          </cell>
          <cell r="K627" t="str">
            <v>06 61 23 51 34</v>
          </cell>
          <cell r="M627" t="str">
            <v>10, rue nouvelle</v>
          </cell>
          <cell r="R627" t="str">
            <v>Nogent</v>
          </cell>
          <cell r="V627" t="str">
            <v>contacts fcpe</v>
          </cell>
        </row>
        <row r="628">
          <cell r="F628" t="str">
            <v>c.rioult@olivier-langlois.com</v>
          </cell>
          <cell r="V628" t="str">
            <v>NLM</v>
          </cell>
          <cell r="W628" t="str">
            <v>1202 - liste rouge</v>
          </cell>
          <cell r="Y628" t="b">
            <v>1</v>
          </cell>
        </row>
        <row r="629">
          <cell r="F629" t="str">
            <v>c.rocher@ml-leperreux.reseau-idf.org</v>
          </cell>
          <cell r="V629" t="str">
            <v>11 - mailing mosaïque des saveurs</v>
          </cell>
        </row>
        <row r="630">
          <cell r="D630" t="str">
            <v>C</v>
          </cell>
          <cell r="E630" t="str">
            <v>Singling</v>
          </cell>
          <cell r="F630" t="str">
            <v>c.singling@orange.fr</v>
          </cell>
          <cell r="O630" t="str">
            <v>Nogent (?)</v>
          </cell>
          <cell r="V630" t="str">
            <v>1101-mailing MJC</v>
          </cell>
        </row>
        <row r="631">
          <cell r="F631" t="str">
            <v>c.tchenquela@marne-chantereine.fr</v>
          </cell>
          <cell r="V631" t="str">
            <v>11 - mailing mosaïque des saveurs</v>
          </cell>
        </row>
        <row r="632">
          <cell r="D632" t="str">
            <v>Claudine</v>
          </cell>
          <cell r="E632" t="str">
            <v>Allégret</v>
          </cell>
          <cell r="F632" t="str">
            <v>c_allegret@hotmail.com</v>
          </cell>
          <cell r="I632" t="str">
            <v>0148734929</v>
          </cell>
          <cell r="O632" t="str">
            <v>Nogent</v>
          </cell>
          <cell r="V632" t="str">
            <v>08 village des assoc</v>
          </cell>
        </row>
        <row r="633">
          <cell r="E633" t="str">
            <v>Diniz</v>
          </cell>
          <cell r="F633" t="str">
            <v>c_melo_16@hotmail.com</v>
          </cell>
          <cell r="M633" t="str">
            <v>3, rue Anquetil</v>
          </cell>
          <cell r="O633" t="str">
            <v>Nogent</v>
          </cell>
          <cell r="V633" t="str">
            <v>0802-municipale</v>
          </cell>
        </row>
        <row r="634">
          <cell r="C634" t="str">
            <v>cons munic chargé du PLU</v>
          </cell>
          <cell r="D634" t="str">
            <v>Jean-Paul</v>
          </cell>
          <cell r="E634" t="str">
            <v>DAVID</v>
          </cell>
          <cell r="F634" t="str">
            <v>cab@david-heron.avocat.fr</v>
          </cell>
          <cell r="O634" t="str">
            <v>Nogent</v>
          </cell>
          <cell r="V634" t="str">
            <v>mailing JJPM</v>
          </cell>
          <cell r="W634" t="str">
            <v>1007</v>
          </cell>
        </row>
        <row r="635">
          <cell r="D635" t="str">
            <v>François</v>
          </cell>
          <cell r="E635" t="str">
            <v>Passema</v>
          </cell>
          <cell r="F635" t="str">
            <v>cacdca@hotmail.com</v>
          </cell>
          <cell r="K635" t="str">
            <v>06 85 65 61 19</v>
          </cell>
          <cell r="O635" t="str">
            <v>Champigny</v>
          </cell>
          <cell r="V635" t="str">
            <v>distribution marché</v>
          </cell>
          <cell r="W635" t="str">
            <v>1003-régionales</v>
          </cell>
          <cell r="AA635" t="b">
            <v>1</v>
          </cell>
          <cell r="AD635" t="str">
            <v>09-10</v>
          </cell>
        </row>
        <row r="636">
          <cell r="F636" t="str">
            <v>caelvami@hotmail.fr</v>
          </cell>
          <cell r="O636" t="str">
            <v>Nogent (?)</v>
          </cell>
          <cell r="V636" t="str">
            <v>1101-mailing MJC</v>
          </cell>
        </row>
        <row r="637">
          <cell r="D637" t="str">
            <v>C</v>
          </cell>
          <cell r="E637" t="str">
            <v>Guille</v>
          </cell>
          <cell r="F637" t="str">
            <v>caesar5@wanadoo.fr</v>
          </cell>
          <cell r="I637" t="str">
            <v>0950653536</v>
          </cell>
          <cell r="M637" t="str">
            <v>25, ave. Belle Gabrielle</v>
          </cell>
          <cell r="N637" t="str">
            <v>94130</v>
          </cell>
          <cell r="O637" t="str">
            <v>Nogent</v>
          </cell>
          <cell r="AE637" t="str">
            <v>pages jaunes</v>
          </cell>
        </row>
        <row r="638">
          <cell r="C638" t="str">
            <v>assoc. LE CAFÉ DES PARENTS DE FONTENAY-SOUS- BOIS</v>
          </cell>
          <cell r="F638" t="str">
            <v>cafedesparents.fsb@free.fr</v>
          </cell>
          <cell r="N638" t="str">
            <v>94120</v>
          </cell>
          <cell r="O638" t="str">
            <v>Fontenay</v>
          </cell>
          <cell r="V638" t="str">
            <v>1101-recherche web</v>
          </cell>
        </row>
        <row r="639">
          <cell r="D639" t="str">
            <v>Annie</v>
          </cell>
          <cell r="E639" t="str">
            <v>Caillot</v>
          </cell>
          <cell r="F639" t="str">
            <v>caillot.annie@neuf.fr</v>
          </cell>
          <cell r="I639" t="str">
            <v>0148775313</v>
          </cell>
          <cell r="M639" t="str">
            <v>22, ave. Val de Beauté</v>
          </cell>
          <cell r="N639" t="str">
            <v>94130</v>
          </cell>
          <cell r="O639" t="str">
            <v>Nogent</v>
          </cell>
          <cell r="W639" t="str">
            <v>pb 0903</v>
          </cell>
          <cell r="AE639" t="str">
            <v>pages jaunes</v>
          </cell>
          <cell r="AF639" t="b">
            <v>1</v>
          </cell>
        </row>
        <row r="640">
          <cell r="E640" t="str">
            <v>Caillot</v>
          </cell>
          <cell r="F640" t="str">
            <v>caillot@hotmail.com</v>
          </cell>
          <cell r="O640" t="str">
            <v>Nogent (?)</v>
          </cell>
          <cell r="V640" t="str">
            <v>1101-mailing MJC</v>
          </cell>
        </row>
        <row r="641">
          <cell r="F641" t="str">
            <v>camaragargar@yahoo.fr</v>
          </cell>
          <cell r="O641" t="str">
            <v>Nogent (?)</v>
          </cell>
          <cell r="V641" t="str">
            <v>1101-mailing MJC</v>
          </cell>
        </row>
        <row r="642">
          <cell r="C642" t="str">
            <v>assoc. Caméra Tous Azimuts</v>
          </cell>
          <cell r="F642" t="str">
            <v>cameratousazimuts@wanadoo.fr</v>
          </cell>
          <cell r="N642" t="str">
            <v>94120</v>
          </cell>
          <cell r="O642" t="str">
            <v>Fontenay</v>
          </cell>
          <cell r="V642" t="str">
            <v>1101-recherche web</v>
          </cell>
        </row>
        <row r="643">
          <cell r="D643" t="str">
            <v>Camille</v>
          </cell>
          <cell r="E643" t="str">
            <v>Barraud</v>
          </cell>
          <cell r="F643" t="str">
            <v>camille.barraud@gmail.com</v>
          </cell>
          <cell r="I643" t="str">
            <v>0141951129</v>
          </cell>
          <cell r="M643" t="str">
            <v>74, bd Gambetta</v>
          </cell>
          <cell r="N643" t="str">
            <v>94130</v>
          </cell>
          <cell r="O643" t="str">
            <v>Nogent</v>
          </cell>
          <cell r="AE643" t="str">
            <v>pages jaunes</v>
          </cell>
        </row>
        <row r="644">
          <cell r="D644" t="str">
            <v>Candice</v>
          </cell>
          <cell r="E644" t="str">
            <v>Alekan</v>
          </cell>
          <cell r="F644" t="str">
            <v>candicejazz@live.fr</v>
          </cell>
          <cell r="O644" t="str">
            <v>Nogent (?)</v>
          </cell>
          <cell r="V644" t="str">
            <v>1101-mailing MJC</v>
          </cell>
        </row>
        <row r="645">
          <cell r="D645" t="str">
            <v>Candice</v>
          </cell>
          <cell r="E645" t="str">
            <v>Jean Louis</v>
          </cell>
          <cell r="F645" t="str">
            <v>candicejl@voila.fr</v>
          </cell>
          <cell r="O645" t="str">
            <v>Nogent (?)</v>
          </cell>
          <cell r="V645" t="str">
            <v>1101-mailing MJC</v>
          </cell>
        </row>
        <row r="646">
          <cell r="C646" t="str">
            <v>Croque la vie</v>
          </cell>
          <cell r="F646" t="str">
            <v>canfin.m@club-internet.fr</v>
          </cell>
          <cell r="N646" t="str">
            <v>94340</v>
          </cell>
          <cell r="O646" t="str">
            <v>Joinville</v>
          </cell>
          <cell r="V646" t="str">
            <v>1101-recherche web</v>
          </cell>
        </row>
        <row r="647">
          <cell r="D647" t="str">
            <v>Jean-Pierre</v>
          </cell>
          <cell r="E647" t="str">
            <v>Cardin</v>
          </cell>
          <cell r="F647" t="str">
            <v>cardinjp@free.fr</v>
          </cell>
          <cell r="O647" t="str">
            <v>Nogent (?)</v>
          </cell>
          <cell r="V647" t="str">
            <v>1101-mailing MJC</v>
          </cell>
        </row>
        <row r="648">
          <cell r="D648" t="str">
            <v>Danielle</v>
          </cell>
          <cell r="E648" t="str">
            <v>Gille</v>
          </cell>
          <cell r="F648" t="str">
            <v>cargille@free.fr</v>
          </cell>
          <cell r="I648" t="str">
            <v>0450466987</v>
          </cell>
          <cell r="O648" t="str">
            <v>le Plessis-Trévise</v>
          </cell>
          <cell r="V648" t="str">
            <v>08 village des assoc</v>
          </cell>
        </row>
        <row r="649">
          <cell r="E649" t="str">
            <v>Label5</v>
          </cell>
          <cell r="F649" t="str">
            <v>cargochandelle@yahoo.fr</v>
          </cell>
          <cell r="O649" t="str">
            <v>Nogent (?)</v>
          </cell>
          <cell r="V649" t="str">
            <v>1101-mailing MJC</v>
          </cell>
        </row>
        <row r="650">
          <cell r="C650" t="str">
            <v>assoc. RACINES CUBAINES « RAICES CUBANAS »</v>
          </cell>
          <cell r="F650" t="str">
            <v>carguelles@free.fr</v>
          </cell>
          <cell r="N650" t="str">
            <v>94120</v>
          </cell>
          <cell r="O650" t="str">
            <v>Fontenay</v>
          </cell>
          <cell r="V650" t="str">
            <v>1101-recherche web</v>
          </cell>
        </row>
        <row r="651">
          <cell r="E651" t="str">
            <v>Frezza</v>
          </cell>
          <cell r="F651" t="str">
            <v>carofab12@yahoo.fr</v>
          </cell>
          <cell r="O651" t="str">
            <v>Nogent (?)</v>
          </cell>
          <cell r="V651" t="str">
            <v>1101-mailing MJC</v>
          </cell>
        </row>
        <row r="652">
          <cell r="D652" t="str">
            <v>Carole</v>
          </cell>
          <cell r="E652" t="str">
            <v>Devilliers</v>
          </cell>
          <cell r="F652" t="str">
            <v>carole.devilliers@free.fr</v>
          </cell>
          <cell r="O652" t="str">
            <v>Nogent (?)</v>
          </cell>
          <cell r="V652" t="str">
            <v>1101-mailing MJC</v>
          </cell>
        </row>
        <row r="653">
          <cell r="D653" t="str">
            <v>Carole</v>
          </cell>
          <cell r="E653" t="str">
            <v>Bellamy</v>
          </cell>
          <cell r="F653" t="str">
            <v>carolebellamy@free.fr</v>
          </cell>
          <cell r="O653" t="str">
            <v>Nogent (?)</v>
          </cell>
          <cell r="V653" t="str">
            <v>1101-mailing MJC</v>
          </cell>
        </row>
        <row r="654">
          <cell r="D654" t="str">
            <v>Carole</v>
          </cell>
          <cell r="E654" t="str">
            <v>Bellany</v>
          </cell>
          <cell r="F654" t="str">
            <v>carolebellany@free.fr</v>
          </cell>
          <cell r="W654" t="str">
            <v>pb 0909-04 forum asso - pb 041218</v>
          </cell>
          <cell r="AF654" t="b">
            <v>1</v>
          </cell>
        </row>
        <row r="655">
          <cell r="C655" t="str">
            <v>assoc. AFS VIVRE SANS FRONTIÈRE</v>
          </cell>
          <cell r="F655" t="str">
            <v>caroline.barjon@afs.org</v>
          </cell>
          <cell r="N655" t="str">
            <v>94120</v>
          </cell>
          <cell r="O655" t="str">
            <v>Fontenay</v>
          </cell>
          <cell r="V655" t="str">
            <v>1101-recherche web</v>
          </cell>
        </row>
        <row r="656">
          <cell r="F656" t="str">
            <v>caroline.dumesnil@direccte.gouv.fr</v>
          </cell>
          <cell r="V656" t="str">
            <v>11 - mailing mosaïque des saveurs</v>
          </cell>
        </row>
        <row r="657">
          <cell r="C657" t="str">
            <v>Double Dutch Joinville Karo (DDJK)</v>
          </cell>
          <cell r="F657" t="str">
            <v>carolineflorentin@orange.fr</v>
          </cell>
          <cell r="N657" t="str">
            <v>94340</v>
          </cell>
          <cell r="O657" t="str">
            <v>Joinville</v>
          </cell>
          <cell r="V657" t="str">
            <v>1101-recherche web</v>
          </cell>
        </row>
        <row r="658">
          <cell r="D658" t="str">
            <v>Caroline</v>
          </cell>
          <cell r="E658" t="str">
            <v>Triplet</v>
          </cell>
          <cell r="F658" t="str">
            <v>carolyntriplet@yahoo.fr</v>
          </cell>
          <cell r="V658" t="str">
            <v>03 mondialisation</v>
          </cell>
          <cell r="X658" t="b">
            <v>1</v>
          </cell>
        </row>
        <row r="659">
          <cell r="C659" t="str">
            <v>pb 0901</v>
          </cell>
          <cell r="D659" t="str">
            <v>Caro</v>
          </cell>
          <cell r="E659" t="str">
            <v>Mink</v>
          </cell>
          <cell r="F659" t="str">
            <v>caromink@wanadoo.fr</v>
          </cell>
          <cell r="V659" t="str">
            <v>mailing MJC 2009</v>
          </cell>
          <cell r="W659" t="str">
            <v>pb 0901 (marche pour mailing MJC 2009 ?!)</v>
          </cell>
          <cell r="AE659" t="str">
            <v>08-mailing mjc</v>
          </cell>
          <cell r="AF659" t="b">
            <v>1</v>
          </cell>
        </row>
        <row r="660">
          <cell r="D660" t="str">
            <v>Michel</v>
          </cell>
          <cell r="E660" t="str">
            <v>Carrard</v>
          </cell>
          <cell r="F660" t="str">
            <v>carrardmichel@wanadoo.fr</v>
          </cell>
          <cell r="O660" t="str">
            <v>Nogent</v>
          </cell>
          <cell r="W660" t="str">
            <v>prof d'économie nogentais</v>
          </cell>
        </row>
        <row r="661">
          <cell r="C661" t="str">
            <v>magasin Carré blanc</v>
          </cell>
          <cell r="F661" t="str">
            <v>carreblancnogent@wanadoo.fr</v>
          </cell>
          <cell r="N661" t="str">
            <v>94130</v>
          </cell>
          <cell r="O661" t="str">
            <v>Nogent</v>
          </cell>
          <cell r="V661" t="str">
            <v>11 - brochure diocésaine 2011-12</v>
          </cell>
        </row>
        <row r="662">
          <cell r="D662" t="str">
            <v>Chantal</v>
          </cell>
          <cell r="E662" t="str">
            <v>Castan de Planard</v>
          </cell>
          <cell r="F662" t="str">
            <v>castandeplanard.chantal@neuf.fr</v>
          </cell>
          <cell r="O662" t="str">
            <v>Nogent (?)</v>
          </cell>
          <cell r="V662" t="str">
            <v>1101-mailing MJC</v>
          </cell>
        </row>
        <row r="663">
          <cell r="D663" t="str">
            <v>Catherine</v>
          </cell>
          <cell r="E663" t="str">
            <v>Humbert</v>
          </cell>
          <cell r="F663" t="str">
            <v>cat.humbert@wanadoo.fr</v>
          </cell>
          <cell r="I663" t="str">
            <v>0148707830</v>
          </cell>
        </row>
        <row r="664">
          <cell r="D664" t="str">
            <v>Catherine</v>
          </cell>
          <cell r="E664" t="str">
            <v>Janvier</v>
          </cell>
          <cell r="F664" t="str">
            <v>cat.janvier@free.fr</v>
          </cell>
          <cell r="I664" t="str">
            <v>09 50 61 60 34</v>
          </cell>
          <cell r="O664" t="str">
            <v>Nogent</v>
          </cell>
          <cell r="V664" t="str">
            <v>1009-village asso</v>
          </cell>
        </row>
        <row r="665">
          <cell r="C665" t="str">
            <v>délégué IGC collège Branly</v>
          </cell>
          <cell r="D665" t="str">
            <v>Catherine et François</v>
          </cell>
          <cell r="E665" t="str">
            <v>Constans</v>
          </cell>
          <cell r="F665" t="str">
            <v>cath.constans@orange.fr</v>
          </cell>
          <cell r="V665" t="str">
            <v>10-liste délégués parents d'élèves Branly</v>
          </cell>
        </row>
        <row r="666">
          <cell r="C666" t="str">
            <v>IGC</v>
          </cell>
          <cell r="F666" t="str">
            <v>cath.constans@wanadoo.fr</v>
          </cell>
          <cell r="O666" t="str">
            <v>Nogent</v>
          </cell>
        </row>
        <row r="667">
          <cell r="D667" t="str">
            <v>Catherine</v>
          </cell>
          <cell r="E667" t="str">
            <v>Meunier</v>
          </cell>
          <cell r="F667" t="str">
            <v>cath.meunier@libertysurf.fr</v>
          </cell>
          <cell r="V667" t="str">
            <v>0911-mailing MJC</v>
          </cell>
          <cell r="AE667" t="str">
            <v>08-mailing mjc</v>
          </cell>
        </row>
        <row r="668">
          <cell r="C668" t="str">
            <v>assoc. L’APHELIE</v>
          </cell>
          <cell r="F668" t="str">
            <v>cathbloch@wanadoo.fr</v>
          </cell>
          <cell r="N668" t="str">
            <v>94120</v>
          </cell>
          <cell r="O668" t="str">
            <v>Fontenay</v>
          </cell>
          <cell r="V668" t="str">
            <v>1101-recherche web</v>
          </cell>
        </row>
        <row r="669">
          <cell r="D669" t="str">
            <v>Catherine</v>
          </cell>
          <cell r="E669" t="str">
            <v>Corm-Kammoun</v>
          </cell>
          <cell r="F669" t="str">
            <v>cathcorm@yahoo.com</v>
          </cell>
          <cell r="I669" t="str">
            <v>0148752255</v>
          </cell>
          <cell r="O669" t="str">
            <v>Nogent</v>
          </cell>
          <cell r="V669" t="str">
            <v>08 village des assoc</v>
          </cell>
        </row>
        <row r="670">
          <cell r="D670" t="str">
            <v>Catherine</v>
          </cell>
          <cell r="E670" t="str">
            <v>Ben Salah</v>
          </cell>
          <cell r="F670" t="str">
            <v>catherine.ben-salah@wanadoo.fr</v>
          </cell>
          <cell r="K670" t="str">
            <v>06 77 65 44 29</v>
          </cell>
          <cell r="V670" t="str">
            <v>contacts fcpe</v>
          </cell>
          <cell r="Y670" t="b">
            <v>1</v>
          </cell>
        </row>
        <row r="671">
          <cell r="C671" t="str">
            <v>FCPE</v>
          </cell>
          <cell r="D671" t="str">
            <v>Catherine</v>
          </cell>
          <cell r="E671" t="str">
            <v>Bouve</v>
          </cell>
          <cell r="F671" t="str">
            <v>catherine.bouve@club-internet.fr</v>
          </cell>
          <cell r="I671" t="str">
            <v>0148 71 39 07</v>
          </cell>
          <cell r="O671" t="str">
            <v>Nogent</v>
          </cell>
          <cell r="X671" t="b">
            <v>1</v>
          </cell>
        </row>
        <row r="672">
          <cell r="C672" t="str">
            <v>FCPE Paul Bert</v>
          </cell>
          <cell r="D672" t="str">
            <v>Catherine</v>
          </cell>
          <cell r="E672" t="str">
            <v>Brunet</v>
          </cell>
          <cell r="F672" t="str">
            <v>catherine.brunet.laguionie@wanadoo.fr</v>
          </cell>
          <cell r="X672" t="b">
            <v>1</v>
          </cell>
        </row>
        <row r="673">
          <cell r="D673" t="str">
            <v>Cathy</v>
          </cell>
          <cell r="E673" t="str">
            <v>Deslandes</v>
          </cell>
          <cell r="F673" t="str">
            <v>catherine.deslandes@wanadoo.fr</v>
          </cell>
          <cell r="W673" t="str">
            <v>FPN2 - amis</v>
          </cell>
          <cell r="X673" t="b">
            <v>1</v>
          </cell>
        </row>
        <row r="674">
          <cell r="D674" t="str">
            <v>Catherine</v>
          </cell>
          <cell r="E674" t="str">
            <v>Diongue</v>
          </cell>
          <cell r="F674" t="str">
            <v>catherine.diongue@wanadoo.fr</v>
          </cell>
          <cell r="I674" t="str">
            <v>01 48 76 62 96</v>
          </cell>
          <cell r="O674" t="str">
            <v>Nogent</v>
          </cell>
          <cell r="V674" t="str">
            <v>1006-débat pôle Leclerc (association, affichage, etc…)</v>
          </cell>
        </row>
        <row r="675">
          <cell r="D675" t="str">
            <v>Catherine</v>
          </cell>
          <cell r="E675" t="str">
            <v>Frémont</v>
          </cell>
          <cell r="F675" t="str">
            <v>catherine.fremont@dbmail.com</v>
          </cell>
          <cell r="W675" t="str">
            <v>FPN2 - amis</v>
          </cell>
          <cell r="X675" t="b">
            <v>1</v>
          </cell>
        </row>
        <row r="676">
          <cell r="C676" t="str">
            <v>AMICALE DES LOCATAIRES DE LA MARE À GUILLAUME</v>
          </cell>
          <cell r="F676" t="str">
            <v>catherine.hubert@noos.fr</v>
          </cell>
          <cell r="N676" t="str">
            <v>94120</v>
          </cell>
          <cell r="O676" t="str">
            <v>Fontenay</v>
          </cell>
          <cell r="V676" t="str">
            <v>1101-recherche web</v>
          </cell>
        </row>
        <row r="677">
          <cell r="D677" t="str">
            <v>Catherine</v>
          </cell>
          <cell r="E677" t="str">
            <v>Lavaud</v>
          </cell>
          <cell r="F677" t="str">
            <v>catherine.lavaud@banque-france.fr</v>
          </cell>
          <cell r="O677" t="str">
            <v>Nogent</v>
          </cell>
          <cell r="T677" t="str">
            <v>voisin Bruno</v>
          </cell>
          <cell r="AE677" t="str">
            <v>voisin de Bruno</v>
          </cell>
        </row>
        <row r="678">
          <cell r="C678" t="str">
            <v>FCPE</v>
          </cell>
          <cell r="D678" t="str">
            <v>Catherine</v>
          </cell>
          <cell r="E678" t="str">
            <v>Luminet</v>
          </cell>
          <cell r="F678" t="str">
            <v>catherine.luminet@wanadoo.fr</v>
          </cell>
          <cell r="O678" t="str">
            <v>St Maur</v>
          </cell>
        </row>
        <row r="679">
          <cell r="D679" t="str">
            <v>Mme</v>
          </cell>
          <cell r="E679" t="str">
            <v>Pinot</v>
          </cell>
          <cell r="F679" t="str">
            <v>Catherine.pinot@wanadoo.fr</v>
          </cell>
          <cell r="I679" t="str">
            <v>0148 71 47 10</v>
          </cell>
          <cell r="K679" t="str">
            <v>06 85 99 73 54</v>
          </cell>
          <cell r="V679" t="str">
            <v>contacts fcpe</v>
          </cell>
        </row>
        <row r="680">
          <cell r="F680" t="str">
            <v>catherine.rolnin@var.randstad.fr</v>
          </cell>
          <cell r="V680" t="str">
            <v>11 - mailing mosaïque des saveurs</v>
          </cell>
        </row>
        <row r="681">
          <cell r="F681" t="str">
            <v>catherine.rolnin@vedior-ar.fr</v>
          </cell>
          <cell r="V681" t="str">
            <v>11 - mailing mosaïque des saveurs</v>
          </cell>
        </row>
        <row r="682">
          <cell r="C682" t="str">
            <v>FCPE Branly</v>
          </cell>
          <cell r="D682" t="str">
            <v>Catherine</v>
          </cell>
          <cell r="E682" t="str">
            <v>Lobut</v>
          </cell>
          <cell r="F682" t="str">
            <v>catherine.royer@club-internet.fr</v>
          </cell>
          <cell r="I682" t="str">
            <v>0148 77 91 04</v>
          </cell>
          <cell r="K682" t="str">
            <v>06 74 20 72 48</v>
          </cell>
          <cell r="M682" t="str">
            <v>11, rue Victor Basch</v>
          </cell>
          <cell r="O682" t="str">
            <v>Nogent</v>
          </cell>
          <cell r="V682" t="str">
            <v>0902-crise</v>
          </cell>
          <cell r="W682" t="str">
            <v>pb 1104</v>
          </cell>
          <cell r="AF682" t="b">
            <v>1</v>
          </cell>
        </row>
        <row r="683">
          <cell r="C683" t="str">
            <v>PEEP Branly</v>
          </cell>
          <cell r="F683" t="str">
            <v>catherine.sage@laposte.net</v>
          </cell>
          <cell r="O683" t="str">
            <v>Nogent</v>
          </cell>
        </row>
        <row r="684">
          <cell r="C684" t="str">
            <v>ANPE</v>
          </cell>
          <cell r="D684" t="str">
            <v>Catherine</v>
          </cell>
          <cell r="E684" t="str">
            <v>Sanchez</v>
          </cell>
          <cell r="F684" t="str">
            <v>catherine.sanchez@anpe.fr</v>
          </cell>
          <cell r="J684" t="str">
            <v>0143243527</v>
          </cell>
          <cell r="M684" t="str">
            <v>5, rue Jean Monnet</v>
          </cell>
          <cell r="O684" t="str">
            <v>Nogent</v>
          </cell>
          <cell r="V684" t="str">
            <v>NLM</v>
          </cell>
        </row>
        <row r="685">
          <cell r="C685" t="str">
            <v>Ecolo Parents</v>
          </cell>
          <cell r="D685" t="str">
            <v>Catherine</v>
          </cell>
          <cell r="E685" t="str">
            <v>Taut</v>
          </cell>
          <cell r="F685" t="str">
            <v>catherine.taut@free.fr</v>
          </cell>
          <cell r="O685" t="str">
            <v>Nogent</v>
          </cell>
          <cell r="V685" t="str">
            <v>NLM</v>
          </cell>
        </row>
        <row r="686">
          <cell r="C686" t="str">
            <v>PEEP Branly</v>
          </cell>
          <cell r="F686" t="str">
            <v>catherine.treuil@laposte.net</v>
          </cell>
          <cell r="O686" t="str">
            <v>Nogent</v>
          </cell>
          <cell r="V686" t="str">
            <v>NLM</v>
          </cell>
        </row>
        <row r="687">
          <cell r="C687" t="str">
            <v>ex adjointe Debaecker</v>
          </cell>
          <cell r="D687" t="str">
            <v>Catherine</v>
          </cell>
          <cell r="E687" t="str">
            <v>Thibaux</v>
          </cell>
          <cell r="F687" t="str">
            <v>catherine@thibaux.com</v>
          </cell>
          <cell r="V687" t="str">
            <v>09-NLM</v>
          </cell>
          <cell r="X687" t="b">
            <v>1</v>
          </cell>
        </row>
        <row r="688">
          <cell r="D688" t="str">
            <v>Catherine</v>
          </cell>
          <cell r="E688" t="str">
            <v>Favreau</v>
          </cell>
          <cell r="F688" t="str">
            <v>catherinefavreau@free.fr</v>
          </cell>
          <cell r="V688" t="str">
            <v>1202 - contact spontané (suite article dans journal municipal)</v>
          </cell>
          <cell r="AE688" t="str">
            <v>08-mailing mjc</v>
          </cell>
        </row>
        <row r="689">
          <cell r="D689" t="str">
            <v>Catherine</v>
          </cell>
          <cell r="E689" t="str">
            <v>Joosten</v>
          </cell>
          <cell r="F689" t="str">
            <v>catherinejoosten@free.fr</v>
          </cell>
          <cell r="O689" t="str">
            <v>Nogent (?)</v>
          </cell>
          <cell r="V689" t="str">
            <v>09-NLM</v>
          </cell>
        </row>
        <row r="690">
          <cell r="C690" t="str">
            <v>Ecolo Parents</v>
          </cell>
          <cell r="D690" t="str">
            <v>Cathia</v>
          </cell>
          <cell r="E690" t="str">
            <v>Abonneau</v>
          </cell>
          <cell r="F690" t="str">
            <v>Cathia.abonneau@fr.vwr.com</v>
          </cell>
          <cell r="I690" t="str">
            <v>0174 02 92 00</v>
          </cell>
          <cell r="K690" t="str">
            <v>06 75 58 81 94</v>
          </cell>
          <cell r="V690" t="str">
            <v>10-NLM</v>
          </cell>
        </row>
        <row r="691">
          <cell r="C691" t="str">
            <v>Ecolo-Parents Watteau</v>
          </cell>
          <cell r="D691" t="str">
            <v>Katya</v>
          </cell>
          <cell r="E691" t="str">
            <v>DUBRAY</v>
          </cell>
          <cell r="F691" t="str">
            <v>cathia.dubray@fr.vwr.com</v>
          </cell>
          <cell r="K691" t="str">
            <v>06 75 58 81 94</v>
          </cell>
          <cell r="O691" t="str">
            <v>Nogent</v>
          </cell>
          <cell r="V691" t="str">
            <v>09-NLM</v>
          </cell>
        </row>
        <row r="692">
          <cell r="D692" t="str">
            <v>Cathy</v>
          </cell>
          <cell r="E692" t="str">
            <v>Devoir</v>
          </cell>
          <cell r="F692" t="str">
            <v>cathydevoir@aol.com</v>
          </cell>
          <cell r="V692" t="str">
            <v>NLM</v>
          </cell>
          <cell r="AE692" t="str">
            <v>08-mailing mjc</v>
          </cell>
        </row>
        <row r="693">
          <cell r="C693" t="str">
            <v>délégué IGC collège Branly</v>
          </cell>
          <cell r="D693" t="str">
            <v>Cathy</v>
          </cell>
          <cell r="E693" t="str">
            <v>Durand-morin</v>
          </cell>
          <cell r="F693" t="str">
            <v>cathyleo1@free.fr</v>
          </cell>
          <cell r="V693" t="str">
            <v>09-NLM</v>
          </cell>
          <cell r="W693" t="str">
            <v>1205-liste rouge</v>
          </cell>
          <cell r="Y693" t="b">
            <v>1</v>
          </cell>
        </row>
        <row r="694">
          <cell r="C694" t="str">
            <v>AMICALE DES BRETONS</v>
          </cell>
          <cell r="F694" t="str">
            <v>caudal.jean-luc@wanadoo.fr</v>
          </cell>
          <cell r="N694" t="str">
            <v>94500</v>
          </cell>
          <cell r="O694" t="str">
            <v>Champigny</v>
          </cell>
          <cell r="V694" t="str">
            <v>NLM</v>
          </cell>
        </row>
        <row r="695">
          <cell r="C695" t="str">
            <v>Cavavin</v>
          </cell>
          <cell r="F695" t="str">
            <v>cavavin4@wanadoo.fr</v>
          </cell>
          <cell r="J695" t="str">
            <v>0148759711</v>
          </cell>
          <cell r="M695" t="str">
            <v>84, gde rue Ch. de Gaulle</v>
          </cell>
          <cell r="N695" t="str">
            <v>94130</v>
          </cell>
          <cell r="O695" t="str">
            <v>Nogent</v>
          </cell>
          <cell r="V695" t="str">
            <v>09-NLM</v>
          </cell>
          <cell r="AE695" t="str">
            <v>pages jaunes</v>
          </cell>
        </row>
        <row r="696">
          <cell r="D696" t="str">
            <v>Clarisse</v>
          </cell>
          <cell r="E696" t="str">
            <v>Malet</v>
          </cell>
          <cell r="F696" t="str">
            <v>cbarabasz@loupi.com</v>
          </cell>
          <cell r="V696" t="str">
            <v>NLM</v>
          </cell>
          <cell r="AE696" t="str">
            <v>08-mailing mjc</v>
          </cell>
        </row>
        <row r="697">
          <cell r="D697" t="str">
            <v>Catherine</v>
          </cell>
          <cell r="E697" t="str">
            <v>Boundjia</v>
          </cell>
          <cell r="F697" t="str">
            <v>cboundjia@gmail.com</v>
          </cell>
          <cell r="K697" t="str">
            <v>06 60 09 04 14</v>
          </cell>
          <cell r="O697" t="str">
            <v>Nogent</v>
          </cell>
          <cell r="V697" t="str">
            <v>NLM</v>
          </cell>
        </row>
        <row r="698">
          <cell r="D698" t="str">
            <v>C</v>
          </cell>
          <cell r="E698" t="str">
            <v>Bourre</v>
          </cell>
          <cell r="F698" t="str">
            <v>cbourre@otv.fr</v>
          </cell>
          <cell r="V698" t="str">
            <v>09-NLM</v>
          </cell>
          <cell r="AE698" t="str">
            <v>08-mailing mjc</v>
          </cell>
        </row>
        <row r="699">
          <cell r="C699" t="str">
            <v>Lion's club</v>
          </cell>
          <cell r="D699" t="str">
            <v>Claude</v>
          </cell>
          <cell r="E699" t="str">
            <v>Boulanger</v>
          </cell>
          <cell r="F699" t="str">
            <v>cbrgdb@aol.com</v>
          </cell>
          <cell r="V699" t="str">
            <v>NLM</v>
          </cell>
          <cell r="W699" t="str">
            <v>Lion's club - Nogent</v>
          </cell>
        </row>
        <row r="700">
          <cell r="C700" t="str">
            <v>Centre d'action sociale</v>
          </cell>
          <cell r="F700" t="str">
            <v>ccas3@ville-nogentsurmarne.fr</v>
          </cell>
          <cell r="N700" t="str">
            <v>94130</v>
          </cell>
          <cell r="O700" t="str">
            <v>Nogent</v>
          </cell>
          <cell r="V700" t="str">
            <v>09-NLM</v>
          </cell>
        </row>
        <row r="701">
          <cell r="D701" t="str">
            <v>Claude</v>
          </cell>
          <cell r="E701" t="str">
            <v>Chrétien</v>
          </cell>
          <cell r="F701" t="str">
            <v>cchretienmarquet@hotmail.fr</v>
          </cell>
          <cell r="V701" t="str">
            <v>NLM</v>
          </cell>
        </row>
        <row r="702">
          <cell r="C702" t="str">
            <v>délégué FCPE collège Branly</v>
          </cell>
          <cell r="D702" t="str">
            <v>Cécile</v>
          </cell>
          <cell r="E702" t="str">
            <v>Cohen</v>
          </cell>
          <cell r="F702" t="str">
            <v>ccohen@sofinco.fr</v>
          </cell>
          <cell r="I702" t="str">
            <v>0143 94 06 16</v>
          </cell>
          <cell r="V702" t="str">
            <v>NLM</v>
          </cell>
        </row>
        <row r="703">
          <cell r="C703" t="str">
            <v>CDA</v>
          </cell>
          <cell r="F703" t="str">
            <v>cda@cda-asso.com</v>
          </cell>
          <cell r="V703" t="str">
            <v>NLM</v>
          </cell>
        </row>
        <row r="704">
          <cell r="C704" t="str">
            <v>Oeuvre Falret</v>
          </cell>
          <cell r="F704" t="str">
            <v>cdelavaloire@oeuvre-falret.asso.fr</v>
          </cell>
          <cell r="N704" t="str">
            <v>94130</v>
          </cell>
          <cell r="O704" t="str">
            <v>Nogent</v>
          </cell>
          <cell r="V704" t="str">
            <v>09-NLM</v>
          </cell>
        </row>
        <row r="705">
          <cell r="D705" t="str">
            <v>C</v>
          </cell>
          <cell r="E705" t="str">
            <v>Deleigne</v>
          </cell>
          <cell r="F705" t="str">
            <v>cdeleigne@hotmail.com</v>
          </cell>
          <cell r="O705" t="str">
            <v>Nogent (?)</v>
          </cell>
          <cell r="V705" t="str">
            <v>10-NLM</v>
          </cell>
        </row>
        <row r="706">
          <cell r="C706" t="str">
            <v>Centre de loisirs</v>
          </cell>
          <cell r="D706" t="str">
            <v>Véronique</v>
          </cell>
          <cell r="E706" t="str">
            <v>Dailly</v>
          </cell>
          <cell r="F706" t="str">
            <v>cdl.nogentais@laposte.net</v>
          </cell>
          <cell r="J706" t="str">
            <v>01 41 95 05 69</v>
          </cell>
          <cell r="M706" t="str">
            <v>33, rue Guy Moquet</v>
          </cell>
          <cell r="R706" t="str">
            <v>Nogent</v>
          </cell>
          <cell r="V706" t="str">
            <v>NLM</v>
          </cell>
        </row>
        <row r="707">
          <cell r="C707" t="str">
            <v>CENTRE DE DOCUMENTATION PÉDAGOGIQUE</v>
          </cell>
          <cell r="F707" t="str">
            <v>cdpc.15@club-internet.fr</v>
          </cell>
          <cell r="N707" t="str">
            <v>94120</v>
          </cell>
          <cell r="O707" t="str">
            <v>Fontenay</v>
          </cell>
          <cell r="V707" t="str">
            <v>NLM</v>
          </cell>
        </row>
        <row r="708">
          <cell r="D708" t="str">
            <v>CDT 94</v>
          </cell>
          <cell r="F708" t="str">
            <v>cdt94@tourisme-valdemarne.com</v>
          </cell>
          <cell r="V708" t="str">
            <v>09-NLM</v>
          </cell>
          <cell r="W708" t="str">
            <v>1008</v>
          </cell>
        </row>
        <row r="709">
          <cell r="C709" t="str">
            <v>lycée Branly</v>
          </cell>
          <cell r="F709" t="str">
            <v>ce,09401175@ac-creteil.fr</v>
          </cell>
          <cell r="O709" t="str">
            <v>Nogent</v>
          </cell>
          <cell r="V709" t="str">
            <v>NLM</v>
          </cell>
          <cell r="W709" t="str">
            <v>pb 0910</v>
          </cell>
          <cell r="AF709" t="b">
            <v>1</v>
          </cell>
        </row>
        <row r="710">
          <cell r="C710" t="str">
            <v>A. de l'E. R. E. A</v>
          </cell>
          <cell r="F710" t="str">
            <v>ce.0940319L@ac-Creteil.fr</v>
          </cell>
          <cell r="N710" t="str">
            <v>94130</v>
          </cell>
          <cell r="O710" t="str">
            <v>Nogent</v>
          </cell>
          <cell r="V710" t="str">
            <v>NLM</v>
          </cell>
        </row>
        <row r="711">
          <cell r="C711" t="str">
            <v>Foyer Socio-Educatif du Collège Joliot Curie</v>
          </cell>
          <cell r="F711" t="str">
            <v>ce.0940516a@ac-creteil.fr</v>
          </cell>
          <cell r="O711" t="str">
            <v>Fontenay</v>
          </cell>
          <cell r="V711" t="str">
            <v>09-NLM</v>
          </cell>
        </row>
        <row r="712">
          <cell r="F712" t="str">
            <v>ce.0940935f@ac-creteil.fr</v>
          </cell>
          <cell r="V712" t="str">
            <v>09-NLM</v>
          </cell>
        </row>
        <row r="713">
          <cell r="C713" t="str">
            <v>assoc. Sportive Victor-Duruy</v>
          </cell>
          <cell r="F713" t="str">
            <v>ce.0941090z@ac-creteil.fr</v>
          </cell>
          <cell r="N713" t="str">
            <v>94120</v>
          </cell>
          <cell r="O713" t="str">
            <v>Fontenay</v>
          </cell>
          <cell r="V713" t="str">
            <v>NLM</v>
          </cell>
        </row>
        <row r="714">
          <cell r="D714" t="str">
            <v>Martine</v>
          </cell>
          <cell r="E714" t="str">
            <v>van Eetvelde</v>
          </cell>
          <cell r="F714" t="str">
            <v>ce.0941091a@ac-creteil.fr</v>
          </cell>
          <cell r="J714" t="str">
            <v>01 48 76 99 06</v>
          </cell>
          <cell r="M714" t="str">
            <v>58, rue Théodore Honoré</v>
          </cell>
          <cell r="R714" t="str">
            <v>Nogent</v>
          </cell>
          <cell r="V714" t="str">
            <v>09-NLM</v>
          </cell>
          <cell r="W714" t="str">
            <v>pb 0902</v>
          </cell>
          <cell r="AF714" t="b">
            <v>1</v>
          </cell>
        </row>
        <row r="715">
          <cell r="C715" t="str">
            <v>assoc. Sportive Lycée Pablo-Picasso</v>
          </cell>
          <cell r="F715" t="str">
            <v>ce.0941347d@ac-creteil.fr</v>
          </cell>
          <cell r="N715" t="str">
            <v>94120</v>
          </cell>
          <cell r="O715" t="str">
            <v>Fontenay</v>
          </cell>
          <cell r="V715" t="str">
            <v>09-NLM</v>
          </cell>
        </row>
        <row r="716">
          <cell r="C716" t="str">
            <v>inspection de circonscription de l'EducNat</v>
          </cell>
          <cell r="F716" t="str">
            <v>Ce.0942241a@ac-creteil.fr</v>
          </cell>
          <cell r="V716" t="str">
            <v>09-NLM</v>
          </cell>
          <cell r="W716" t="str">
            <v>0912-ajouté</v>
          </cell>
        </row>
        <row r="717">
          <cell r="D717" t="str">
            <v>Didier</v>
          </cell>
          <cell r="E717" t="str">
            <v>Jouault</v>
          </cell>
          <cell r="F717" t="str">
            <v>Ce.ia94@ac-creteil.fr</v>
          </cell>
          <cell r="J717" t="str">
            <v>01 45 17 60 00</v>
          </cell>
          <cell r="M717" t="str">
            <v>68/70, ave. du Gal de Gaulle</v>
          </cell>
          <cell r="R717" t="str">
            <v>94000</v>
          </cell>
          <cell r="V717" t="str">
            <v>NLM</v>
          </cell>
        </row>
        <row r="718">
          <cell r="E718" t="str">
            <v>Monnier</v>
          </cell>
          <cell r="F718" t="str">
            <v>ce.monnier@free.fr</v>
          </cell>
          <cell r="O718" t="str">
            <v>Nogent (?)</v>
          </cell>
          <cell r="V718" t="str">
            <v>NLM</v>
          </cell>
        </row>
        <row r="719">
          <cell r="C719" t="str">
            <v>Cercle d'escrime Nogent-le P</v>
          </cell>
          <cell r="F719" t="str">
            <v>ce.nogent-leperreux@laposte.net</v>
          </cell>
          <cell r="O719" t="str">
            <v>Nogent</v>
          </cell>
          <cell r="V719" t="str">
            <v>0804-journalisme</v>
          </cell>
          <cell r="W719" t="str">
            <v>1202 - pb</v>
          </cell>
          <cell r="AF719" t="b">
            <v>1</v>
          </cell>
        </row>
        <row r="720">
          <cell r="D720" t="str">
            <v>Jean-Michel</v>
          </cell>
          <cell r="E720" t="str">
            <v>Blanquer</v>
          </cell>
          <cell r="F720" t="str">
            <v>ce.recteur@ac-creteil.fr</v>
          </cell>
          <cell r="J720" t="str">
            <v>01 57 02 60 00</v>
          </cell>
          <cell r="M720" t="str">
            <v>7, rue Georges Enesco</v>
          </cell>
          <cell r="R720" t="str">
            <v>94000</v>
          </cell>
          <cell r="V720" t="str">
            <v>NLM</v>
          </cell>
        </row>
        <row r="721">
          <cell r="E721" t="str">
            <v>lycée Louis Armand</v>
          </cell>
          <cell r="F721" t="str">
            <v>ce0940118t@ac-creteil.fr</v>
          </cell>
          <cell r="V721" t="str">
            <v>NLM</v>
          </cell>
        </row>
        <row r="722">
          <cell r="F722" t="str">
            <v>cecetju@club-internet.fr</v>
          </cell>
          <cell r="O722" t="str">
            <v>Nogent (?)</v>
          </cell>
          <cell r="V722" t="str">
            <v>NLM</v>
          </cell>
        </row>
        <row r="723">
          <cell r="C723" t="str">
            <v>assoc. INFLUENSCÈNES</v>
          </cell>
          <cell r="F723" t="str">
            <v>cecile.abescat@influenscenes.com</v>
          </cell>
          <cell r="N723" t="str">
            <v>94120</v>
          </cell>
          <cell r="O723" t="str">
            <v>Fontenay</v>
          </cell>
          <cell r="V723" t="str">
            <v>NLM</v>
          </cell>
        </row>
        <row r="724">
          <cell r="D724" t="str">
            <v>Cecile</v>
          </cell>
          <cell r="E724" t="str">
            <v>Escape</v>
          </cell>
          <cell r="F724" t="str">
            <v>cecile.escape@laposte.net</v>
          </cell>
          <cell r="O724" t="str">
            <v>Nogent (?)</v>
          </cell>
          <cell r="V724" t="str">
            <v>09-NLM</v>
          </cell>
        </row>
        <row r="725">
          <cell r="C725" t="str">
            <v>FCPE</v>
          </cell>
          <cell r="D725" t="str">
            <v>Cécile</v>
          </cell>
          <cell r="E725" t="str">
            <v>Leray</v>
          </cell>
          <cell r="F725" t="str">
            <v>cecile.leray@equipement.gouv.fr</v>
          </cell>
          <cell r="O725" t="str">
            <v>St Maur</v>
          </cell>
          <cell r="V725" t="str">
            <v>09-NLM</v>
          </cell>
        </row>
        <row r="726">
          <cell r="D726" t="str">
            <v>Cécile</v>
          </cell>
          <cell r="E726" t="str">
            <v>Raffet</v>
          </cell>
          <cell r="F726" t="str">
            <v>cecile.raffet@free.fr</v>
          </cell>
          <cell r="O726" t="str">
            <v>le Perreux</v>
          </cell>
          <cell r="V726" t="str">
            <v>0804-journalisme</v>
          </cell>
          <cell r="W726" t="str">
            <v>suppléante d'Arazi législative 2012</v>
          </cell>
        </row>
        <row r="727">
          <cell r="C727" t="str">
            <v>FCPE école maternelle du Centre</v>
          </cell>
          <cell r="F727" t="str">
            <v>cecile.raffet@free.fr</v>
          </cell>
          <cell r="O727" t="str">
            <v>le Perreux</v>
          </cell>
          <cell r="V727" t="str">
            <v>09-NLM</v>
          </cell>
        </row>
        <row r="728">
          <cell r="C728" t="str">
            <v>assoc. Sportive Lycée Pablo-Picasso</v>
          </cell>
          <cell r="F728" t="str">
            <v>cecile.rigole@ac-creteil.fr</v>
          </cell>
          <cell r="N728" t="str">
            <v>94120</v>
          </cell>
          <cell r="O728" t="str">
            <v>Fontenay</v>
          </cell>
          <cell r="V728" t="str">
            <v>NLM</v>
          </cell>
        </row>
        <row r="729">
          <cell r="C729" t="str">
            <v>Association d'Union des Parents d'Élèves de Dolto</v>
          </cell>
          <cell r="F729" t="str">
            <v>cecile.sarinena@laposte.net</v>
          </cell>
          <cell r="O729" t="str">
            <v>Fontenay</v>
          </cell>
          <cell r="V729" t="str">
            <v>NLM</v>
          </cell>
        </row>
        <row r="730">
          <cell r="D730" t="str">
            <v>Cécile</v>
          </cell>
          <cell r="E730" t="str">
            <v>Dubois</v>
          </cell>
          <cell r="F730" t="str">
            <v>cecile@abc.fr</v>
          </cell>
          <cell r="I730" t="str">
            <v>0148 76 39 34</v>
          </cell>
          <cell r="J730" t="str">
            <v>01 48 76 69 86</v>
          </cell>
          <cell r="V730" t="str">
            <v>09-NLM</v>
          </cell>
          <cell r="AA730" t="b">
            <v>1</v>
          </cell>
          <cell r="AD730" t="str">
            <v>09-10</v>
          </cell>
        </row>
        <row r="731">
          <cell r="D731" t="str">
            <v>Cecile</v>
          </cell>
          <cell r="E731" t="str">
            <v>Bachelier Aresu</v>
          </cell>
          <cell r="F731" t="str">
            <v>cecilebachelieraresu@hotmail.fr</v>
          </cell>
          <cell r="O731" t="str">
            <v>Nogent (?)</v>
          </cell>
          <cell r="V731" t="str">
            <v>NLM</v>
          </cell>
        </row>
        <row r="732">
          <cell r="D732" t="str">
            <v>Cécile</v>
          </cell>
          <cell r="E732" t="str">
            <v>Desforges</v>
          </cell>
          <cell r="F732" t="str">
            <v>ceciledesforges@wanadoo.fr</v>
          </cell>
          <cell r="V732" t="str">
            <v>NLM</v>
          </cell>
          <cell r="AE732" t="str">
            <v>08-mailing mjc</v>
          </cell>
        </row>
        <row r="733">
          <cell r="C733" t="str">
            <v>diététicienne</v>
          </cell>
          <cell r="D733" t="str">
            <v>Cécile</v>
          </cell>
          <cell r="E733" t="str">
            <v>Séron</v>
          </cell>
          <cell r="F733" t="str">
            <v>cecileser@yahoo.fr</v>
          </cell>
          <cell r="N733" t="str">
            <v>94130</v>
          </cell>
          <cell r="O733" t="str">
            <v>Nogent</v>
          </cell>
          <cell r="V733" t="str">
            <v>10-NLM 63</v>
          </cell>
        </row>
        <row r="734">
          <cell r="C734" t="str">
            <v>Centre d'études et d'initiat...</v>
          </cell>
          <cell r="F734" t="str">
            <v>cedetim@reseau-ipam.org</v>
          </cell>
          <cell r="V734" t="str">
            <v>10-NLM 63</v>
          </cell>
        </row>
        <row r="735">
          <cell r="C735" t="str">
            <v>scouts catho</v>
          </cell>
          <cell r="D735" t="str">
            <v>Cédric</v>
          </cell>
          <cell r="E735" t="str">
            <v>Anglio</v>
          </cell>
          <cell r="F735" t="str">
            <v>cedric.anglio@gmail.com</v>
          </cell>
          <cell r="N735" t="str">
            <v>94130</v>
          </cell>
          <cell r="O735" t="str">
            <v>Nogent</v>
          </cell>
          <cell r="V735" t="str">
            <v>10-NLM 63</v>
          </cell>
        </row>
        <row r="736">
          <cell r="D736" t="str">
            <v>Celine</v>
          </cell>
          <cell r="E736" t="str">
            <v>Bollier</v>
          </cell>
          <cell r="F736" t="str">
            <v>celine.bollier@allianz.fr</v>
          </cell>
          <cell r="O736" t="str">
            <v>Nogent (?)</v>
          </cell>
          <cell r="V736" t="str">
            <v>10-NLM 63</v>
          </cell>
        </row>
        <row r="737">
          <cell r="D737" t="str">
            <v>Celine</v>
          </cell>
          <cell r="E737" t="str">
            <v>Huet</v>
          </cell>
          <cell r="F737" t="str">
            <v>celine.huet@sentinelia.com</v>
          </cell>
          <cell r="N737" t="str">
            <v>94130</v>
          </cell>
          <cell r="O737" t="str">
            <v>Nogent</v>
          </cell>
          <cell r="V737" t="str">
            <v>10-NLM 63</v>
          </cell>
        </row>
        <row r="738">
          <cell r="D738" t="str">
            <v>Céline</v>
          </cell>
          <cell r="E738" t="str">
            <v>Monetti</v>
          </cell>
          <cell r="F738" t="str">
            <v>celine.monetti@free.fr</v>
          </cell>
          <cell r="V738" t="str">
            <v>10-NLM 63</v>
          </cell>
          <cell r="W738" t="str">
            <v>1001</v>
          </cell>
        </row>
        <row r="739">
          <cell r="F739" t="str">
            <v>celine.pressard@groupe-sos.org</v>
          </cell>
          <cell r="V739" t="str">
            <v>10-NLM 63</v>
          </cell>
        </row>
        <row r="740">
          <cell r="D740" t="str">
            <v>Celine</v>
          </cell>
          <cell r="E740" t="str">
            <v>Raynal</v>
          </cell>
          <cell r="F740" t="str">
            <v>celine.raynal@club-internet.fr</v>
          </cell>
          <cell r="V740" t="str">
            <v>0911-mailing MJC</v>
          </cell>
          <cell r="W740" t="str">
            <v>1105-liste rouge</v>
          </cell>
          <cell r="Y740" t="b">
            <v>1</v>
          </cell>
          <cell r="AE740" t="str">
            <v>08-mailing mjc</v>
          </cell>
        </row>
        <row r="741">
          <cell r="D741" t="str">
            <v>Céline</v>
          </cell>
          <cell r="E741" t="str">
            <v>Salles</v>
          </cell>
          <cell r="F741" t="str">
            <v>celine.salles@laposte.net</v>
          </cell>
          <cell r="V741" t="str">
            <v>10-NLM 63</v>
          </cell>
          <cell r="AE741" t="str">
            <v>08-mailing mjc</v>
          </cell>
        </row>
        <row r="742">
          <cell r="F742" t="str">
            <v>celine@zeserver.com</v>
          </cell>
          <cell r="O742" t="str">
            <v>Nogent (?)</v>
          </cell>
          <cell r="V742" t="str">
            <v>10-NLM 63</v>
          </cell>
        </row>
        <row r="743">
          <cell r="C743" t="str">
            <v>assoc. CLIN D’OEIL</v>
          </cell>
          <cell r="F743" t="str">
            <v>celinedk@gmx.fr</v>
          </cell>
          <cell r="N743" t="str">
            <v>94120</v>
          </cell>
          <cell r="O743" t="str">
            <v>Fontenay</v>
          </cell>
          <cell r="V743" t="str">
            <v>10-NLM 63</v>
          </cell>
        </row>
        <row r="744">
          <cell r="D744" t="str">
            <v>Céline</v>
          </cell>
          <cell r="E744" t="str">
            <v>Lefebvre</v>
          </cell>
          <cell r="F744" t="str">
            <v>celinescreations@yahoo.fr</v>
          </cell>
          <cell r="K744" t="str">
            <v>06 98 44 00 99</v>
          </cell>
          <cell r="O744" t="str">
            <v>Nogent</v>
          </cell>
          <cell r="V744" t="str">
            <v>11-NLM 67</v>
          </cell>
        </row>
        <row r="745">
          <cell r="F745" t="str">
            <v>celinollivier@gmail.com</v>
          </cell>
          <cell r="O745" t="str">
            <v>Nogent (?)</v>
          </cell>
          <cell r="V745" t="str">
            <v>11-NLM 67</v>
          </cell>
        </row>
        <row r="746">
          <cell r="D746" t="str">
            <v>Jacques</v>
          </cell>
          <cell r="E746" t="str">
            <v>Cendron</v>
          </cell>
          <cell r="F746" t="str">
            <v>cendronj@hotmail.fr</v>
          </cell>
          <cell r="I746" t="str">
            <v>0148713552</v>
          </cell>
          <cell r="M746" t="str">
            <v>186, gde rue Ch. de Gaulle</v>
          </cell>
          <cell r="N746" t="str">
            <v>94130</v>
          </cell>
          <cell r="O746" t="str">
            <v>Nogent</v>
          </cell>
          <cell r="V746" t="str">
            <v>11-NLM 67</v>
          </cell>
          <cell r="AE746" t="str">
            <v>pages jaunes</v>
          </cell>
        </row>
        <row r="747">
          <cell r="C747" t="str">
            <v>Cercle d'Escrime Nogent-le Perreux</v>
          </cell>
          <cell r="D747" t="str">
            <v>Patrick</v>
          </cell>
          <cell r="E747" t="str">
            <v>Perrin</v>
          </cell>
          <cell r="F747" t="str">
            <v>ce-nogent-leperreux@cyberassoc.fr</v>
          </cell>
          <cell r="V747" t="str">
            <v>11-NLM 66</v>
          </cell>
          <cell r="W747" t="str">
            <v>pb 04</v>
          </cell>
          <cell r="AF747" t="b">
            <v>1</v>
          </cell>
        </row>
        <row r="748">
          <cell r="C748" t="str">
            <v>Cercle d'Escrime Nogent-Le Perreux</v>
          </cell>
          <cell r="F748" t="str">
            <v>ce-nogent-leperreux@laposte.net</v>
          </cell>
          <cell r="N748" t="str">
            <v>94130</v>
          </cell>
          <cell r="O748" t="str">
            <v>Nogent</v>
          </cell>
          <cell r="V748" t="str">
            <v>11-NLM 66</v>
          </cell>
        </row>
        <row r="749">
          <cell r="C749" t="str">
            <v>CENTRE ÉVANGÉLIQUE PROTESTANT PARIS-EST (CEPPE)</v>
          </cell>
          <cell r="F749" t="str">
            <v>cepparisest94@9business.fr</v>
          </cell>
          <cell r="N749" t="str">
            <v>94120</v>
          </cell>
          <cell r="O749" t="str">
            <v>Fontenay</v>
          </cell>
          <cell r="V749" t="str">
            <v>11-NLM 66</v>
          </cell>
        </row>
        <row r="750">
          <cell r="C750" t="str">
            <v>assoc. CET UP</v>
          </cell>
          <cell r="F750" t="str">
            <v>cet.up.studio@gmail.com</v>
          </cell>
          <cell r="N750" t="str">
            <v>94120</v>
          </cell>
          <cell r="O750" t="str">
            <v>Fontenay</v>
          </cell>
          <cell r="V750" t="str">
            <v>11-NLM 67</v>
          </cell>
        </row>
        <row r="751">
          <cell r="C751" t="str">
            <v>INFA</v>
          </cell>
          <cell r="F751" t="str">
            <v>cfa.info@infa-formation.com</v>
          </cell>
          <cell r="N751" t="str">
            <v>94130</v>
          </cell>
          <cell r="O751" t="str">
            <v>Nogent</v>
          </cell>
          <cell r="V751" t="str">
            <v>10-NLM 63</v>
          </cell>
          <cell r="W751" t="str">
            <v>1202 - pb</v>
          </cell>
          <cell r="AF751" t="b">
            <v>1</v>
          </cell>
        </row>
        <row r="752">
          <cell r="D752" t="str">
            <v>Catherine</v>
          </cell>
          <cell r="E752" t="str">
            <v>Fauchard</v>
          </cell>
          <cell r="F752" t="str">
            <v>cfauchard@free.fr</v>
          </cell>
          <cell r="W752" t="str">
            <v>1202 - liste rouge</v>
          </cell>
          <cell r="Y752" t="b">
            <v>1</v>
          </cell>
          <cell r="AE752" t="str">
            <v>08-mailing mjc</v>
          </cell>
        </row>
        <row r="753">
          <cell r="D753" t="str">
            <v>Claire</v>
          </cell>
          <cell r="E753" t="str">
            <v>Faucher-Beaufort</v>
          </cell>
          <cell r="F753" t="str">
            <v>cfaucher-beaufort@laposte.net</v>
          </cell>
          <cell r="I753" t="str">
            <v>0177 06 62 26</v>
          </cell>
          <cell r="K753" t="str">
            <v>06 76 42 34 58</v>
          </cell>
          <cell r="V753" t="str">
            <v>10-NLM 63</v>
          </cell>
          <cell r="W753" t="str">
            <v>1202 - pb</v>
          </cell>
          <cell r="AF753" t="b">
            <v>1</v>
          </cell>
        </row>
        <row r="754">
          <cell r="D754" t="str">
            <v>Christophe</v>
          </cell>
          <cell r="E754" t="str">
            <v>Gallet</v>
          </cell>
          <cell r="F754" t="str">
            <v>cgallet@acmi.fr</v>
          </cell>
          <cell r="I754" t="str">
            <v>01 48 73 65 98</v>
          </cell>
          <cell r="O754" t="str">
            <v>Fontenay-sous-Bois</v>
          </cell>
          <cell r="V754" t="str">
            <v>10-NLM 63</v>
          </cell>
          <cell r="W754" t="str">
            <v>1003-régionales</v>
          </cell>
        </row>
        <row r="755">
          <cell r="F755" t="str">
            <v>cgarbu@hotmail.fr</v>
          </cell>
          <cell r="V755" t="str">
            <v>10-NLM 63</v>
          </cell>
        </row>
        <row r="756">
          <cell r="C756" t="str">
            <v>Valérie</v>
          </cell>
          <cell r="D756" t="str">
            <v>Bouzignac</v>
          </cell>
          <cell r="E756" t="str">
            <v>CGT-EDUC ACTION</v>
          </cell>
          <cell r="F756" t="str">
            <v>cgt.educ-action94@laposte.net</v>
          </cell>
          <cell r="V756" t="str">
            <v>10-NLM 63</v>
          </cell>
        </row>
        <row r="757">
          <cell r="E757" t="str">
            <v>CGT Vincennes</v>
          </cell>
          <cell r="F757" t="str">
            <v>cgt.ulvincennes@noos.fr</v>
          </cell>
          <cell r="V757" t="str">
            <v>10-NLM 63</v>
          </cell>
          <cell r="W757" t="str">
            <v>pb 050309</v>
          </cell>
          <cell r="AF757" t="b">
            <v>1</v>
          </cell>
        </row>
        <row r="758">
          <cell r="D758" t="str">
            <v>Ch</v>
          </cell>
          <cell r="E758" t="str">
            <v>Borrett</v>
          </cell>
          <cell r="F758" t="str">
            <v>ch.borrett@gmail.com</v>
          </cell>
          <cell r="O758" t="str">
            <v>Nogent (?)</v>
          </cell>
          <cell r="V758" t="str">
            <v>11-NLM 67</v>
          </cell>
        </row>
        <row r="759">
          <cell r="D759" t="str">
            <v>Charly</v>
          </cell>
          <cell r="E759" t="str">
            <v>Sitbon</v>
          </cell>
          <cell r="F759" t="str">
            <v>ch.sitbon@voila.fr</v>
          </cell>
          <cell r="I759" t="str">
            <v>0953063794</v>
          </cell>
          <cell r="M759" t="str">
            <v>14, bd Strasbourg</v>
          </cell>
          <cell r="N759" t="str">
            <v>94130</v>
          </cell>
          <cell r="O759" t="str">
            <v>Nogent</v>
          </cell>
          <cell r="V759" t="str">
            <v>11-NLM 67</v>
          </cell>
          <cell r="AE759" t="str">
            <v>pages jaunes</v>
          </cell>
        </row>
        <row r="760">
          <cell r="D760" t="str">
            <v>Christine</v>
          </cell>
          <cell r="E760" t="str">
            <v>Vareille</v>
          </cell>
          <cell r="F760" t="str">
            <v>ch.vareille@yahoo.fr</v>
          </cell>
          <cell r="I760" t="str">
            <v>06 80 42 18 50</v>
          </cell>
          <cell r="O760" t="str">
            <v>Nogent</v>
          </cell>
          <cell r="V760" t="str">
            <v>11-NLM 67</v>
          </cell>
          <cell r="W760" t="str">
            <v>1106-pb-1006-débat pôle Leclerc</v>
          </cell>
          <cell r="AF760" t="b">
            <v>1</v>
          </cell>
        </row>
        <row r="761">
          <cell r="C761" t="str">
            <v>Asso Franco-Portugaise As Gaivotas</v>
          </cell>
          <cell r="F761" t="str">
            <v>ch_vareille@yahoo.fr</v>
          </cell>
          <cell r="N761" t="str">
            <v>94130</v>
          </cell>
          <cell r="O761" t="str">
            <v>Nogent</v>
          </cell>
          <cell r="V761" t="str">
            <v>11-NLM 66</v>
          </cell>
        </row>
        <row r="762">
          <cell r="D762" t="str">
            <v>famille</v>
          </cell>
          <cell r="E762" t="str">
            <v>Chamblas</v>
          </cell>
          <cell r="F762" t="str">
            <v>chamblas@wanadoo.fr</v>
          </cell>
          <cell r="V762" t="str">
            <v>11-NLM 66</v>
          </cell>
        </row>
        <row r="763">
          <cell r="C763" t="str">
            <v>Scrabble Club Joinvillais</v>
          </cell>
          <cell r="F763" t="str">
            <v>chambreuil.paule@neuf.fr</v>
          </cell>
          <cell r="N763" t="str">
            <v>94340</v>
          </cell>
          <cell r="O763" t="str">
            <v>Joinville</v>
          </cell>
          <cell r="V763" t="str">
            <v>11-NLM 66</v>
          </cell>
        </row>
        <row r="764">
          <cell r="D764" t="str">
            <v>Enza</v>
          </cell>
          <cell r="E764" t="str">
            <v>Chameyrat</v>
          </cell>
          <cell r="F764" t="str">
            <v>chameyrat.enza@hotmail.fr</v>
          </cell>
          <cell r="O764" t="str">
            <v>Nogent (?)</v>
          </cell>
          <cell r="V764" t="str">
            <v>11-NLM 67</v>
          </cell>
        </row>
        <row r="765">
          <cell r="C765" t="str">
            <v>ASSO. CHAMPIGNY COTEAUX</v>
          </cell>
          <cell r="F765" t="str">
            <v>champignycoteaux@laposte.net</v>
          </cell>
          <cell r="N765" t="str">
            <v>94500</v>
          </cell>
          <cell r="O765" t="str">
            <v>Champigny</v>
          </cell>
          <cell r="V765" t="str">
            <v>11-NLM 69</v>
          </cell>
        </row>
        <row r="766">
          <cell r="C766" t="str">
            <v>CQ des Vizelets ?</v>
          </cell>
          <cell r="E766" t="str">
            <v>Chanbeau</v>
          </cell>
          <cell r="F766" t="str">
            <v>chanbeau2002@yahoo.fr</v>
          </cell>
          <cell r="O766" t="str">
            <v>Nogent</v>
          </cell>
          <cell r="V766" t="str">
            <v>11-NLM 70</v>
          </cell>
          <cell r="W766" t="str">
            <v>1006</v>
          </cell>
        </row>
        <row r="767">
          <cell r="D767" t="str">
            <v>Clarisse</v>
          </cell>
          <cell r="E767" t="str">
            <v>Hannotin</v>
          </cell>
          <cell r="F767" t="str">
            <v>channotin@swank.com</v>
          </cell>
          <cell r="O767" t="str">
            <v>Nogent (?)</v>
          </cell>
          <cell r="V767" t="str">
            <v>11-NLM 71</v>
          </cell>
        </row>
        <row r="768">
          <cell r="D768" t="str">
            <v>Chantal</v>
          </cell>
          <cell r="E768" t="str">
            <v>Cazals</v>
          </cell>
          <cell r="F768" t="str">
            <v>chantal.cazals@fr.abnamro.com</v>
          </cell>
          <cell r="V768" t="str">
            <v>11-NLM 71</v>
          </cell>
          <cell r="W768" t="str">
            <v>pb 050409 FCPE Joinville</v>
          </cell>
          <cell r="AF768" t="b">
            <v>1</v>
          </cell>
        </row>
        <row r="769">
          <cell r="F769" t="str">
            <v>chantal.courbet@pole-emploi.fr</v>
          </cell>
          <cell r="V769" t="str">
            <v>11-NLM 71</v>
          </cell>
        </row>
        <row r="770">
          <cell r="D770" t="str">
            <v>Chantal</v>
          </cell>
          <cell r="E770" t="str">
            <v>Elkeilany</v>
          </cell>
          <cell r="F770" t="str">
            <v>chantal.elkeilany@hotmail.fr</v>
          </cell>
          <cell r="O770" t="str">
            <v>Nogent (?)</v>
          </cell>
          <cell r="V770" t="str">
            <v>11-NLM 62</v>
          </cell>
        </row>
        <row r="771">
          <cell r="C771" t="str">
            <v>collaboratrice groupe UMP CG 94</v>
          </cell>
          <cell r="D771" t="str">
            <v>Chantal</v>
          </cell>
          <cell r="E771" t="str">
            <v>Hoarau</v>
          </cell>
          <cell r="F771" t="str">
            <v>chantal.hoarau@cg94.fr</v>
          </cell>
          <cell r="V771" t="str">
            <v>11-NLM 62</v>
          </cell>
        </row>
        <row r="772">
          <cell r="D772" t="str">
            <v>Chantal</v>
          </cell>
          <cell r="E772" t="str">
            <v>Misser</v>
          </cell>
          <cell r="F772" t="str">
            <v>chantal.misser@aliceadsl.fr</v>
          </cell>
          <cell r="O772" t="str">
            <v>Nogent (?)</v>
          </cell>
          <cell r="V772" t="str">
            <v>11-NLM 62 + retour positif suite mailing)</v>
          </cell>
          <cell r="W772" t="str">
            <v>(pb 0901)</v>
          </cell>
        </row>
        <row r="773">
          <cell r="C773" t="str">
            <v>AMICALE LESAGE / PAUL-BERT / RABELAIS (L.P.B.R.)</v>
          </cell>
          <cell r="F773" t="str">
            <v>chantal.trapon@laposte.net</v>
          </cell>
          <cell r="N773" t="str">
            <v>94120</v>
          </cell>
          <cell r="O773" t="str">
            <v>Fontenay</v>
          </cell>
          <cell r="V773" t="str">
            <v>12-NLM 72</v>
          </cell>
        </row>
        <row r="774">
          <cell r="D774" t="str">
            <v>Chantal</v>
          </cell>
          <cell r="E774" t="str">
            <v>Peroche</v>
          </cell>
          <cell r="F774" t="str">
            <v>chantalperoche@free.fr</v>
          </cell>
          <cell r="O774" t="str">
            <v>Nogent (?)</v>
          </cell>
          <cell r="V774" t="str">
            <v>12-NLM 72</v>
          </cell>
        </row>
        <row r="775">
          <cell r="C775" t="str">
            <v>(Modem)</v>
          </cell>
          <cell r="D775" t="str">
            <v>Chantal</v>
          </cell>
          <cell r="E775" t="str">
            <v>Yoroba</v>
          </cell>
          <cell r="F775" t="str">
            <v>chanyoro@yahoo.fr</v>
          </cell>
          <cell r="V775" t="str">
            <v>12-NLM 72</v>
          </cell>
          <cell r="W775" t="str">
            <v>1002</v>
          </cell>
        </row>
        <row r="776">
          <cell r="C776" t="str">
            <v>FCPE</v>
          </cell>
          <cell r="D776" t="str">
            <v>Frédérique</v>
          </cell>
          <cell r="E776" t="str">
            <v>Chapuis</v>
          </cell>
          <cell r="F776" t="str">
            <v>chapuis.f@wanadoo.fr</v>
          </cell>
          <cell r="O776" t="str">
            <v>Nogent</v>
          </cell>
          <cell r="V776" t="str">
            <v>10-NLM 61</v>
          </cell>
        </row>
        <row r="777">
          <cell r="C777" t="str">
            <v>E. S. A. Entraide Scolaire Amicale</v>
          </cell>
          <cell r="F777" t="str">
            <v>charles.bachofen@wanadoo.fr</v>
          </cell>
          <cell r="N777" t="str">
            <v>94130</v>
          </cell>
          <cell r="O777" t="str">
            <v>Nogent</v>
          </cell>
          <cell r="V777" t="str">
            <v>11 - mailing maison des associations</v>
          </cell>
        </row>
        <row r="778">
          <cell r="C778" t="str">
            <v>Ecolo-parents</v>
          </cell>
          <cell r="D778" t="str">
            <v>Valérie</v>
          </cell>
          <cell r="E778" t="str">
            <v>Bordas</v>
          </cell>
          <cell r="F778" t="str">
            <v>charles.suquet@club-internet.fr</v>
          </cell>
        </row>
        <row r="779">
          <cell r="D779" t="str">
            <v>Charles</v>
          </cell>
          <cell r="E779" t="str">
            <v>Cadic</v>
          </cell>
          <cell r="F779" t="str">
            <v>charlescadic@hotmail.com</v>
          </cell>
          <cell r="AE779" t="str">
            <v>08-mailing mjc</v>
          </cell>
        </row>
        <row r="780">
          <cell r="D780" t="str">
            <v>Ben</v>
          </cell>
          <cell r="E780" t="str">
            <v>Lamine</v>
          </cell>
          <cell r="F780" t="str">
            <v>charles-hary@wanadoo.fr</v>
          </cell>
          <cell r="AE780" t="str">
            <v>08-mailing mjc</v>
          </cell>
        </row>
        <row r="781">
          <cell r="F781" t="str">
            <v>charles-jean.gazin@wanadoo.fr</v>
          </cell>
        </row>
        <row r="782">
          <cell r="D782" t="str">
            <v>Danielle</v>
          </cell>
          <cell r="E782" t="str">
            <v>Charrat</v>
          </cell>
          <cell r="F782" t="str">
            <v>charrat.d@free.fr</v>
          </cell>
          <cell r="O782" t="str">
            <v>Alfortville</v>
          </cell>
          <cell r="V782" t="str">
            <v>mail</v>
          </cell>
          <cell r="W782" t="str">
            <v>1003-régionales</v>
          </cell>
        </row>
        <row r="783">
          <cell r="C783" t="str">
            <v>Cercle Hippique du Bois de Vincennes (CHBV)</v>
          </cell>
          <cell r="D783" t="str">
            <v>Edouard</v>
          </cell>
          <cell r="E783" t="str">
            <v>Leuillieux</v>
          </cell>
          <cell r="F783" t="str">
            <v>chbvnogent@free.fr</v>
          </cell>
          <cell r="O783" t="str">
            <v>Nogent</v>
          </cell>
          <cell r="V783" t="str">
            <v>Nogent le guide 2009</v>
          </cell>
          <cell r="W783" t="str">
            <v>1008</v>
          </cell>
        </row>
        <row r="784">
          <cell r="D784" t="str">
            <v>Chantal</v>
          </cell>
          <cell r="E784" t="str">
            <v>Beaud</v>
          </cell>
          <cell r="F784" t="str">
            <v>chdusel@yahoo.fr</v>
          </cell>
          <cell r="O784" t="str">
            <v>Nogent</v>
          </cell>
          <cell r="V784" t="str">
            <v>0905 ZPPAUP</v>
          </cell>
        </row>
        <row r="785">
          <cell r="C785" t="str">
            <v>SCOUTS ET GUIDES DE FRANCE</v>
          </cell>
          <cell r="F785" t="str">
            <v>chefs-de-groupe.fsb@hotmail.fr</v>
          </cell>
          <cell r="N785" t="str">
            <v>94120</v>
          </cell>
          <cell r="O785" t="str">
            <v>Fontenay</v>
          </cell>
          <cell r="V785" t="str">
            <v>1101-recherche web</v>
          </cell>
        </row>
        <row r="786">
          <cell r="C786" t="str">
            <v>assos défense du cadre de vie</v>
          </cell>
          <cell r="F786" t="str">
            <v>chehet@aol.com</v>
          </cell>
          <cell r="O786" t="str">
            <v>Bry</v>
          </cell>
          <cell r="W786" t="str">
            <v>1202 - pb</v>
          </cell>
          <cell r="AF786" t="b">
            <v>1</v>
          </cell>
        </row>
        <row r="787">
          <cell r="F787" t="str">
            <v>chellal@ingeus.fr</v>
          </cell>
          <cell r="V787" t="str">
            <v>11 - mailing mosaïque des saveurs</v>
          </cell>
        </row>
        <row r="788">
          <cell r="C788" t="str">
            <v>AMICALE DES LOCATAIRES LE BOIS CADET</v>
          </cell>
          <cell r="F788" t="str">
            <v>chemin.des.alouettes@hotmail.fr</v>
          </cell>
          <cell r="N788" t="str">
            <v>94120</v>
          </cell>
          <cell r="O788" t="str">
            <v>Fontenay</v>
          </cell>
          <cell r="V788" t="str">
            <v>1101-recherche web</v>
          </cell>
        </row>
        <row r="789">
          <cell r="D789" t="str">
            <v>Jean-francois</v>
          </cell>
          <cell r="E789" t="str">
            <v>Cheroux</v>
          </cell>
          <cell r="F789" t="str">
            <v>cheroux.jean-francois@wanadoo.fr</v>
          </cell>
          <cell r="AE789" t="str">
            <v>08-mailing mjc</v>
          </cell>
        </row>
        <row r="790">
          <cell r="D790" t="str">
            <v>Colette</v>
          </cell>
          <cell r="E790" t="str">
            <v>Chery</v>
          </cell>
          <cell r="F790" t="str">
            <v>chery.colette@wanadoo.fr</v>
          </cell>
          <cell r="AE790" t="str">
            <v>08-mailing mjc</v>
          </cell>
        </row>
        <row r="791">
          <cell r="C791" t="str">
            <v>Association Défense Quartier des Canadiens (ADC)</v>
          </cell>
          <cell r="F791" t="str">
            <v>chesther@numericable.fr</v>
          </cell>
          <cell r="N791" t="str">
            <v>94340</v>
          </cell>
          <cell r="O791" t="str">
            <v>Joinville</v>
          </cell>
          <cell r="V791" t="str">
            <v>1101-recherche web</v>
          </cell>
        </row>
        <row r="792">
          <cell r="D792" t="str">
            <v>Chi-Ba</v>
          </cell>
          <cell r="E792" t="str">
            <v>Tran</v>
          </cell>
          <cell r="F792" t="str">
            <v>chibantr@yahoo.fr</v>
          </cell>
          <cell r="V792" t="str">
            <v>05 législative</v>
          </cell>
          <cell r="X792" t="b">
            <v>1</v>
          </cell>
          <cell r="Z792" t="str">
            <v>chibantr@yahoo.fr</v>
          </cell>
          <cell r="AF792" t="b">
            <v>1</v>
          </cell>
        </row>
        <row r="793">
          <cell r="D793" t="str">
            <v>Claude</v>
          </cell>
          <cell r="E793" t="str">
            <v>Chiche</v>
          </cell>
          <cell r="F793" t="str">
            <v>chicheclaude@hotmail.com</v>
          </cell>
          <cell r="M793" t="str">
            <v xml:space="preserve"> 20, rue des Angles</v>
          </cell>
          <cell r="V793" t="str">
            <v>05 referendum</v>
          </cell>
          <cell r="X793" t="b">
            <v>1</v>
          </cell>
        </row>
        <row r="794">
          <cell r="D794" t="str">
            <v>Christian</v>
          </cell>
          <cell r="E794" t="str">
            <v>Moulinard</v>
          </cell>
          <cell r="F794" t="str">
            <v>chmoulinard@free.fr</v>
          </cell>
          <cell r="I794" t="str">
            <v>0950044592</v>
          </cell>
          <cell r="M794" t="str">
            <v>113, rue Fontenay</v>
          </cell>
          <cell r="N794" t="str">
            <v>94130</v>
          </cell>
          <cell r="O794" t="str">
            <v>Nogent</v>
          </cell>
          <cell r="AE794" t="str">
            <v>pages jaunes</v>
          </cell>
        </row>
        <row r="795">
          <cell r="C795" t="str">
            <v>AMAP Nogent</v>
          </cell>
          <cell r="F795" t="str">
            <v>choeurbio@yahoogroupes.fr</v>
          </cell>
          <cell r="O795" t="str">
            <v>Nogent</v>
          </cell>
        </row>
        <row r="796">
          <cell r="C796" t="str">
            <v>Chouet’… Raconte !</v>
          </cell>
          <cell r="F796" t="str">
            <v>chouetraconte@orange.fr</v>
          </cell>
          <cell r="N796" t="str">
            <v>94170</v>
          </cell>
          <cell r="O796" t="str">
            <v>le Perreux</v>
          </cell>
          <cell r="V796" t="str">
            <v>1101-recherche web</v>
          </cell>
        </row>
        <row r="797">
          <cell r="D797" t="str">
            <v>Aleksander</v>
          </cell>
          <cell r="E797" t="str">
            <v>Glogowski</v>
          </cell>
          <cell r="F797" t="str">
            <v>chourka@free.fr</v>
          </cell>
        </row>
        <row r="798">
          <cell r="D798" t="str">
            <v>Christophe</v>
          </cell>
          <cell r="E798" t="str">
            <v>Tarquini</v>
          </cell>
          <cell r="F798" t="str">
            <v>chris_tarquini@yahoo.fr</v>
          </cell>
          <cell r="I798" t="str">
            <v>0952525688</v>
          </cell>
          <cell r="M798" t="str">
            <v>5, rue de l'amiral Courbet</v>
          </cell>
          <cell r="N798" t="str">
            <v>94130</v>
          </cell>
          <cell r="O798" t="str">
            <v>Nogent</v>
          </cell>
          <cell r="AE798" t="str">
            <v>pages jaunes</v>
          </cell>
        </row>
        <row r="799">
          <cell r="D799" t="str">
            <v>Chris</v>
          </cell>
          <cell r="E799" t="str">
            <v>Gracias</v>
          </cell>
          <cell r="F799" t="str">
            <v>chrisgracias@free.fr</v>
          </cell>
          <cell r="O799" t="str">
            <v>Nogent (?)</v>
          </cell>
          <cell r="V799" t="str">
            <v>1101-mailing MJC</v>
          </cell>
        </row>
        <row r="800">
          <cell r="F800" t="str">
            <v>chrislena94@orange.fr</v>
          </cell>
          <cell r="O800" t="str">
            <v>Nogent (?)</v>
          </cell>
          <cell r="V800" t="str">
            <v>1101-mailing MJC</v>
          </cell>
        </row>
        <row r="801">
          <cell r="D801" t="str">
            <v>Christelle</v>
          </cell>
          <cell r="E801" t="str">
            <v>Jan</v>
          </cell>
          <cell r="F801" t="str">
            <v>christel.jan@orange.fr</v>
          </cell>
          <cell r="R801" t="str">
            <v>le Perreux</v>
          </cell>
          <cell r="V801" t="str">
            <v>contacts fcpe</v>
          </cell>
        </row>
        <row r="802">
          <cell r="F802" t="str">
            <v>christel.sangin@wanadoo.fr</v>
          </cell>
          <cell r="O802" t="str">
            <v>Nogent</v>
          </cell>
        </row>
        <row r="803">
          <cell r="D803" t="str">
            <v>Christelle</v>
          </cell>
          <cell r="E803" t="str">
            <v>Jourdain</v>
          </cell>
          <cell r="F803" t="str">
            <v>christel360@hotmail.fr</v>
          </cell>
          <cell r="W803" t="str">
            <v>pb 0910</v>
          </cell>
          <cell r="AE803" t="str">
            <v>08-mailing mjc</v>
          </cell>
          <cell r="AF803" t="b">
            <v>1</v>
          </cell>
        </row>
        <row r="804">
          <cell r="C804" t="str">
            <v>assoc. AFRICREATIV’</v>
          </cell>
          <cell r="F804" t="str">
            <v>christelbao@yahoo.fr</v>
          </cell>
          <cell r="N804" t="str">
            <v>94120</v>
          </cell>
          <cell r="O804" t="str">
            <v>Fontenay</v>
          </cell>
          <cell r="V804" t="str">
            <v>1101-recherche web</v>
          </cell>
        </row>
        <row r="805">
          <cell r="C805" t="str">
            <v>ex élue FCPE VdB mater</v>
          </cell>
          <cell r="D805" t="str">
            <v>Christelle</v>
          </cell>
          <cell r="E805" t="str">
            <v>Jan</v>
          </cell>
          <cell r="F805" t="str">
            <v>christelle.jan@bnpparibas.com</v>
          </cell>
          <cell r="V805" t="str">
            <v>parents d'élèves</v>
          </cell>
          <cell r="Y805" t="b">
            <v>1</v>
          </cell>
        </row>
        <row r="806">
          <cell r="C806" t="str">
            <v>(Modem)</v>
          </cell>
          <cell r="D806" t="str">
            <v>Christelle</v>
          </cell>
          <cell r="E806" t="str">
            <v>Carcone</v>
          </cell>
          <cell r="F806" t="str">
            <v>christelle_carcone@hotmail.com</v>
          </cell>
          <cell r="V806" t="str">
            <v>mail Laurent Dupuis</v>
          </cell>
          <cell r="W806" t="str">
            <v>1002</v>
          </cell>
        </row>
        <row r="807">
          <cell r="D807" t="str">
            <v>Christelle</v>
          </cell>
          <cell r="E807" t="str">
            <v>Pontie</v>
          </cell>
          <cell r="F807" t="str">
            <v>christellepontie@yahoo.fr</v>
          </cell>
          <cell r="O807" t="str">
            <v>Nogent (?)</v>
          </cell>
          <cell r="V807" t="str">
            <v>1101-mailing MJC</v>
          </cell>
        </row>
        <row r="808">
          <cell r="C808" t="str">
            <v>ASSO. DES DIRECTEURS GENERAUX DU VAL DE MARNE</v>
          </cell>
          <cell r="F808" t="str">
            <v>christian.billotte@ville-choisy-le-roi.fr</v>
          </cell>
          <cell r="N808" t="str">
            <v>94500</v>
          </cell>
          <cell r="O808" t="str">
            <v>Champigny</v>
          </cell>
          <cell r="V808" t="str">
            <v>1101-recherche web</v>
          </cell>
        </row>
        <row r="809">
          <cell r="C809" t="str">
            <v>asso Ecoute &amp; services</v>
          </cell>
          <cell r="D809" t="str">
            <v>Christian</v>
          </cell>
          <cell r="E809" t="str">
            <v>Chapal</v>
          </cell>
          <cell r="F809" t="str">
            <v>christian.chapal@wanadoo.fr</v>
          </cell>
          <cell r="I809" t="str">
            <v>0143940023</v>
          </cell>
          <cell r="M809" t="str">
            <v>5-9, rue Anquetil</v>
          </cell>
          <cell r="O809" t="str">
            <v>Nogent</v>
          </cell>
          <cell r="V809" t="str">
            <v>NLM</v>
          </cell>
          <cell r="W809" t="str">
            <v>pb 0901</v>
          </cell>
          <cell r="AF809" t="b">
            <v>1</v>
          </cell>
        </row>
        <row r="810">
          <cell r="D810" t="str">
            <v>Christian</v>
          </cell>
          <cell r="E810" t="str">
            <v>Leibnitz</v>
          </cell>
          <cell r="F810" t="str">
            <v>christian.leibnitz@wanadoo.fr</v>
          </cell>
          <cell r="O810" t="str">
            <v>Nogent ?</v>
          </cell>
          <cell r="V810" t="str">
            <v>NLM</v>
          </cell>
          <cell r="W810" t="str">
            <v>1006-débat pôle Leclerc</v>
          </cell>
        </row>
        <row r="811">
          <cell r="D811" t="str">
            <v>Christian</v>
          </cell>
          <cell r="E811" t="str">
            <v>Misser</v>
          </cell>
          <cell r="F811" t="str">
            <v>christian.misser@aliceadsl.fr</v>
          </cell>
          <cell r="O811" t="str">
            <v>Nogent (?)</v>
          </cell>
          <cell r="V811" t="str">
            <v>NLM</v>
          </cell>
        </row>
        <row r="812">
          <cell r="C812" t="str">
            <v>FCPE</v>
          </cell>
          <cell r="D812" t="str">
            <v>Sylvie</v>
          </cell>
          <cell r="E812" t="str">
            <v>Perrault</v>
          </cell>
          <cell r="F812" t="str">
            <v>christian.perrault@libertysurf.fr</v>
          </cell>
          <cell r="O812" t="str">
            <v>Nogent</v>
          </cell>
          <cell r="V812" t="str">
            <v>09-NLM</v>
          </cell>
          <cell r="W812" t="str">
            <v>pb 0910</v>
          </cell>
          <cell r="AF812" t="b">
            <v>1</v>
          </cell>
        </row>
        <row r="813">
          <cell r="C813" t="str">
            <v>asso "Et Qui Libre"</v>
          </cell>
          <cell r="D813" t="str">
            <v>Christian</v>
          </cell>
          <cell r="E813" t="str">
            <v>Raimbault</v>
          </cell>
          <cell r="F813" t="str">
            <v>christian.raimbault2@orange.fr</v>
          </cell>
          <cell r="G813" t="str">
            <v>contact@et-qui-libre.com</v>
          </cell>
          <cell r="O813" t="str">
            <v>Nogent</v>
          </cell>
          <cell r="V813" t="str">
            <v>1202 - contact spontané (suite article dans journal municipal)</v>
          </cell>
          <cell r="W813" t="str">
            <v>1008</v>
          </cell>
        </row>
        <row r="814">
          <cell r="D814" t="str">
            <v>Christian</v>
          </cell>
          <cell r="E814" t="str">
            <v>Tollari</v>
          </cell>
          <cell r="F814" t="str">
            <v>christian.tollari@cegetel.net</v>
          </cell>
          <cell r="M814" t="str">
            <v>8, rue Paul Eluard – résidence la Fontaine</v>
          </cell>
          <cell r="O814" t="str">
            <v>Fontenay</v>
          </cell>
          <cell r="V814" t="str">
            <v>09-NLM</v>
          </cell>
          <cell r="W814" t="str">
            <v>1003-régionales</v>
          </cell>
        </row>
        <row r="815">
          <cell r="D815" t="str">
            <v>Eliane</v>
          </cell>
          <cell r="E815" t="str">
            <v>Zug</v>
          </cell>
          <cell r="F815" t="str">
            <v>christian.zug@wanadoo.fr</v>
          </cell>
          <cell r="O815" t="str">
            <v>Nogent</v>
          </cell>
          <cell r="V815" t="str">
            <v>10-NLM</v>
          </cell>
          <cell r="W815" t="str">
            <v>voisin Bruno</v>
          </cell>
        </row>
        <row r="816">
          <cell r="C816" t="str">
            <v>PEEP Branly</v>
          </cell>
          <cell r="F816" t="str">
            <v>christiane.faure@socgen.com</v>
          </cell>
          <cell r="O816" t="str">
            <v>Nogent</v>
          </cell>
          <cell r="V816" t="str">
            <v>09-NLM</v>
          </cell>
        </row>
        <row r="817">
          <cell r="F817" t="str">
            <v>christiane.zielinski@pole-emploi.fr</v>
          </cell>
          <cell r="V817" t="str">
            <v>NLM</v>
          </cell>
        </row>
        <row r="818">
          <cell r="D818" t="str">
            <v>Christiane</v>
          </cell>
          <cell r="E818" t="str">
            <v>Visconti</v>
          </cell>
          <cell r="F818" t="str">
            <v>christianecv.visconti@neuf.fr</v>
          </cell>
          <cell r="O818" t="str">
            <v>Nogent (?)</v>
          </cell>
          <cell r="V818" t="str">
            <v>NLM</v>
          </cell>
        </row>
        <row r="819">
          <cell r="D819" t="str">
            <v>Christian</v>
          </cell>
          <cell r="E819" t="str">
            <v>Genest</v>
          </cell>
          <cell r="F819" t="str">
            <v>christiangenest@free.fr</v>
          </cell>
          <cell r="M819" t="str">
            <v xml:space="preserve"> 134, bd de Strasbourg</v>
          </cell>
          <cell r="V819" t="str">
            <v>09-NLM</v>
          </cell>
          <cell r="X819" t="b">
            <v>1</v>
          </cell>
        </row>
        <row r="820">
          <cell r="C820" t="str">
            <v>CLUB SPAC</v>
          </cell>
          <cell r="F820" t="str">
            <v>christianroncone@live.fr</v>
          </cell>
          <cell r="N820" t="str">
            <v>94120</v>
          </cell>
          <cell r="O820" t="str">
            <v>Fontenay</v>
          </cell>
          <cell r="V820" t="str">
            <v>NLM</v>
          </cell>
        </row>
        <row r="821">
          <cell r="D821" t="str">
            <v>Christine</v>
          </cell>
          <cell r="E821" t="str">
            <v>Burg</v>
          </cell>
          <cell r="F821" t="str">
            <v>christine.burg@sanofi-aventis.com</v>
          </cell>
          <cell r="I821" t="str">
            <v>0148 75 91 56</v>
          </cell>
          <cell r="K821" t="str">
            <v>06 21 38 28 06</v>
          </cell>
          <cell r="M821" t="str">
            <v>99, rue de Fontenay</v>
          </cell>
          <cell r="R821" t="str">
            <v>Nogent</v>
          </cell>
          <cell r="V821" t="str">
            <v>NLM</v>
          </cell>
        </row>
        <row r="822">
          <cell r="C822" t="str">
            <v>pdte PEEP</v>
          </cell>
          <cell r="D822" t="str">
            <v>Christine</v>
          </cell>
          <cell r="E822" t="str">
            <v>Corso</v>
          </cell>
          <cell r="F822" t="str">
            <v>christine.corso@wanadoo.fr</v>
          </cell>
          <cell r="I822" t="str">
            <v>0148 73 55 77</v>
          </cell>
          <cell r="O822" t="str">
            <v>Nogent</v>
          </cell>
          <cell r="V822" t="str">
            <v>09-NLM</v>
          </cell>
          <cell r="W822" t="str">
            <v>pb 0901</v>
          </cell>
          <cell r="AF822" t="b">
            <v>1</v>
          </cell>
        </row>
        <row r="823">
          <cell r="C823" t="str">
            <v>Réveil de Nogent Gymnastique</v>
          </cell>
          <cell r="F823" t="str">
            <v>christine.delahaye-itg@wanadoo.fr</v>
          </cell>
          <cell r="N823" t="str">
            <v>94130</v>
          </cell>
          <cell r="O823" t="str">
            <v>Nogent</v>
          </cell>
          <cell r="V823" t="str">
            <v>NLM</v>
          </cell>
        </row>
        <row r="824">
          <cell r="C824" t="str">
            <v>FCPE Maternelle Paul Doumer – Primaire Brossolette</v>
          </cell>
          <cell r="F824" t="str">
            <v>christine.diego@yahoo.fr</v>
          </cell>
          <cell r="N824" t="str">
            <v>94170</v>
          </cell>
          <cell r="O824" t="str">
            <v>le Perreux</v>
          </cell>
          <cell r="V824" t="str">
            <v>09-NLM</v>
          </cell>
        </row>
        <row r="825">
          <cell r="C825" t="str">
            <v>Le Club des Marsouins</v>
          </cell>
          <cell r="F825" t="str">
            <v>christine.dumas@sial.com</v>
          </cell>
          <cell r="N825" t="str">
            <v>94170</v>
          </cell>
          <cell r="O825" t="str">
            <v>le Perreux</v>
          </cell>
          <cell r="V825" t="str">
            <v>NLM</v>
          </cell>
        </row>
        <row r="826">
          <cell r="C826" t="str">
            <v>RASSEMBLEMENT DES AMIS FONTENAYSIENS DES ANIMAUX</v>
          </cell>
          <cell r="F826" t="str">
            <v>christine.graff@sfr.fr</v>
          </cell>
          <cell r="N826" t="str">
            <v>94120</v>
          </cell>
          <cell r="O826" t="str">
            <v>Fontenay</v>
          </cell>
          <cell r="V826" t="str">
            <v>NLM</v>
          </cell>
          <cell r="W826" t="str">
            <v>pb 1102-cantonales</v>
          </cell>
          <cell r="AF826" t="b">
            <v>1</v>
          </cell>
        </row>
        <row r="827">
          <cell r="C827" t="str">
            <v>PS-le PErreux</v>
          </cell>
          <cell r="F827" t="str">
            <v>christine.hernandez@laposte.net</v>
          </cell>
          <cell r="O827" t="str">
            <v>le Perreux</v>
          </cell>
          <cell r="V827" t="str">
            <v>NLM</v>
          </cell>
        </row>
        <row r="828">
          <cell r="C828" t="str">
            <v>paroisse</v>
          </cell>
          <cell r="D828" t="str">
            <v>Christine</v>
          </cell>
          <cell r="E828" t="str">
            <v>Roual</v>
          </cell>
          <cell r="F828" t="str">
            <v>christine.roual@free.fr</v>
          </cell>
          <cell r="N828" t="str">
            <v>94170</v>
          </cell>
          <cell r="O828" t="str">
            <v>le Perreux</v>
          </cell>
          <cell r="V828" t="str">
            <v>09-NLM</v>
          </cell>
        </row>
        <row r="829">
          <cell r="C829" t="str">
            <v>UMP</v>
          </cell>
          <cell r="D829" t="str">
            <v>Christine</v>
          </cell>
          <cell r="E829" t="str">
            <v>Tasse</v>
          </cell>
          <cell r="F829" t="str">
            <v>christine.tasse@wanadoo.fr</v>
          </cell>
          <cell r="O829" t="str">
            <v>Nogent</v>
          </cell>
          <cell r="V829" t="str">
            <v>10-NLM</v>
          </cell>
        </row>
        <row r="830">
          <cell r="D830" t="str">
            <v>Christine</v>
          </cell>
          <cell r="E830" t="str">
            <v>Thurin</v>
          </cell>
          <cell r="F830" t="str">
            <v>christine.thurin@neuf.fr</v>
          </cell>
          <cell r="O830" t="str">
            <v>Nogent (?)</v>
          </cell>
          <cell r="V830" t="str">
            <v>NLM</v>
          </cell>
        </row>
        <row r="831">
          <cell r="C831" t="str">
            <v>Alcooliques Anonymes</v>
          </cell>
          <cell r="F831" t="str">
            <v>christine_7g@yahoo.fr</v>
          </cell>
          <cell r="N831" t="str">
            <v>94130</v>
          </cell>
          <cell r="O831" t="str">
            <v>Nogent</v>
          </cell>
          <cell r="V831" t="str">
            <v>NLM</v>
          </cell>
        </row>
        <row r="832">
          <cell r="C832" t="str">
            <v>assoc. Rallyez-Nous</v>
          </cell>
          <cell r="F832" t="str">
            <v>christineaufaure@hotmail.com</v>
          </cell>
          <cell r="N832" t="str">
            <v>94120</v>
          </cell>
          <cell r="O832" t="str">
            <v>Fontenay</v>
          </cell>
          <cell r="V832" t="str">
            <v>09-NLM</v>
          </cell>
        </row>
        <row r="833">
          <cell r="D833" t="str">
            <v>Christine</v>
          </cell>
          <cell r="E833" t="str">
            <v>Beylot</v>
          </cell>
          <cell r="F833" t="str">
            <v>christinebeylot@hotmail.com</v>
          </cell>
          <cell r="O833" t="str">
            <v>Nogent (?)</v>
          </cell>
          <cell r="V833" t="str">
            <v>NLM</v>
          </cell>
        </row>
        <row r="834">
          <cell r="D834" t="str">
            <v>Christine</v>
          </cell>
          <cell r="E834" t="str">
            <v>Crochard</v>
          </cell>
          <cell r="F834" t="str">
            <v>christinecrochard@yahoo.fr</v>
          </cell>
          <cell r="V834" t="str">
            <v>NLM</v>
          </cell>
          <cell r="X834" t="b">
            <v>1</v>
          </cell>
        </row>
        <row r="835">
          <cell r="D835" t="str">
            <v>Christine</v>
          </cell>
          <cell r="E835" t="str">
            <v>RYNINE</v>
          </cell>
          <cell r="F835" t="str">
            <v>christinerynine@free.fr</v>
          </cell>
          <cell r="V835" t="str">
            <v>09-NLM</v>
          </cell>
          <cell r="W835" t="str">
            <v>1007</v>
          </cell>
        </row>
        <row r="836">
          <cell r="D836" t="str">
            <v>Christophe</v>
          </cell>
          <cell r="E836" t="str">
            <v>Batard</v>
          </cell>
          <cell r="F836" t="str">
            <v>christophe.batard@chicreteil.fr</v>
          </cell>
          <cell r="V836" t="str">
            <v>09-NLM</v>
          </cell>
          <cell r="AF836" t="b">
            <v>1</v>
          </cell>
        </row>
        <row r="837">
          <cell r="D837" t="str">
            <v>Christophe</v>
          </cell>
          <cell r="E837" t="str">
            <v>Chabrier</v>
          </cell>
          <cell r="F837" t="str">
            <v>christophe.chabrier@laposte.net</v>
          </cell>
          <cell r="I837" t="str">
            <v>0621611300</v>
          </cell>
          <cell r="M837" t="str">
            <v>18, ave. Marronniers</v>
          </cell>
          <cell r="N837" t="str">
            <v>94130</v>
          </cell>
          <cell r="O837" t="str">
            <v>Nogent</v>
          </cell>
          <cell r="V837" t="str">
            <v>NLM</v>
          </cell>
          <cell r="AE837" t="str">
            <v>pages jaunes</v>
          </cell>
        </row>
        <row r="838">
          <cell r="C838" t="str">
            <v>FCPE VdB</v>
          </cell>
          <cell r="D838" t="str">
            <v>Christophe</v>
          </cell>
          <cell r="E838" t="str">
            <v>Ravelet</v>
          </cell>
          <cell r="F838" t="str">
            <v>christophe.ravelet@veoliaeau.fr</v>
          </cell>
          <cell r="V838" t="str">
            <v>09-NLM</v>
          </cell>
        </row>
        <row r="839">
          <cell r="C839" t="str">
            <v>ATTAC 94</v>
          </cell>
          <cell r="F839" t="str">
            <v>chsaudecerre@free.fr</v>
          </cell>
          <cell r="N839" t="str">
            <v>94500</v>
          </cell>
          <cell r="O839" t="str">
            <v>Champigny</v>
          </cell>
          <cell r="V839" t="str">
            <v>09-NLM</v>
          </cell>
        </row>
        <row r="840">
          <cell r="C840" t="str">
            <v>CIDN (cybercafé)</v>
          </cell>
          <cell r="F840" t="str">
            <v>cidn2@wanadoo.fr</v>
          </cell>
          <cell r="O840" t="str">
            <v>Nogent</v>
          </cell>
          <cell r="V840" t="str">
            <v>09-NLM</v>
          </cell>
          <cell r="W840" t="str">
            <v>pb 0905</v>
          </cell>
          <cell r="AF840" t="b">
            <v>1</v>
          </cell>
        </row>
        <row r="841">
          <cell r="D841" t="str">
            <v>Alexandra</v>
          </cell>
          <cell r="E841" t="str">
            <v>Cartet</v>
          </cell>
          <cell r="F841" t="str">
            <v>cieacalade@gmail.com</v>
          </cell>
          <cell r="O841" t="str">
            <v>Nogent</v>
          </cell>
          <cell r="V841" t="str">
            <v>NLM</v>
          </cell>
        </row>
        <row r="842">
          <cell r="C842" t="str">
            <v>COMPAGNIE ARC-EN-CIEL</v>
          </cell>
          <cell r="F842" t="str">
            <v>cie-arcenciel94@yahoo.fr</v>
          </cell>
          <cell r="N842" t="str">
            <v>94120</v>
          </cell>
          <cell r="O842" t="str">
            <v>Fontenay</v>
          </cell>
          <cell r="V842" t="str">
            <v>NLM</v>
          </cell>
        </row>
        <row r="843">
          <cell r="C843" t="str">
            <v>CLUB COMPAGNIE D’ARC</v>
          </cell>
          <cell r="F843" t="str">
            <v>ciedarcfontenaysbois@free.fr</v>
          </cell>
          <cell r="N843" t="str">
            <v>94120</v>
          </cell>
          <cell r="O843" t="str">
            <v>Fontenay</v>
          </cell>
          <cell r="V843" t="str">
            <v>09-NLM</v>
          </cell>
        </row>
        <row r="844">
          <cell r="C844" t="str">
            <v>assoc. VOYAGES EN MARIONNETTES</v>
          </cell>
          <cell r="F844" t="str">
            <v>ciejplescot.phosphenes@wanadoo.fr</v>
          </cell>
          <cell r="N844" t="str">
            <v>94120</v>
          </cell>
          <cell r="O844" t="str">
            <v>Fontenay</v>
          </cell>
          <cell r="V844" t="str">
            <v>1202 - contact spontané (suite article dans journal municipal)</v>
          </cell>
        </row>
        <row r="845">
          <cell r="F845" t="str">
            <v>cielesateliers2000@club-internet.fr</v>
          </cell>
          <cell r="V845" t="str">
            <v>09-NLM</v>
          </cell>
        </row>
        <row r="846">
          <cell r="C846" t="str">
            <v>Cie Underground Sugar</v>
          </cell>
          <cell r="F846" t="str">
            <v>cie-underground-sugar@hotmail.fr</v>
          </cell>
          <cell r="V846" t="str">
            <v>10-NLM</v>
          </cell>
        </row>
        <row r="847">
          <cell r="C847" t="str">
            <v>CIDFF 94 (Centre Info Droits des Femmes Familles)</v>
          </cell>
          <cell r="F847" t="str">
            <v>ciff94@club-internet.fr</v>
          </cell>
          <cell r="N847" t="str">
            <v>94170</v>
          </cell>
          <cell r="O847" t="str">
            <v>le Perreux</v>
          </cell>
          <cell r="V847" t="str">
            <v>09-NLM</v>
          </cell>
        </row>
        <row r="848">
          <cell r="C848" t="str">
            <v>cinéma-Kosmos</v>
          </cell>
          <cell r="F848" t="str">
            <v>cinema-kosmos@wanadoo.fr</v>
          </cell>
          <cell r="O848" t="str">
            <v>Fontenay</v>
          </cell>
          <cell r="Y848" t="b">
            <v>1</v>
          </cell>
        </row>
        <row r="849">
          <cell r="C849" t="str">
            <v>CIO-Centre d'information et ...</v>
          </cell>
          <cell r="F849" t="str">
            <v>cio.nogent@ac-creteil.fr</v>
          </cell>
          <cell r="V849" t="str">
            <v>NLM</v>
          </cell>
        </row>
        <row r="850">
          <cell r="C850" t="str">
            <v>History X</v>
          </cell>
          <cell r="F850" t="str">
            <v>cirederfnathalie@yahoo.fr</v>
          </cell>
          <cell r="V850" t="str">
            <v>NLM</v>
          </cell>
        </row>
        <row r="851">
          <cell r="C851" t="str">
            <v>assoc. FONTENAY CITÉ JEUNES</v>
          </cell>
          <cell r="F851" t="str">
            <v>cite-jeunes@wanadoo.fr</v>
          </cell>
          <cell r="N851" t="str">
            <v>94120</v>
          </cell>
          <cell r="O851" t="str">
            <v>Fontenay</v>
          </cell>
          <cell r="V851" t="str">
            <v>09-NLM</v>
          </cell>
        </row>
        <row r="852">
          <cell r="D852" t="str">
            <v>Mme</v>
          </cell>
          <cell r="E852" t="str">
            <v>Jeanne</v>
          </cell>
          <cell r="F852" t="str">
            <v>cites.villages@wanadoo.fr</v>
          </cell>
          <cell r="V852" t="str">
            <v>NLM</v>
          </cell>
          <cell r="X852" t="b">
            <v>1</v>
          </cell>
        </row>
        <row r="853">
          <cell r="D853" t="str">
            <v>Corrine</v>
          </cell>
          <cell r="E853" t="str">
            <v>Jacquier</v>
          </cell>
          <cell r="F853" t="str">
            <v>cjacquier@libertysurf.fr</v>
          </cell>
          <cell r="I853" t="str">
            <v>0148 77 86 64</v>
          </cell>
          <cell r="O853" t="str">
            <v>Fontenay</v>
          </cell>
          <cell r="Y853" t="b">
            <v>1</v>
          </cell>
        </row>
        <row r="854">
          <cell r="C854" t="str">
            <v>laïc de la paroisse St Saturnin</v>
          </cell>
          <cell r="D854" t="str">
            <v>Jean-François</v>
          </cell>
          <cell r="E854" t="str">
            <v>Raffoux</v>
          </cell>
          <cell r="F854" t="str">
            <v>cjfraffoux@wanadoo.fr</v>
          </cell>
          <cell r="I854" t="str">
            <v>0143943239</v>
          </cell>
          <cell r="N854" t="str">
            <v>94130</v>
          </cell>
          <cell r="O854" t="str">
            <v>Nogent</v>
          </cell>
          <cell r="V854" t="str">
            <v>NLM</v>
          </cell>
        </row>
        <row r="855">
          <cell r="C855" t="str">
            <v>Architecte-urbaniste</v>
          </cell>
          <cell r="D855" t="str">
            <v>Claude</v>
          </cell>
          <cell r="E855" t="str">
            <v>Coulon</v>
          </cell>
          <cell r="F855" t="str">
            <v>cl.coulon@free.fr</v>
          </cell>
          <cell r="O855" t="str">
            <v>Nogent</v>
          </cell>
          <cell r="V855" t="str">
            <v>09-NLM</v>
          </cell>
          <cell r="W855" t="str">
            <v>1008</v>
          </cell>
        </row>
        <row r="856">
          <cell r="D856" t="str">
            <v>Claude-Laurent</v>
          </cell>
          <cell r="E856" t="str">
            <v>Genty</v>
          </cell>
          <cell r="F856" t="str">
            <v>cl.genty@wanadoo.fr</v>
          </cell>
          <cell r="V856" t="str">
            <v>NLM</v>
          </cell>
          <cell r="W856" t="str">
            <v>pb 1106</v>
          </cell>
          <cell r="X856" t="b">
            <v>1</v>
          </cell>
          <cell r="AF856" t="b">
            <v>1</v>
          </cell>
        </row>
        <row r="857">
          <cell r="D857" t="str">
            <v>C</v>
          </cell>
          <cell r="E857" t="str">
            <v>Labourie</v>
          </cell>
          <cell r="F857" t="str">
            <v>clabourie@transimail.net</v>
          </cell>
          <cell r="O857" t="str">
            <v>Nogent (?)</v>
          </cell>
          <cell r="V857" t="str">
            <v>09-NLM</v>
          </cell>
        </row>
        <row r="858">
          <cell r="D858" t="str">
            <v>Claire</v>
          </cell>
          <cell r="E858" t="str">
            <v>Bourdil</v>
          </cell>
          <cell r="F858" t="str">
            <v>claire.bourdil@fontenay-sous-bois.fr</v>
          </cell>
          <cell r="O858" t="str">
            <v>Fontenay</v>
          </cell>
          <cell r="V858" t="str">
            <v>NLM</v>
          </cell>
          <cell r="W858" t="str">
            <v>1202 - pb</v>
          </cell>
          <cell r="Z858" t="str">
            <v>élue communiste de Fontenay</v>
          </cell>
          <cell r="AF858" t="b">
            <v>1</v>
          </cell>
        </row>
        <row r="859">
          <cell r="F859" t="str">
            <v>claire.calanville@pole-emploi.fr</v>
          </cell>
          <cell r="V859" t="str">
            <v>NLM</v>
          </cell>
        </row>
        <row r="860">
          <cell r="C860" t="str">
            <v>Foyer Sainte Thérèse</v>
          </cell>
          <cell r="F860" t="str">
            <v>claire_lenain@yahoo.fr</v>
          </cell>
          <cell r="N860" t="str">
            <v>94120</v>
          </cell>
          <cell r="O860" t="str">
            <v>Fontenay</v>
          </cell>
          <cell r="V860" t="str">
            <v>NLM</v>
          </cell>
        </row>
        <row r="861">
          <cell r="C861" t="str">
            <v>FCPE Watteau</v>
          </cell>
          <cell r="D861" t="str">
            <v>Claire</v>
          </cell>
          <cell r="E861" t="str">
            <v>Juillot</v>
          </cell>
          <cell r="F861" t="str">
            <v>clairejuillot@hotmail.com</v>
          </cell>
          <cell r="I861" t="str">
            <v>01 43 94 18 15</v>
          </cell>
          <cell r="K861" t="str">
            <v>06 70 77 61 34</v>
          </cell>
          <cell r="O861" t="str">
            <v>Nogent</v>
          </cell>
          <cell r="V861" t="str">
            <v>09-NLM</v>
          </cell>
        </row>
        <row r="862">
          <cell r="D862" t="str">
            <v>Claire</v>
          </cell>
          <cell r="E862" t="str">
            <v>Laffay</v>
          </cell>
          <cell r="F862" t="str">
            <v>clairelaffay@free.fr</v>
          </cell>
          <cell r="V862" t="str">
            <v>10-NLM</v>
          </cell>
          <cell r="AE862" t="str">
            <v>08-mailing mjc</v>
          </cell>
        </row>
        <row r="863">
          <cell r="D863" t="str">
            <v>Claire</v>
          </cell>
          <cell r="E863" t="str">
            <v>Lemeunier</v>
          </cell>
          <cell r="F863" t="str">
            <v>clairelemeunier@yahoo.fr</v>
          </cell>
          <cell r="O863" t="str">
            <v>Vincennes</v>
          </cell>
          <cell r="V863" t="str">
            <v>NLM</v>
          </cell>
          <cell r="W863" t="str">
            <v>1003-régionales</v>
          </cell>
        </row>
        <row r="864">
          <cell r="D864" t="str">
            <v>Claire</v>
          </cell>
          <cell r="E864" t="str">
            <v>Vincennes</v>
          </cell>
          <cell r="F864" t="str">
            <v>clairevincennes@yahoo.fr</v>
          </cell>
          <cell r="O864" t="str">
            <v>Nogent (?)</v>
          </cell>
          <cell r="V864" t="str">
            <v>NLM</v>
          </cell>
        </row>
        <row r="865">
          <cell r="D865" t="str">
            <v>Foyers Claire Amitié</v>
          </cell>
          <cell r="F865" t="str">
            <v>clairlogis.nogent@wanadoo.fr</v>
          </cell>
          <cell r="N865" t="str">
            <v>94130</v>
          </cell>
          <cell r="O865" t="str">
            <v>Nogent</v>
          </cell>
          <cell r="V865" t="str">
            <v>09-NLM</v>
          </cell>
        </row>
        <row r="866">
          <cell r="D866" t="str">
            <v>Marie-Claire</v>
          </cell>
          <cell r="E866" t="str">
            <v>Guillemot</v>
          </cell>
          <cell r="F866" t="str">
            <v>clariegui@yahoo.fr</v>
          </cell>
          <cell r="N866" t="str">
            <v>94360</v>
          </cell>
          <cell r="O866" t="str">
            <v>Bry</v>
          </cell>
          <cell r="V866" t="str">
            <v>NLM</v>
          </cell>
        </row>
        <row r="867">
          <cell r="D867" t="str">
            <v>Claudine</v>
          </cell>
          <cell r="E867" t="str">
            <v>Melcer</v>
          </cell>
          <cell r="F867" t="str">
            <v>clau.melcer@gmail.com</v>
          </cell>
          <cell r="N867" t="str">
            <v>94130</v>
          </cell>
          <cell r="V867" t="str">
            <v>NLM</v>
          </cell>
          <cell r="W867" t="str">
            <v>amie de Bruno</v>
          </cell>
        </row>
        <row r="868">
          <cell r="D868" t="str">
            <v>Claude</v>
          </cell>
          <cell r="E868" t="str">
            <v>Anzieu</v>
          </cell>
          <cell r="F868" t="str">
            <v>claude.anzieu@orange.fr</v>
          </cell>
          <cell r="G868" t="str">
            <v>claude.anzieu@wanadoo.fr ;</v>
          </cell>
          <cell r="I868" t="str">
            <v>06 88 48 26 56</v>
          </cell>
          <cell r="N868" t="str">
            <v>24, rue du général Faidherbe</v>
          </cell>
          <cell r="O868" t="str">
            <v>Nogent</v>
          </cell>
          <cell r="V868" t="str">
            <v>09-NLM</v>
          </cell>
          <cell r="W868" t="str">
            <v>1006-débat pôle Leclerc</v>
          </cell>
        </row>
        <row r="869">
          <cell r="D869" t="str">
            <v>Claude</v>
          </cell>
          <cell r="E869" t="str">
            <v>Bauquis</v>
          </cell>
          <cell r="F869" t="str">
            <v>claude.bauquis@gmail.com</v>
          </cell>
          <cell r="I869" t="str">
            <v>01 43 24 16 43</v>
          </cell>
          <cell r="O869" t="str">
            <v>le Perreux</v>
          </cell>
          <cell r="V869" t="str">
            <v>09-NLM</v>
          </cell>
        </row>
        <row r="870">
          <cell r="D870" t="str">
            <v>Claude</v>
          </cell>
          <cell r="E870" t="str">
            <v>Brun</v>
          </cell>
          <cell r="F870" t="str">
            <v>claude.brun@wanadoo.fr</v>
          </cell>
          <cell r="K870" t="str">
            <v>06 75 79 01 26</v>
          </cell>
          <cell r="O870" t="str">
            <v>Nogent</v>
          </cell>
          <cell r="V870" t="str">
            <v>NLM</v>
          </cell>
        </row>
        <row r="871">
          <cell r="D871" t="str">
            <v>Claude</v>
          </cell>
          <cell r="E871" t="str">
            <v>Corroyer</v>
          </cell>
          <cell r="F871" t="str">
            <v>Claude.corroyer@club-internet.fr</v>
          </cell>
          <cell r="I871" t="str">
            <v>0148 72 61 56</v>
          </cell>
          <cell r="K871" t="str">
            <v>06 74 50 05 94</v>
          </cell>
          <cell r="V871" t="str">
            <v>09-NLM</v>
          </cell>
        </row>
        <row r="872">
          <cell r="D872" t="str">
            <v>Claude</v>
          </cell>
          <cell r="E872" t="str">
            <v>Fitoussi</v>
          </cell>
          <cell r="F872" t="str">
            <v>claude.fitoussi@laposte.net</v>
          </cell>
          <cell r="V872" t="str">
            <v>09-NLM</v>
          </cell>
          <cell r="AF872" t="b">
            <v>1</v>
          </cell>
        </row>
        <row r="873">
          <cell r="D873" t="str">
            <v>Claude</v>
          </cell>
          <cell r="E873" t="str">
            <v>Karr</v>
          </cell>
          <cell r="F873" t="str">
            <v>claude.karr@numericable.fr</v>
          </cell>
          <cell r="I873" t="str">
            <v>0148 85 85 26</v>
          </cell>
          <cell r="O873" t="str">
            <v>St Maur</v>
          </cell>
          <cell r="V873" t="str">
            <v>09-NLM</v>
          </cell>
          <cell r="X873" t="b">
            <v>1</v>
          </cell>
        </row>
        <row r="874">
          <cell r="D874" t="str">
            <v>Claude</v>
          </cell>
          <cell r="E874" t="str">
            <v>Lion</v>
          </cell>
          <cell r="F874" t="str">
            <v>claude.lion@laposte.net</v>
          </cell>
          <cell r="O874" t="str">
            <v>Nogent</v>
          </cell>
          <cell r="V874" t="str">
            <v>NLM</v>
          </cell>
          <cell r="W874" t="str">
            <v>1006-débat pôle Leclerc</v>
          </cell>
        </row>
        <row r="875">
          <cell r="D875" t="str">
            <v>Claude</v>
          </cell>
          <cell r="E875" t="str">
            <v>Mallerin</v>
          </cell>
          <cell r="F875" t="str">
            <v>claude.mallerin@fontenay-sous-bois.fr</v>
          </cell>
          <cell r="O875" t="str">
            <v>Fontenay</v>
          </cell>
          <cell r="V875" t="str">
            <v>NLM</v>
          </cell>
          <cell r="Z875" t="str">
            <v>élu communiste de Fontenay</v>
          </cell>
        </row>
        <row r="876">
          <cell r="C876" t="str">
            <v>Debout la République (Dupont-Aignan)</v>
          </cell>
          <cell r="D876" t="str">
            <v>Claude</v>
          </cell>
          <cell r="E876" t="str">
            <v>Rochet</v>
          </cell>
          <cell r="F876" t="str">
            <v>claude.rochet@wanadoo.fr</v>
          </cell>
          <cell r="K876" t="str">
            <v>06 76 04 67 90</v>
          </cell>
          <cell r="M876" t="str">
            <v>29B, bd Sadi Carnot</v>
          </cell>
          <cell r="O876" t="str">
            <v>le Perreux</v>
          </cell>
          <cell r="V876" t="str">
            <v>0804-journalisme</v>
          </cell>
          <cell r="W876" t="str">
            <v>1003-régionales</v>
          </cell>
          <cell r="Z876" t="str">
            <v>http://perso.wanadoo.fr/claude.rochet</v>
          </cell>
        </row>
        <row r="877">
          <cell r="D877" t="str">
            <v>Claude</v>
          </cell>
          <cell r="E877" t="str">
            <v>Sonalier</v>
          </cell>
          <cell r="F877" t="str">
            <v>claude.sonalier@cegetel.net</v>
          </cell>
          <cell r="V877" t="str">
            <v>NLM</v>
          </cell>
          <cell r="AE877" t="str">
            <v>08-mailing mjc</v>
          </cell>
        </row>
        <row r="878">
          <cell r="D878" t="str">
            <v>Claudie</v>
          </cell>
          <cell r="E878" t="str">
            <v>Benassi</v>
          </cell>
          <cell r="F878" t="str">
            <v>claudiebenassi@yahoo.fr</v>
          </cell>
          <cell r="W878" t="str">
            <v>désinscrit 0905</v>
          </cell>
          <cell r="Y878" t="b">
            <v>1</v>
          </cell>
          <cell r="AE878" t="str">
            <v>08-mailing mjc</v>
          </cell>
        </row>
        <row r="879">
          <cell r="D879" t="str">
            <v>Claudine</v>
          </cell>
          <cell r="E879" t="str">
            <v>Haab</v>
          </cell>
          <cell r="F879" t="str">
            <v>claudine.haab@wanadoo.fr</v>
          </cell>
          <cell r="K879" t="str">
            <v>01 48 71 17 46</v>
          </cell>
          <cell r="M879" t="str">
            <v>92, grande rue Charles de Gaulle</v>
          </cell>
          <cell r="R879" t="str">
            <v>Nogent</v>
          </cell>
          <cell r="V879" t="str">
            <v>NLM</v>
          </cell>
          <cell r="AF879" t="b">
            <v>1</v>
          </cell>
        </row>
        <row r="880">
          <cell r="C880" t="str">
            <v>assoc. CONNAISSANCE ARTS POPULAIRES (CAPT)</v>
          </cell>
          <cell r="F880" t="str">
            <v>claudinemaury@orange.fr</v>
          </cell>
          <cell r="N880" t="str">
            <v>94120</v>
          </cell>
          <cell r="O880" t="str">
            <v>Fontenay</v>
          </cell>
          <cell r="V880" t="str">
            <v>NLM</v>
          </cell>
        </row>
        <row r="881">
          <cell r="D881" t="str">
            <v>Aude</v>
          </cell>
          <cell r="E881" t="str">
            <v>Mercier</v>
          </cell>
          <cell r="F881" t="str">
            <v>claudine-mercier@wanadoo.fr</v>
          </cell>
          <cell r="V881" t="str">
            <v>NLM</v>
          </cell>
          <cell r="AE881" t="str">
            <v>08-mailing mjc</v>
          </cell>
        </row>
        <row r="882">
          <cell r="E882" t="str">
            <v>ATTAC 94 groupe 9</v>
          </cell>
          <cell r="F882" t="str">
            <v>claudubuc@aol.com</v>
          </cell>
          <cell r="O882" t="str">
            <v>St Maur</v>
          </cell>
          <cell r="V882" t="str">
            <v>09-NLM</v>
          </cell>
          <cell r="W882" t="str">
            <v>pb 04</v>
          </cell>
          <cell r="AF882" t="b">
            <v>1</v>
          </cell>
        </row>
        <row r="883">
          <cell r="C883" t="str">
            <v>PS Nogent</v>
          </cell>
          <cell r="D883" t="str">
            <v>Jean-Claude</v>
          </cell>
          <cell r="E883" t="str">
            <v>Germany</v>
          </cell>
          <cell r="F883" t="str">
            <v>claurianmany@yahoo.fr</v>
          </cell>
          <cell r="K883" t="str">
            <v>06 28 21 83 55</v>
          </cell>
          <cell r="O883" t="str">
            <v>Nogent</v>
          </cell>
          <cell r="V883" t="str">
            <v>09-NLM</v>
          </cell>
          <cell r="W883" t="str">
            <v>1003-régionales</v>
          </cell>
        </row>
        <row r="884">
          <cell r="C884" t="str">
            <v>assoc. LE CAFÉ DES PARENTS DE FONTENAY-SOUS- BOIS</v>
          </cell>
          <cell r="F884" t="str">
            <v>clegoarand@free.fr</v>
          </cell>
          <cell r="N884" t="str">
            <v>94120</v>
          </cell>
          <cell r="O884" t="str">
            <v>Fontenay</v>
          </cell>
          <cell r="V884" t="str">
            <v>0804-journalisme</v>
          </cell>
        </row>
        <row r="885">
          <cell r="D885" t="str">
            <v>Clémence</v>
          </cell>
          <cell r="E885" t="str">
            <v>Kapp</v>
          </cell>
          <cell r="F885" t="str">
            <v>clemencekapp@hotmail.com</v>
          </cell>
          <cell r="V885" t="str">
            <v>09-NLM</v>
          </cell>
          <cell r="AE885" t="str">
            <v>08-mailing mjc</v>
          </cell>
        </row>
        <row r="886">
          <cell r="D886" t="str">
            <v>Clement</v>
          </cell>
          <cell r="E886" t="str">
            <v>Vallat</v>
          </cell>
          <cell r="F886" t="str">
            <v>clementvallat@hotmail.fr</v>
          </cell>
          <cell r="O886" t="str">
            <v>Nogent (?)</v>
          </cell>
          <cell r="V886" t="str">
            <v>NLM</v>
          </cell>
        </row>
        <row r="887">
          <cell r="C887" t="str">
            <v>JOC 94 Ouest</v>
          </cell>
          <cell r="F887" t="str">
            <v>cleriv@wanadoo.fr</v>
          </cell>
          <cell r="V887" t="str">
            <v>NLM</v>
          </cell>
        </row>
        <row r="888">
          <cell r="C888" t="str">
            <v>Époké 94</v>
          </cell>
          <cell r="F888" t="str">
            <v>clhegu@free.fr</v>
          </cell>
          <cell r="N888" t="str">
            <v>94170</v>
          </cell>
          <cell r="O888" t="str">
            <v>le Perreux</v>
          </cell>
          <cell r="V888" t="str">
            <v>09-NLM</v>
          </cell>
        </row>
        <row r="889">
          <cell r="C889" t="str">
            <v>Centre Information gérontologie (C.L.I.C.)</v>
          </cell>
          <cell r="F889" t="str">
            <v>clic2@ch-bry.org</v>
          </cell>
          <cell r="N889" t="str">
            <v>94170</v>
          </cell>
          <cell r="O889" t="str">
            <v>le Perreux</v>
          </cell>
          <cell r="V889" t="str">
            <v>NLM</v>
          </cell>
        </row>
        <row r="890">
          <cell r="C890" t="str">
            <v>assoc. CLIN D’OEIL</v>
          </cell>
          <cell r="F890" t="str">
            <v>clindoeil09@gmail.com</v>
          </cell>
          <cell r="N890" t="str">
            <v>94120</v>
          </cell>
          <cell r="O890" t="str">
            <v>Fontenay</v>
          </cell>
          <cell r="V890" t="str">
            <v>NLM</v>
          </cell>
        </row>
        <row r="891">
          <cell r="F891" t="str">
            <v>clopayen@hotmail.com</v>
          </cell>
          <cell r="O891" t="str">
            <v>Nogent (?)</v>
          </cell>
          <cell r="V891" t="str">
            <v>1101-mailing MJC</v>
          </cell>
        </row>
        <row r="892">
          <cell r="D892" t="str">
            <v>Clotilde</v>
          </cell>
          <cell r="E892" t="str">
            <v>Berder</v>
          </cell>
          <cell r="F892" t="str">
            <v>clotildeberder@free.fr</v>
          </cell>
          <cell r="O892" t="str">
            <v>Nogent (?)</v>
          </cell>
          <cell r="V892" t="str">
            <v>1101-mailing MJC</v>
          </cell>
        </row>
        <row r="893">
          <cell r="E893" t="str">
            <v>Duchevet</v>
          </cell>
          <cell r="F893" t="str">
            <v>cm.duchevet@orange.fr</v>
          </cell>
          <cell r="O893" t="str">
            <v>Nogent (?)</v>
          </cell>
          <cell r="V893" t="str">
            <v>1101-mailing MJC</v>
          </cell>
        </row>
        <row r="894">
          <cell r="C894" t="str">
            <v>Magnand C Ressources Humaines</v>
          </cell>
          <cell r="F894" t="str">
            <v>cmagnand@yahoo.fr</v>
          </cell>
          <cell r="J894" t="str">
            <v>0954732210</v>
          </cell>
          <cell r="M894" t="str">
            <v>14, rue des Héros Nogentais</v>
          </cell>
          <cell r="N894" t="str">
            <v>94130</v>
          </cell>
          <cell r="O894" t="str">
            <v>Nogent</v>
          </cell>
          <cell r="AE894" t="str">
            <v>pages jaunes</v>
          </cell>
        </row>
        <row r="895">
          <cell r="C895" t="str">
            <v>cons munic aux grands projets</v>
          </cell>
          <cell r="D895" t="str">
            <v>Christian</v>
          </cell>
          <cell r="E895" t="str">
            <v>MAUDRY</v>
          </cell>
          <cell r="F895" t="str">
            <v>cmaudry@france-handling.fr</v>
          </cell>
          <cell r="O895" t="str">
            <v>Nogent</v>
          </cell>
          <cell r="V895" t="str">
            <v>mailing JJPM</v>
          </cell>
          <cell r="W895" t="str">
            <v>1007</v>
          </cell>
        </row>
        <row r="896">
          <cell r="C896" t="str">
            <v>asso des DDEN</v>
          </cell>
          <cell r="F896" t="str">
            <v>cmgt44@wanadoo.fr</v>
          </cell>
          <cell r="N896" t="str">
            <v>94120</v>
          </cell>
          <cell r="O896" t="str">
            <v>Fontenay</v>
          </cell>
          <cell r="V896" t="str">
            <v>1101-recherche web</v>
          </cell>
          <cell r="W896" t="str">
            <v>pb 1102-cantonales</v>
          </cell>
          <cell r="AF896" t="b">
            <v>1</v>
          </cell>
        </row>
        <row r="897">
          <cell r="D897" t="str">
            <v>C</v>
          </cell>
          <cell r="E897" t="str">
            <v>Moreau</v>
          </cell>
          <cell r="F897" t="str">
            <v>cmoreau7@wanadoo.fr</v>
          </cell>
          <cell r="V897" t="str">
            <v>0911-mailing MJC</v>
          </cell>
          <cell r="AE897" t="str">
            <v>08-mailing mjc</v>
          </cell>
          <cell r="AF897" t="b">
            <v>1</v>
          </cell>
        </row>
        <row r="898">
          <cell r="C898" t="str">
            <v>UNION DÉFENSE SANTÉ MENTALE (U.D.S.M.)</v>
          </cell>
          <cell r="F898" t="str">
            <v>cmp-fontenay@wanadoo.fr</v>
          </cell>
          <cell r="N898" t="str">
            <v>94120</v>
          </cell>
          <cell r="O898" t="str">
            <v>Fontenay</v>
          </cell>
          <cell r="V898" t="str">
            <v>1101-recherche web</v>
          </cell>
        </row>
        <row r="899">
          <cell r="C899" t="str">
            <v>Union pour la Défense de la Santé Mentale (UDSM)</v>
          </cell>
          <cell r="F899" t="str">
            <v>cmp-joinville@wanadoo.fr</v>
          </cell>
          <cell r="N899" t="str">
            <v>94340</v>
          </cell>
          <cell r="O899" t="str">
            <v>Joinville</v>
          </cell>
          <cell r="V899" t="str">
            <v>1101-recherche web</v>
          </cell>
        </row>
        <row r="900">
          <cell r="C900" t="str">
            <v>Fédération Nationale des Centres Musicaux Ruraux</v>
          </cell>
          <cell r="D900" t="str">
            <v>Michel</v>
          </cell>
          <cell r="E900" t="str">
            <v>Bidegain</v>
          </cell>
          <cell r="F900" t="str">
            <v>cmri@wanadoo.fr</v>
          </cell>
          <cell r="W900" t="str">
            <v>pb 04</v>
          </cell>
          <cell r="AF900" t="b">
            <v>1</v>
          </cell>
        </row>
        <row r="901">
          <cell r="F901" t="str">
            <v>cneves@leparisien.fr</v>
          </cell>
          <cell r="W901" t="str">
            <v>1205-mailing Rencontres Démocrates</v>
          </cell>
        </row>
        <row r="902">
          <cell r="F902" t="str">
            <v>cnouz@yahoo.fr</v>
          </cell>
          <cell r="O902" t="str">
            <v>Nogent (?)</v>
          </cell>
          <cell r="V902" t="str">
            <v>1101-mailing MJC</v>
          </cell>
        </row>
        <row r="903">
          <cell r="D903" t="str">
            <v>Corinne</v>
          </cell>
          <cell r="E903" t="str">
            <v>Dieudonné</v>
          </cell>
          <cell r="F903" t="str">
            <v>co.dieudonne@free.fr</v>
          </cell>
          <cell r="I903" t="str">
            <v>0148 75 12 03</v>
          </cell>
          <cell r="K903" t="str">
            <v>06 09 30 04 93</v>
          </cell>
          <cell r="M903" t="str">
            <v>31 avenue de Joinville</v>
          </cell>
          <cell r="R903" t="str">
            <v>Nogent</v>
          </cell>
          <cell r="V903" t="str">
            <v>contacts fcpe</v>
          </cell>
          <cell r="W903" t="str">
            <v>1202 - pb</v>
          </cell>
          <cell r="AF903" t="b">
            <v>1</v>
          </cell>
        </row>
        <row r="904">
          <cell r="D904" t="str">
            <v>Gerard</v>
          </cell>
          <cell r="E904" t="str">
            <v>Cochin</v>
          </cell>
          <cell r="F904" t="str">
            <v>cochin@nerim.fr</v>
          </cell>
          <cell r="I904" t="str">
            <v>0148730364</v>
          </cell>
          <cell r="M904" t="str">
            <v>54, bd Strasbourg</v>
          </cell>
          <cell r="N904" t="str">
            <v>94130</v>
          </cell>
          <cell r="O904" t="str">
            <v>Nogent</v>
          </cell>
          <cell r="AE904" t="str">
            <v>pages jaunes</v>
          </cell>
        </row>
        <row r="905">
          <cell r="C905" t="str">
            <v>Notre Club d’Amitié</v>
          </cell>
          <cell r="F905" t="str">
            <v>cocomona@orange.fr</v>
          </cell>
          <cell r="N905" t="str">
            <v>94170</v>
          </cell>
          <cell r="O905" t="str">
            <v>le Perreux</v>
          </cell>
          <cell r="V905" t="str">
            <v>1101-recherche web</v>
          </cell>
        </row>
        <row r="906">
          <cell r="F906" t="str">
            <v>cocopouch@sfr.fr</v>
          </cell>
          <cell r="O906" t="str">
            <v>Nogent (?)</v>
          </cell>
          <cell r="V906" t="str">
            <v>1101-mailing MJC</v>
          </cell>
        </row>
        <row r="907">
          <cell r="F907" t="str">
            <v>colelourme@hotmail.fr</v>
          </cell>
          <cell r="W907" t="str">
            <v>pb 0911  09-logement</v>
          </cell>
          <cell r="AF907" t="b">
            <v>1</v>
          </cell>
        </row>
        <row r="908">
          <cell r="C908" t="str">
            <v>PEEP Branly</v>
          </cell>
          <cell r="D908" t="str">
            <v>Colette</v>
          </cell>
          <cell r="E908" t="str">
            <v>AUDRAIN</v>
          </cell>
          <cell r="F908" t="str">
            <v>colette.audrain@laposte.net</v>
          </cell>
          <cell r="T908" t="str">
            <v>PEEP Branly</v>
          </cell>
        </row>
        <row r="909">
          <cell r="D909" t="str">
            <v>Colette</v>
          </cell>
          <cell r="E909" t="str">
            <v>Bodaine</v>
          </cell>
          <cell r="F909" t="str">
            <v>colette.bodaine@yahoo.fr</v>
          </cell>
          <cell r="O909" t="str">
            <v>Nogent (?)</v>
          </cell>
          <cell r="V909" t="str">
            <v>1101-mailing MJC</v>
          </cell>
        </row>
        <row r="910">
          <cell r="C910" t="str">
            <v>assoc. D’UNE EMPREINTE À L’AUTRE</v>
          </cell>
          <cell r="F910" t="str">
            <v>colette.paquier@club-internet.fr</v>
          </cell>
          <cell r="N910" t="str">
            <v>94120</v>
          </cell>
          <cell r="O910" t="str">
            <v>Fontenay</v>
          </cell>
          <cell r="V910" t="str">
            <v>1101-recherche web</v>
          </cell>
        </row>
        <row r="911">
          <cell r="D911" t="str">
            <v>Colette</v>
          </cell>
          <cell r="E911" t="str">
            <v>Rieu</v>
          </cell>
          <cell r="F911" t="str">
            <v>colette.rieu@free.fr</v>
          </cell>
          <cell r="AE911" t="str">
            <v>08-mailing mjc</v>
          </cell>
        </row>
        <row r="912">
          <cell r="D912" t="str">
            <v>Colette</v>
          </cell>
          <cell r="E912" t="str">
            <v>Goury</v>
          </cell>
          <cell r="F912" t="str">
            <v>colettegoury@free.fr</v>
          </cell>
          <cell r="O912" t="str">
            <v>Nogent (?)</v>
          </cell>
          <cell r="V912" t="str">
            <v>09-NLM</v>
          </cell>
          <cell r="W912" t="str">
            <v>1103-liste rouge</v>
          </cell>
          <cell r="Y912" t="b">
            <v>1</v>
          </cell>
        </row>
        <row r="913">
          <cell r="C913" t="str">
            <v>collectif NPA Champigny-St Maur</v>
          </cell>
          <cell r="F913" t="str">
            <v>collectifnpa-champigny@club-internet.fr</v>
          </cell>
          <cell r="O913" t="str">
            <v>Champigny</v>
          </cell>
          <cell r="V913" t="str">
            <v>internet</v>
          </cell>
        </row>
        <row r="914">
          <cell r="C914" t="str">
            <v>Val-de-Marne Environnement</v>
          </cell>
          <cell r="D914" t="str">
            <v>Christian</v>
          </cell>
          <cell r="E914" t="str">
            <v>Collin</v>
          </cell>
          <cell r="F914" t="str">
            <v>collin.christian@free.fr</v>
          </cell>
          <cell r="I914" t="str">
            <v>0148726461</v>
          </cell>
          <cell r="K914" t="str">
            <v>0686934014</v>
          </cell>
          <cell r="M914" t="str">
            <v>17, rue Galliéni</v>
          </cell>
          <cell r="O914" t="str">
            <v>Le Perreux</v>
          </cell>
          <cell r="V914" t="str">
            <v>07 débat sur gestion municipale</v>
          </cell>
        </row>
        <row r="915">
          <cell r="C915" t="str">
            <v>asso Riverains pôle Leclerc Rés la source</v>
          </cell>
          <cell r="D915" t="str">
            <v>Marie-Pierre</v>
          </cell>
          <cell r="E915" t="str">
            <v>Collot</v>
          </cell>
          <cell r="F915" t="str">
            <v>collotmp@orange.fr</v>
          </cell>
          <cell r="O915" t="str">
            <v>Nogent</v>
          </cell>
          <cell r="V915" t="str">
            <v>doc de synthèse des ateliers du Pôle Leclerc</v>
          </cell>
          <cell r="W915" t="str">
            <v>1008</v>
          </cell>
        </row>
        <row r="916">
          <cell r="C916" t="str">
            <v>sce communication culture-loisirs Nogent</v>
          </cell>
          <cell r="F916" t="str">
            <v>com.culture@ville-nogentsurmarne.fr</v>
          </cell>
          <cell r="O916" t="str">
            <v>Nogent</v>
          </cell>
          <cell r="V916" t="str">
            <v>Nogent le guide 2009</v>
          </cell>
          <cell r="W916" t="str">
            <v>1008</v>
          </cell>
        </row>
        <row r="917">
          <cell r="C917" t="str">
            <v>Comité des Fêtes du Perreux</v>
          </cell>
          <cell r="F917" t="str">
            <v>comitedesfetes94170@orange.fr</v>
          </cell>
          <cell r="N917" t="str">
            <v>94170</v>
          </cell>
          <cell r="O917" t="str">
            <v>le Perreux</v>
          </cell>
          <cell r="V917" t="str">
            <v>1101-recherche web</v>
          </cell>
        </row>
        <row r="918">
          <cell r="C918" t="str">
            <v>COMITÉ PALESTINE 94 NORD</v>
          </cell>
          <cell r="F918" t="str">
            <v>comitepalestine94nord@orange.fr</v>
          </cell>
          <cell r="N918" t="str">
            <v>94120</v>
          </cell>
          <cell r="O918" t="str">
            <v>Fontenay</v>
          </cell>
          <cell r="V918" t="str">
            <v>1101-recherche web</v>
          </cell>
        </row>
        <row r="919">
          <cell r="C919" t="str">
            <v>Comité Palestine 94 nord</v>
          </cell>
          <cell r="F919" t="str">
            <v>comitepalestine94nord@yahoo.fr</v>
          </cell>
          <cell r="W919" t="str">
            <v>pb 081007 -</v>
          </cell>
          <cell r="AF919" t="b">
            <v>1</v>
          </cell>
        </row>
        <row r="920">
          <cell r="C920" t="str">
            <v>Addon Informatique</v>
          </cell>
          <cell r="F920" t="str">
            <v>commercial@addon-informatique.com</v>
          </cell>
          <cell r="J920" t="str">
            <v>0148723007</v>
          </cell>
          <cell r="M920" t="str">
            <v>2, rue Coulmiers</v>
          </cell>
          <cell r="N920" t="str">
            <v>94130</v>
          </cell>
          <cell r="O920" t="str">
            <v>Nogent</v>
          </cell>
          <cell r="AE920" t="str">
            <v>pages jaunes</v>
          </cell>
        </row>
        <row r="921">
          <cell r="E921" t="str">
            <v>Evêché de Créteil</v>
          </cell>
          <cell r="F921" t="str">
            <v>communication@evechecreteil.com</v>
          </cell>
          <cell r="W921" t="str">
            <v>pb 04</v>
          </cell>
          <cell r="AF921" t="b">
            <v>1</v>
          </cell>
        </row>
        <row r="922">
          <cell r="C922" t="str">
            <v>asso. AMIS MUSÉE DE LA RÉSISTANCE NATIONALE</v>
          </cell>
          <cell r="F922" t="str">
            <v>communication@musee-resistance.com</v>
          </cell>
          <cell r="N922" t="str">
            <v>94120</v>
          </cell>
          <cell r="O922" t="str">
            <v>Fontenay</v>
          </cell>
          <cell r="V922" t="str">
            <v>1101-recherche web</v>
          </cell>
        </row>
        <row r="923">
          <cell r="D923" t="str">
            <v>Karim</v>
          </cell>
          <cell r="E923" t="str">
            <v>Slimia</v>
          </cell>
          <cell r="F923" t="str">
            <v>comptoir.habitat@neuf.fr</v>
          </cell>
          <cell r="I923" t="str">
            <v>0178689216</v>
          </cell>
          <cell r="M923" t="str">
            <v>171, gde rue Ch. de Gaulle</v>
          </cell>
          <cell r="N923" t="str">
            <v>94130</v>
          </cell>
          <cell r="O923" t="str">
            <v>Nogent</v>
          </cell>
          <cell r="AE923" t="str">
            <v>pages jaunes</v>
          </cell>
        </row>
        <row r="924">
          <cell r="D924" t="str">
            <v>Caroline</v>
          </cell>
          <cell r="E924" t="str">
            <v>Comte</v>
          </cell>
          <cell r="F924" t="str">
            <v>comte.caroline@free.fr</v>
          </cell>
          <cell r="I924" t="str">
            <v>0951084160</v>
          </cell>
          <cell r="M924" t="str">
            <v>2, bd Strasbourg</v>
          </cell>
          <cell r="N924" t="str">
            <v>94130</v>
          </cell>
          <cell r="O924" t="str">
            <v>Nogent</v>
          </cell>
          <cell r="AE924" t="str">
            <v>pages jaunes</v>
          </cell>
        </row>
        <row r="925">
          <cell r="C925" t="str">
            <v>assoc. Saint-Maurice</v>
          </cell>
          <cell r="F925" t="str">
            <v>comte.christine@asmp.asso.fr</v>
          </cell>
          <cell r="N925" t="str">
            <v>94170</v>
          </cell>
          <cell r="O925" t="str">
            <v>le Perreux</v>
          </cell>
          <cell r="V925" t="str">
            <v>1101-recherche web</v>
          </cell>
        </row>
        <row r="926">
          <cell r="C926" t="str">
            <v>Abaval</v>
          </cell>
          <cell r="F926" t="str">
            <v>contact@abaval.fr</v>
          </cell>
          <cell r="W926" t="str">
            <v>Nogent-serrurier</v>
          </cell>
        </row>
        <row r="927">
          <cell r="D927" t="str">
            <v>Ludovic</v>
          </cell>
          <cell r="E927" t="str">
            <v>Mjahed</v>
          </cell>
          <cell r="F927" t="str">
            <v>contact@acia.asso.fr</v>
          </cell>
        </row>
        <row r="928">
          <cell r="F928" t="str">
            <v>contact@adeuxm.org</v>
          </cell>
          <cell r="AE928" t="str">
            <v>08-mailing mjc</v>
          </cell>
        </row>
        <row r="929">
          <cell r="C929" t="str">
            <v>Asso. Dép. Protection Civile</v>
          </cell>
          <cell r="F929" t="str">
            <v>contact@adpc94.org</v>
          </cell>
          <cell r="N929" t="str">
            <v>94130</v>
          </cell>
          <cell r="O929" t="str">
            <v>Nogent</v>
          </cell>
          <cell r="V929" t="str">
            <v>11 - mailing maison des associations</v>
          </cell>
        </row>
        <row r="930">
          <cell r="C930" t="str">
            <v>Asso Couple et Enfants</v>
          </cell>
          <cell r="F930" t="str">
            <v>contact@apce94.fr</v>
          </cell>
          <cell r="N930" t="str">
            <v>94130</v>
          </cell>
          <cell r="O930" t="str">
            <v>Nogent</v>
          </cell>
          <cell r="V930" t="str">
            <v>11 - mailing maison des associations</v>
          </cell>
        </row>
        <row r="931">
          <cell r="E931" t="str">
            <v>agence de Création Around Nogent</v>
          </cell>
          <cell r="F931" t="str">
            <v>contact@aroundnogent.com</v>
          </cell>
          <cell r="O931" t="str">
            <v>le Perreux</v>
          </cell>
          <cell r="W931" t="str">
            <v>pb 0903</v>
          </cell>
          <cell r="AE931" t="str">
            <v>organisatrice du festival de très courts métrages</v>
          </cell>
          <cell r="AF931" t="b">
            <v>1</v>
          </cell>
        </row>
        <row r="932">
          <cell r="C932" t="str">
            <v>Art-Fontenay</v>
          </cell>
          <cell r="F932" t="str">
            <v>contact@art-fontenay.com</v>
          </cell>
          <cell r="O932" t="str">
            <v>Fontenay</v>
          </cell>
          <cell r="Y932" t="b">
            <v>1</v>
          </cell>
        </row>
        <row r="933">
          <cell r="C933" t="str">
            <v>Association des sauveteurs et secouristes brevetés</v>
          </cell>
          <cell r="F933" t="str">
            <v>contact@assb.org</v>
          </cell>
          <cell r="O933" t="str">
            <v>Fontenay + Vincennes</v>
          </cell>
          <cell r="W933" t="str">
            <v>pb 0910</v>
          </cell>
          <cell r="AF933" t="b">
            <v>1</v>
          </cell>
        </row>
        <row r="934">
          <cell r="C934" t="str">
            <v>assoc. LES ATELIERS DE LA NATURE</v>
          </cell>
          <cell r="F934" t="str">
            <v>contact@ateliersdelanature.org</v>
          </cell>
          <cell r="N934" t="str">
            <v>94120</v>
          </cell>
          <cell r="O934" t="str">
            <v>Fontenay</v>
          </cell>
          <cell r="V934" t="str">
            <v>09-NLM</v>
          </cell>
          <cell r="W934" t="str">
            <v>1203 - liste rouge</v>
          </cell>
          <cell r="Y934" t="b">
            <v>1</v>
          </cell>
        </row>
        <row r="935">
          <cell r="C935" t="str">
            <v>assoc. ART'MAÎTRISE 94</v>
          </cell>
          <cell r="F935" t="str">
            <v>contact@ateliers-keren-sarah.fr</v>
          </cell>
          <cell r="N935" t="str">
            <v>94120</v>
          </cell>
          <cell r="O935" t="str">
            <v>Fontenay</v>
          </cell>
          <cell r="V935" t="str">
            <v>1101-recherche web</v>
          </cell>
        </row>
        <row r="936">
          <cell r="C936" t="str">
            <v>assoc. AUPRÈS DE VOUS</v>
          </cell>
          <cell r="F936" t="str">
            <v>contact@aupresdevous.net</v>
          </cell>
          <cell r="N936" t="str">
            <v>94120</v>
          </cell>
          <cell r="O936" t="str">
            <v>Fontenay</v>
          </cell>
          <cell r="V936" t="str">
            <v>1101-recherche web</v>
          </cell>
        </row>
        <row r="937">
          <cell r="D937" t="str">
            <v>Pierre</v>
          </cell>
          <cell r="E937" t="str">
            <v>Maquet</v>
          </cell>
          <cell r="F937" t="str">
            <v>contact@baltard-classique.com</v>
          </cell>
          <cell r="W937" t="str">
            <v>Asso de passionnés de vieilles voitures - Nogent</v>
          </cell>
          <cell r="AF937" t="b">
            <v>1</v>
          </cell>
        </row>
        <row r="938">
          <cell r="C938" t="str">
            <v>CAREEP–Carrefour entreprises Est-parisien</v>
          </cell>
          <cell r="F938" t="str">
            <v>contact@careep.fr</v>
          </cell>
          <cell r="O938" t="str">
            <v>Nogent</v>
          </cell>
          <cell r="V938" t="str">
            <v>10-NLM 63</v>
          </cell>
        </row>
        <row r="939">
          <cell r="C939" t="str">
            <v>Canoë Kayak Club de France</v>
          </cell>
          <cell r="F939" t="str">
            <v>contact@ckcf-asso.fr</v>
          </cell>
          <cell r="N939" t="str">
            <v>94170</v>
          </cell>
          <cell r="O939" t="str">
            <v>le Perreux</v>
          </cell>
          <cell r="V939" t="str">
            <v>10-NLM 63</v>
          </cell>
        </row>
        <row r="940">
          <cell r="C940" t="str">
            <v>assoc. COFADES INITIATIVES</v>
          </cell>
          <cell r="F940" t="str">
            <v>contact@cofades.fr;</v>
          </cell>
          <cell r="N940" t="str">
            <v>94120</v>
          </cell>
          <cell r="O940" t="str">
            <v>Fontenay</v>
          </cell>
          <cell r="V940" t="str">
            <v>10-NLM 63</v>
          </cell>
          <cell r="W940" t="str">
            <v>1202 - pb</v>
          </cell>
          <cell r="AF940" t="b">
            <v>1</v>
          </cell>
        </row>
        <row r="941">
          <cell r="C941" t="str">
            <v>ADN</v>
          </cell>
          <cell r="F941" t="str">
            <v>contact@coteaudenogent.fr</v>
          </cell>
          <cell r="V941" t="str">
            <v>10-NLM 63</v>
          </cell>
        </row>
        <row r="942">
          <cell r="C942" t="str">
            <v>DHID</v>
          </cell>
          <cell r="F942" t="str">
            <v>contact@dhid.com</v>
          </cell>
          <cell r="J942" t="str">
            <v>0170255204</v>
          </cell>
          <cell r="M942" t="str">
            <v>11, rue Théodore Honoré</v>
          </cell>
          <cell r="N942" t="str">
            <v>94130</v>
          </cell>
          <cell r="O942" t="str">
            <v>Nogent</v>
          </cell>
          <cell r="V942" t="str">
            <v>10-NLM 63</v>
          </cell>
          <cell r="AE942" t="str">
            <v>pages jaunes</v>
          </cell>
        </row>
        <row r="943">
          <cell r="C943" t="str">
            <v>Double Croche</v>
          </cell>
          <cell r="F943" t="str">
            <v>contact@doublecroche.com</v>
          </cell>
          <cell r="J943" t="str">
            <v>0148760966</v>
          </cell>
          <cell r="M943" t="str">
            <v>65 bis, bd Strasbourg</v>
          </cell>
          <cell r="N943" t="str">
            <v>94130</v>
          </cell>
          <cell r="O943" t="str">
            <v>Nogent</v>
          </cell>
          <cell r="V943" t="str">
            <v>10-NLM 63</v>
          </cell>
          <cell r="AE943" t="str">
            <v>pages jaunes</v>
          </cell>
        </row>
        <row r="944">
          <cell r="C944" t="str">
            <v>Eat Music</v>
          </cell>
          <cell r="F944" t="str">
            <v>contact@eatmusic.fr</v>
          </cell>
          <cell r="N944" t="str">
            <v>94170</v>
          </cell>
          <cell r="O944" t="str">
            <v>le Perreux</v>
          </cell>
          <cell r="V944" t="str">
            <v>11-NLM 67</v>
          </cell>
        </row>
        <row r="945">
          <cell r="C945" t="str">
            <v>Ecologiste.org</v>
          </cell>
          <cell r="D945" t="str">
            <v>Jamila</v>
          </cell>
          <cell r="E945" t="str">
            <v>El Idrissi</v>
          </cell>
          <cell r="F945" t="str">
            <v>contact@ecologiste.org</v>
          </cell>
          <cell r="V945" t="str">
            <v>11-NLM 67</v>
          </cell>
        </row>
        <row r="946">
          <cell r="C946" t="str">
            <v>l'Embellie</v>
          </cell>
          <cell r="F946" t="str">
            <v>contact@embellie.info</v>
          </cell>
          <cell r="O946" t="str">
            <v>Nogent</v>
          </cell>
          <cell r="R946" t="str">
            <v>Nogent</v>
          </cell>
          <cell r="V946" t="str">
            <v>11-NLM 67</v>
          </cell>
        </row>
        <row r="947">
          <cell r="C947" t="str">
            <v>Entraide scolaire amicale</v>
          </cell>
          <cell r="D947" t="str">
            <v>Charles</v>
          </cell>
          <cell r="E947" t="str">
            <v>Bachofen</v>
          </cell>
          <cell r="F947" t="str">
            <v>contact@entraidescolaireamicale.org</v>
          </cell>
          <cell r="O947" t="str">
            <v>Nogent</v>
          </cell>
          <cell r="V947" t="str">
            <v>11-NLM 66</v>
          </cell>
          <cell r="W947" t="str">
            <v>1008</v>
          </cell>
        </row>
        <row r="948">
          <cell r="C948" t="str">
            <v>Espace Bénévolat</v>
          </cell>
          <cell r="F948" t="str">
            <v>contact@espacebenevolat.org</v>
          </cell>
          <cell r="N948" t="str">
            <v>94170</v>
          </cell>
          <cell r="O948" t="str">
            <v>le Perreux</v>
          </cell>
          <cell r="V948" t="str">
            <v>11-NLM 66</v>
          </cell>
        </row>
        <row r="949">
          <cell r="C949" t="str">
            <v>Musique Passion Création</v>
          </cell>
          <cell r="F949" t="str">
            <v>contact@gilles-passani.com</v>
          </cell>
          <cell r="N949" t="str">
            <v>94170</v>
          </cell>
          <cell r="O949" t="str">
            <v>le Perreux</v>
          </cell>
          <cell r="V949" t="str">
            <v>11-NLM 66</v>
          </cell>
        </row>
        <row r="950">
          <cell r="C950" t="str">
            <v>Libertés, Handicap et</v>
          </cell>
          <cell r="F950" t="str">
            <v>contact@hal.asso.fr</v>
          </cell>
          <cell r="N950" t="str">
            <v>94130</v>
          </cell>
          <cell r="O950" t="str">
            <v>Nogent</v>
          </cell>
          <cell r="V950" t="str">
            <v>11-NLM 67</v>
          </cell>
        </row>
        <row r="951">
          <cell r="C951" t="str">
            <v>Paul Koch Imprimeur</v>
          </cell>
          <cell r="F951" t="str">
            <v>contact@imprimerie-koch.fr</v>
          </cell>
          <cell r="J951" t="str">
            <v>0148760955</v>
          </cell>
          <cell r="M951" t="str">
            <v>116, bd Strasbourg</v>
          </cell>
          <cell r="N951" t="str">
            <v>94130</v>
          </cell>
          <cell r="O951" t="str">
            <v>Nogent</v>
          </cell>
          <cell r="V951" t="str">
            <v>11-NLM 69</v>
          </cell>
          <cell r="AE951" t="str">
            <v>pages jaunes</v>
          </cell>
        </row>
        <row r="952">
          <cell r="C952" t="str">
            <v>Jober Immobilier</v>
          </cell>
          <cell r="F952" t="str">
            <v>contact@joberimmo.fr</v>
          </cell>
          <cell r="J952" t="str">
            <v>0141951515</v>
          </cell>
          <cell r="M952" t="str">
            <v>2, ave. Joinville</v>
          </cell>
          <cell r="N952" t="str">
            <v>94130</v>
          </cell>
          <cell r="O952" t="str">
            <v>Nogent</v>
          </cell>
          <cell r="V952" t="str">
            <v>11-NLM 70</v>
          </cell>
          <cell r="AE952" t="str">
            <v>pages jaunes</v>
          </cell>
        </row>
        <row r="953">
          <cell r="C953" t="str">
            <v>Judo Club du Perreux</v>
          </cell>
          <cell r="F953" t="str">
            <v>contact@judoperreux.fr</v>
          </cell>
          <cell r="N953" t="str">
            <v>94170</v>
          </cell>
          <cell r="O953" t="str">
            <v>le Perreux</v>
          </cell>
          <cell r="V953" t="str">
            <v>11-NLM 71</v>
          </cell>
        </row>
        <row r="954">
          <cell r="C954" t="str">
            <v>assoc. KUNTERBUNT</v>
          </cell>
          <cell r="F954" t="str">
            <v>contact@kunterbunt.fr</v>
          </cell>
          <cell r="N954" t="str">
            <v>94120</v>
          </cell>
          <cell r="O954" t="str">
            <v>Fontenay</v>
          </cell>
          <cell r="V954" t="str">
            <v>11-NLM 71</v>
          </cell>
          <cell r="W954" t="str">
            <v>pb 1102-cantonales</v>
          </cell>
          <cell r="AF954" t="b">
            <v>1</v>
          </cell>
        </row>
        <row r="955">
          <cell r="C955" t="str">
            <v>du Sable dans les Yeux La Compagnie</v>
          </cell>
          <cell r="F955" t="str">
            <v>contact@lacompagniedusabledanslesyeux.fr</v>
          </cell>
          <cell r="N955" t="str">
            <v>94130</v>
          </cell>
          <cell r="O955" t="str">
            <v>Nogent</v>
          </cell>
          <cell r="V955" t="str">
            <v>11-NLM 71</v>
          </cell>
        </row>
        <row r="956">
          <cell r="C956" t="str">
            <v>ACSE (AGENCE NAT POUR LA COHESION SOCIALE</v>
          </cell>
          <cell r="F956" t="str">
            <v>contact@lacse.fr</v>
          </cell>
          <cell r="N956" t="str">
            <v>94500</v>
          </cell>
          <cell r="O956" t="str">
            <v>Champigny</v>
          </cell>
          <cell r="V956" t="str">
            <v>11-NLM 62</v>
          </cell>
        </row>
        <row r="957">
          <cell r="C957" t="str">
            <v>LCR 94</v>
          </cell>
          <cell r="F957" t="str">
            <v>contact@lcr94.org</v>
          </cell>
          <cell r="V957" t="str">
            <v>11-NLM 62</v>
          </cell>
          <cell r="W957" t="str">
            <v>pb 0901</v>
          </cell>
          <cell r="AF957" t="b">
            <v>1</v>
          </cell>
        </row>
        <row r="958">
          <cell r="C958" t="str">
            <v>Rugby club des boucles de la Marne</v>
          </cell>
          <cell r="F958" t="str">
            <v>contact@lesbouclesdelamarne.com</v>
          </cell>
          <cell r="V958" t="str">
            <v>11-NLM 62 + retour positif suite mailing)</v>
          </cell>
          <cell r="W958" t="str">
            <v>1008</v>
          </cell>
        </row>
        <row r="959">
          <cell r="C959" t="str">
            <v>CLUB USF HOCKEY SUR GLACE</v>
          </cell>
          <cell r="F959" t="str">
            <v>contact@lespumas.fr</v>
          </cell>
          <cell r="N959" t="str">
            <v>94120</v>
          </cell>
          <cell r="O959" t="str">
            <v>Fontenay</v>
          </cell>
          <cell r="V959" t="str">
            <v>12-NLM 72</v>
          </cell>
        </row>
        <row r="960">
          <cell r="C960" t="str">
            <v>assoc. LES ROBINSONS DES GLACES</v>
          </cell>
          <cell r="F960" t="str">
            <v>contact@lesrobinsonsdesglaces.org</v>
          </cell>
          <cell r="N960" t="str">
            <v>94120</v>
          </cell>
          <cell r="O960" t="str">
            <v>Fontenay</v>
          </cell>
          <cell r="V960" t="str">
            <v>12-NLM 72</v>
          </cell>
        </row>
        <row r="961">
          <cell r="C961" t="str">
            <v>Les Loups de Kunnusta</v>
          </cell>
          <cell r="F961" t="str">
            <v>contact@loupsdekunnusta.com</v>
          </cell>
          <cell r="N961" t="str">
            <v>94340</v>
          </cell>
          <cell r="O961" t="str">
            <v>Joinville</v>
          </cell>
          <cell r="V961" t="str">
            <v>09-NLM</v>
          </cell>
          <cell r="W961" t="str">
            <v>1202 - liste rouge</v>
          </cell>
          <cell r="Y961" t="b">
            <v>1</v>
          </cell>
        </row>
        <row r="962">
          <cell r="C962" t="str">
            <v>Hôtel des Ventes de Nogent</v>
          </cell>
          <cell r="F962" t="str">
            <v>contact@lucienparis.com</v>
          </cell>
          <cell r="V962" t="str">
            <v>12-NLM 72</v>
          </cell>
        </row>
        <row r="963">
          <cell r="C963" t="str">
            <v>assoc. MÉTRO AUX RIGOLLOTS</v>
          </cell>
          <cell r="F963" t="str">
            <v>contact@metroauxrigollots.fr</v>
          </cell>
          <cell r="N963" t="str">
            <v>94120</v>
          </cell>
          <cell r="O963" t="str">
            <v>Fontenay</v>
          </cell>
          <cell r="V963" t="str">
            <v>10-NLM 61</v>
          </cell>
        </row>
        <row r="964">
          <cell r="C964" t="str">
            <v>Mixart Association</v>
          </cell>
          <cell r="F964" t="str">
            <v>contact@mixart.fr</v>
          </cell>
          <cell r="N964" t="str">
            <v>94170</v>
          </cell>
          <cell r="O964" t="str">
            <v>le Perreux</v>
          </cell>
          <cell r="V964" t="str">
            <v>1101-recherche web</v>
          </cell>
          <cell r="W964" t="str">
            <v>1202 - pb</v>
          </cell>
          <cell r="AF964" t="b">
            <v>1</v>
          </cell>
        </row>
        <row r="965">
          <cell r="C965" t="str">
            <v>MJAM productions</v>
          </cell>
          <cell r="F965" t="str">
            <v>contact@mjamproductions.fr</v>
          </cell>
          <cell r="O965" t="str">
            <v>Nogent</v>
          </cell>
          <cell r="V965" t="str">
            <v>NLM</v>
          </cell>
        </row>
        <row r="966">
          <cell r="C966" t="str">
            <v>MJC de Nogent</v>
          </cell>
          <cell r="F966" t="str">
            <v>contact@mjc-nogent.com</v>
          </cell>
          <cell r="O966" t="str">
            <v>Nogent</v>
          </cell>
          <cell r="V966" t="str">
            <v>NLM</v>
          </cell>
        </row>
        <row r="967">
          <cell r="C967" t="str">
            <v>MJS</v>
          </cell>
          <cell r="F967" t="str">
            <v>contact@mjsfrance.org</v>
          </cell>
          <cell r="V967" t="str">
            <v>NLM</v>
          </cell>
        </row>
        <row r="968">
          <cell r="E968" t="str">
            <v>Nellacucina</v>
          </cell>
          <cell r="F968" t="str">
            <v>contact@nellacucina.fr</v>
          </cell>
          <cell r="I968" t="str">
            <v>0148 77 41 87</v>
          </cell>
          <cell r="O968" t="str">
            <v>Nogent</v>
          </cell>
          <cell r="V968" t="str">
            <v>09-NLM</v>
          </cell>
          <cell r="AE968" t="str">
            <v>magasin</v>
          </cell>
        </row>
        <row r="969">
          <cell r="C969" t="str">
            <v>blog nogent94.com</v>
          </cell>
          <cell r="D969" t="str">
            <v>André</v>
          </cell>
          <cell r="E969" t="str">
            <v>Renaut</v>
          </cell>
          <cell r="F969" t="str">
            <v>contact@nogent94.com</v>
          </cell>
          <cell r="V969" t="str">
            <v>1202 - contact spontané (suite article dans journal municipal)</v>
          </cell>
        </row>
        <row r="970">
          <cell r="C970" t="str">
            <v>'Oeuvres Hospitalières de de l'Ordre Malte</v>
          </cell>
          <cell r="F970" t="str">
            <v>contact@ordredemalte.org'</v>
          </cell>
          <cell r="N970" t="str">
            <v>94130</v>
          </cell>
          <cell r="O970" t="str">
            <v>Nogent</v>
          </cell>
          <cell r="V970" t="str">
            <v>09-NLM</v>
          </cell>
          <cell r="W970" t="str">
            <v>1202 - pb</v>
          </cell>
          <cell r="AF970" t="b">
            <v>1</v>
          </cell>
        </row>
        <row r="971">
          <cell r="C971" t="str">
            <v>Ouest Africa Solidarité</v>
          </cell>
          <cell r="F971" t="str">
            <v>contact@ouestafrica.org</v>
          </cell>
          <cell r="N971" t="str">
            <v>94170</v>
          </cell>
          <cell r="O971" t="str">
            <v>le Perreux</v>
          </cell>
          <cell r="V971" t="str">
            <v>10-NLM</v>
          </cell>
        </row>
        <row r="972">
          <cell r="C972" t="str">
            <v>assoc. PASSEUR DE SONS</v>
          </cell>
          <cell r="F972" t="str">
            <v>contact@passeurdesons.fr</v>
          </cell>
          <cell r="N972" t="str">
            <v>94120</v>
          </cell>
          <cell r="O972" t="str">
            <v>Fontenay</v>
          </cell>
          <cell r="V972" t="str">
            <v>09-NLM</v>
          </cell>
        </row>
        <row r="973">
          <cell r="C973" t="str">
            <v>Crèche Parentale des Petits Pinsons</v>
          </cell>
          <cell r="F973" t="str">
            <v>contact@petitspinsons.com</v>
          </cell>
          <cell r="N973" t="str">
            <v>94340</v>
          </cell>
          <cell r="O973" t="str">
            <v>Joinville</v>
          </cell>
          <cell r="V973" t="str">
            <v>NLM</v>
          </cell>
        </row>
        <row r="974">
          <cell r="C974" t="str">
            <v>Pixiflore</v>
          </cell>
          <cell r="F974" t="str">
            <v>contact@pixiflore.com</v>
          </cell>
          <cell r="O974" t="str">
            <v>Fontenay</v>
          </cell>
          <cell r="V974" t="str">
            <v>NLM</v>
          </cell>
        </row>
        <row r="975">
          <cell r="E975" t="str">
            <v>Place publique</v>
          </cell>
          <cell r="F975" t="str">
            <v>contact@place-publique.fr</v>
          </cell>
          <cell r="V975" t="str">
            <v>09-NLM</v>
          </cell>
          <cell r="W975" t="str">
            <v>asso citoyenne</v>
          </cell>
          <cell r="X975" t="b">
            <v>1</v>
          </cell>
        </row>
        <row r="976">
          <cell r="C976" t="str">
            <v>Pocket-Théâtre</v>
          </cell>
          <cell r="F976" t="str">
            <v>contact@pocket-theatre.fr</v>
          </cell>
          <cell r="O976" t="str">
            <v>Nogent</v>
          </cell>
          <cell r="V976" t="str">
            <v>NLM</v>
          </cell>
          <cell r="W976" t="str">
            <v>pb 0903</v>
          </cell>
          <cell r="AF976" t="b">
            <v>1</v>
          </cell>
        </row>
        <row r="977">
          <cell r="C977" t="str">
            <v>Association Départementale de la Protection Civile</v>
          </cell>
          <cell r="D977" t="str">
            <v>Sylvain</v>
          </cell>
          <cell r="E977" t="str">
            <v>Delaissez</v>
          </cell>
          <cell r="F977" t="str">
            <v>contact@protection-civile-94.org</v>
          </cell>
          <cell r="V977" t="str">
            <v>NLM</v>
          </cell>
          <cell r="W977" t="str">
            <v>Protection civile - Nogent ?</v>
          </cell>
        </row>
        <row r="978">
          <cell r="C978" t="str">
            <v>assoc. QUARTETT</v>
          </cell>
          <cell r="F978" t="str">
            <v>contact@quartett.fr</v>
          </cell>
          <cell r="N978" t="str">
            <v>94120</v>
          </cell>
          <cell r="O978" t="str">
            <v>Fontenay</v>
          </cell>
          <cell r="V978" t="str">
            <v>09-NLM</v>
          </cell>
        </row>
        <row r="979">
          <cell r="C979" t="str">
            <v>assoc. RÉSEAU OCÉANE</v>
          </cell>
          <cell r="F979" t="str">
            <v>contact@reseauoceane.org</v>
          </cell>
          <cell r="N979" t="str">
            <v>94120</v>
          </cell>
          <cell r="O979" t="str">
            <v>Fontenay</v>
          </cell>
          <cell r="V979" t="str">
            <v>NLM</v>
          </cell>
        </row>
        <row r="980">
          <cell r="C980" t="str">
            <v>Peugeot Sabrié Nogent Agent</v>
          </cell>
          <cell r="F980" t="str">
            <v>contact@sabrie.peugeot.fr</v>
          </cell>
          <cell r="J980" t="str">
            <v>0148736890</v>
          </cell>
          <cell r="M980" t="str">
            <v>44, gde rue Ch. de Gaulle</v>
          </cell>
          <cell r="N980" t="str">
            <v>94130</v>
          </cell>
          <cell r="O980" t="str">
            <v>Nogent</v>
          </cell>
          <cell r="V980" t="str">
            <v>09-NLM</v>
          </cell>
          <cell r="AE980" t="str">
            <v>pages jaunes</v>
          </cell>
        </row>
        <row r="981">
          <cell r="C981" t="str">
            <v>Le Site en 3 clics</v>
          </cell>
          <cell r="F981" t="str">
            <v>contact@site3clics.com</v>
          </cell>
          <cell r="J981" t="str">
            <v>0170255204</v>
          </cell>
          <cell r="M981" t="str">
            <v>11, rue Théodore Honoré</v>
          </cell>
          <cell r="N981" t="str">
            <v>94130</v>
          </cell>
          <cell r="O981" t="str">
            <v>Nogent</v>
          </cell>
          <cell r="W981" t="str">
            <v>1105 - liste rouge</v>
          </cell>
          <cell r="Y981" t="b">
            <v>1</v>
          </cell>
          <cell r="AE981" t="str">
            <v>pages jaunes</v>
          </cell>
        </row>
        <row r="982">
          <cell r="C982" t="str">
            <v>Solidarités Nouvelles pour le Logement 94</v>
          </cell>
          <cell r="F982" t="str">
            <v>contact@snl-valdemarne.org</v>
          </cell>
          <cell r="N982" t="str">
            <v>94340</v>
          </cell>
          <cell r="O982" t="str">
            <v>Joinville</v>
          </cell>
          <cell r="V982" t="str">
            <v>NLM</v>
          </cell>
        </row>
        <row r="983">
          <cell r="D983" t="str">
            <v>Fouad</v>
          </cell>
          <cell r="E983" t="str">
            <v>El Mghalzi</v>
          </cell>
          <cell r="F983" t="str">
            <v>contact@sofideec.fr</v>
          </cell>
          <cell r="O983" t="str">
            <v>Nogent (?)</v>
          </cell>
          <cell r="V983" t="str">
            <v>NLM</v>
          </cell>
        </row>
        <row r="984">
          <cell r="D984" t="str">
            <v>Fouad</v>
          </cell>
          <cell r="E984" t="str">
            <v>El Mghazli</v>
          </cell>
          <cell r="F984" t="str">
            <v>contact@sofideecbti.com</v>
          </cell>
          <cell r="O984" t="str">
            <v>Nogent (?)</v>
          </cell>
          <cell r="V984" t="str">
            <v>NLM</v>
          </cell>
          <cell r="AF984" t="b">
            <v>1</v>
          </cell>
        </row>
        <row r="985">
          <cell r="C985" t="str">
            <v>cours de danse</v>
          </cell>
          <cell r="F985" t="str">
            <v>contact@soraya-danse-orientale.fr</v>
          </cell>
          <cell r="N985" t="str">
            <v>94130</v>
          </cell>
          <cell r="O985" t="str">
            <v>Nogent</v>
          </cell>
          <cell r="V985" t="str">
            <v>09-NLM</v>
          </cell>
        </row>
        <row r="986">
          <cell r="C986" t="str">
            <v>SECOURS POPULAIRE 93</v>
          </cell>
          <cell r="F986" t="str">
            <v>contact@spf93.org</v>
          </cell>
          <cell r="V986" t="str">
            <v>10-NLM</v>
          </cell>
        </row>
        <row r="987">
          <cell r="C987" t="str">
            <v>SECOURS POPULAIRE 94</v>
          </cell>
          <cell r="F987" t="str">
            <v>contact@spf94.org</v>
          </cell>
          <cell r="V987" t="str">
            <v>NLM</v>
          </cell>
        </row>
        <row r="988">
          <cell r="C988" t="str">
            <v>Jeunes Joinvillais de Barbusse (JJB)</v>
          </cell>
          <cell r="F988" t="str">
            <v>contact@submissionteam.com</v>
          </cell>
          <cell r="N988" t="str">
            <v>94340</v>
          </cell>
          <cell r="O988" t="str">
            <v>Joinville</v>
          </cell>
          <cell r="V988" t="str">
            <v>NLM</v>
          </cell>
        </row>
        <row r="989">
          <cell r="C989" t="str">
            <v>Superfilm</v>
          </cell>
          <cell r="F989" t="str">
            <v>contact@superfilm.fr</v>
          </cell>
          <cell r="O989" t="str">
            <v>Nogent</v>
          </cell>
          <cell r="V989" t="str">
            <v>09-NLM</v>
          </cell>
        </row>
        <row r="990">
          <cell r="C990" t="str">
            <v>club de Taï Chi Chuan</v>
          </cell>
          <cell r="F990" t="str">
            <v>contact@taom94.fr</v>
          </cell>
          <cell r="N990" t="str">
            <v>94360</v>
          </cell>
          <cell r="O990" t="str">
            <v>Bry</v>
          </cell>
          <cell r="V990" t="str">
            <v>NLM</v>
          </cell>
        </row>
        <row r="991">
          <cell r="C991" t="str">
            <v>Tennis-Club de Nogent</v>
          </cell>
          <cell r="F991" t="str">
            <v>contact@tcnogent.com</v>
          </cell>
          <cell r="O991" t="str">
            <v>Nogent</v>
          </cell>
          <cell r="V991" t="str">
            <v>NLM</v>
          </cell>
          <cell r="W991" t="str">
            <v>pb 0910</v>
          </cell>
          <cell r="AF991" t="b">
            <v>1</v>
          </cell>
        </row>
        <row r="992">
          <cell r="C992" t="str">
            <v>asso Un enfant par la main</v>
          </cell>
          <cell r="D992" t="str">
            <v>Pierre</v>
          </cell>
          <cell r="E992" t="str">
            <v>Jablon</v>
          </cell>
          <cell r="F992" t="str">
            <v>contact@unenfantparlamain.org</v>
          </cell>
          <cell r="O992" t="str">
            <v>Nogent</v>
          </cell>
          <cell r="V992" t="str">
            <v>09-NLM</v>
          </cell>
          <cell r="W992" t="str">
            <v>1008</v>
          </cell>
        </row>
        <row r="993">
          <cell r="C993" t="str">
            <v>asso Vivre et Entreprendre ne vallée de la Marne</v>
          </cell>
          <cell r="F993" t="str">
            <v>contact@vivreetentreprendre.com</v>
          </cell>
          <cell r="O993" t="str">
            <v>Nogent</v>
          </cell>
          <cell r="V993" t="str">
            <v>09-NLM</v>
          </cell>
        </row>
        <row r="994">
          <cell r="C994" t="str">
            <v>Volley Club Nogentais</v>
          </cell>
          <cell r="F994" t="str">
            <v>contact@volley-club-nogent.fr</v>
          </cell>
          <cell r="N994" t="str">
            <v>94130</v>
          </cell>
          <cell r="O994" t="str">
            <v>Nogent</v>
          </cell>
          <cell r="V994" t="str">
            <v>NLM</v>
          </cell>
        </row>
        <row r="995">
          <cell r="C995" t="str">
            <v>asso Ensemble 2 générations</v>
          </cell>
          <cell r="F995" t="str">
            <v>contact94@ensemble2generations.fr</v>
          </cell>
          <cell r="O995" t="str">
            <v>Nogent</v>
          </cell>
          <cell r="V995" t="str">
            <v>09-NLM</v>
          </cell>
        </row>
        <row r="996">
          <cell r="F996" t="str">
            <v>contact-schmit@sfr.fr</v>
          </cell>
          <cell r="O996" t="str">
            <v>Nogent (?)</v>
          </cell>
          <cell r="V996" t="str">
            <v>09-NLM</v>
          </cell>
        </row>
        <row r="997">
          <cell r="C997" t="str">
            <v>Unaape - Asso de parents d'élèves</v>
          </cell>
          <cell r="F997" t="str">
            <v>contactunaape@free.fr</v>
          </cell>
          <cell r="V997" t="str">
            <v>09-NLM</v>
          </cell>
          <cell r="W997" t="str">
            <v>1008</v>
          </cell>
        </row>
        <row r="998">
          <cell r="C998" t="str">
            <v>assoc. CONTRESPACE</v>
          </cell>
          <cell r="F998" t="str">
            <v>contrespace@free.fr</v>
          </cell>
          <cell r="N998" t="str">
            <v>94120</v>
          </cell>
          <cell r="O998" t="str">
            <v>Fontenay</v>
          </cell>
          <cell r="V998" t="str">
            <v>NLM</v>
          </cell>
        </row>
        <row r="999">
          <cell r="D999" t="str">
            <v>Cora</v>
          </cell>
          <cell r="E999" t="str">
            <v>Leperie</v>
          </cell>
          <cell r="F999" t="str">
            <v>cora_leperie@yahoo.fr</v>
          </cell>
          <cell r="O999" t="str">
            <v>Nogent (?)</v>
          </cell>
          <cell r="V999" t="str">
            <v>NLM</v>
          </cell>
        </row>
        <row r="1000">
          <cell r="D1000" t="str">
            <v>Cora</v>
          </cell>
          <cell r="E1000" t="str">
            <v>Leperu</v>
          </cell>
          <cell r="F1000" t="str">
            <v>cora_leperu@yahoo.fr</v>
          </cell>
          <cell r="O1000" t="str">
            <v>Nogent (?)</v>
          </cell>
          <cell r="V1000" t="str">
            <v>0804-journalisme</v>
          </cell>
        </row>
        <row r="1001">
          <cell r="F1001" t="str">
            <v>coralyre@gmail.com</v>
          </cell>
          <cell r="O1001" t="str">
            <v>Nogent (?)</v>
          </cell>
          <cell r="V1001" t="str">
            <v>NLM</v>
          </cell>
          <cell r="W1001" t="str">
            <v>1212 - liste rouge</v>
          </cell>
        </row>
        <row r="1002">
          <cell r="C1002" t="str">
            <v>Les Cordelles</v>
          </cell>
          <cell r="F1002" t="str">
            <v>cordelles94@free.fr</v>
          </cell>
          <cell r="N1002" t="str">
            <v>94170</v>
          </cell>
          <cell r="O1002" t="str">
            <v>le Perreux</v>
          </cell>
          <cell r="V1002" t="str">
            <v>NLM</v>
          </cell>
        </row>
        <row r="1003">
          <cell r="D1003" t="str">
            <v>Corine</v>
          </cell>
          <cell r="E1003" t="str">
            <v>Murat-Degarne</v>
          </cell>
          <cell r="F1003" t="str">
            <v>corine.murat.degarne@free.fr</v>
          </cell>
          <cell r="N1003" t="str">
            <v>94170</v>
          </cell>
          <cell r="O1003" t="str">
            <v>le Perreux</v>
          </cell>
          <cell r="V1003" t="str">
            <v>NLM</v>
          </cell>
        </row>
        <row r="1004">
          <cell r="C1004" t="str">
            <v>délégué PEEP Branly</v>
          </cell>
          <cell r="D1004" t="str">
            <v>Corinne</v>
          </cell>
          <cell r="E1004" t="str">
            <v>ABERGEL</v>
          </cell>
          <cell r="F1004" t="str">
            <v>corinne.abergel@CA-CIB.com</v>
          </cell>
          <cell r="K1004" t="str">
            <v>06 07 14 47 36</v>
          </cell>
          <cell r="O1004" t="str">
            <v>Nogent</v>
          </cell>
          <cell r="V1004" t="str">
            <v>NLM</v>
          </cell>
        </row>
        <row r="1005">
          <cell r="C1005" t="str">
            <v>Twirling Bâton</v>
          </cell>
          <cell r="F1005" t="str">
            <v>corinne.calvet@free.fr</v>
          </cell>
          <cell r="N1005" t="str">
            <v>94130</v>
          </cell>
          <cell r="O1005" t="str">
            <v>Nogent</v>
          </cell>
          <cell r="V1005" t="str">
            <v>09-NLM</v>
          </cell>
        </row>
        <row r="1006">
          <cell r="D1006" t="str">
            <v>Corinne</v>
          </cell>
          <cell r="E1006" t="str">
            <v>Chalumeau</v>
          </cell>
          <cell r="F1006" t="str">
            <v>corinne@poliris.com</v>
          </cell>
          <cell r="V1006" t="str">
            <v>09-NLM</v>
          </cell>
          <cell r="AE1006" t="str">
            <v>08-mailing mjc</v>
          </cell>
        </row>
        <row r="1007">
          <cell r="C1007" t="str">
            <v>AU QUAI CHORALE</v>
          </cell>
          <cell r="F1007" t="str">
            <v>corinnebreant@yahoo.fr</v>
          </cell>
          <cell r="N1007" t="str">
            <v>94500</v>
          </cell>
          <cell r="O1007" t="str">
            <v>Champigny</v>
          </cell>
          <cell r="V1007" t="str">
            <v>NLM</v>
          </cell>
          <cell r="W1007" t="str">
            <v>1103-liste rouge</v>
          </cell>
          <cell r="Y1007" t="b">
            <v>1</v>
          </cell>
        </row>
        <row r="1008">
          <cell r="D1008" t="str">
            <v>Corinne</v>
          </cell>
          <cell r="E1008" t="str">
            <v>Tamames</v>
          </cell>
          <cell r="F1008" t="str">
            <v>corinnetamames@hotmail.fr</v>
          </cell>
          <cell r="O1008" t="str">
            <v>Nogent (?)</v>
          </cell>
          <cell r="V1008" t="str">
            <v>0804-journalisme</v>
          </cell>
        </row>
        <row r="1009">
          <cell r="C1009" t="str">
            <v>Cabinet Cornélie Weil</v>
          </cell>
          <cell r="D1009" t="str">
            <v>Caroline</v>
          </cell>
          <cell r="E1009" t="str">
            <v>Bondais</v>
          </cell>
          <cell r="F1009" t="str">
            <v>cornelie-weil@wanadoo.fr</v>
          </cell>
          <cell r="I1009" t="str">
            <v>0143942842</v>
          </cell>
          <cell r="J1009" t="str">
            <v>0143942842</v>
          </cell>
          <cell r="M1009" t="str">
            <v>44, ave. de la Belle Gabrielle</v>
          </cell>
          <cell r="N1009" t="str">
            <v>94130</v>
          </cell>
          <cell r="O1009" t="str">
            <v>Nogent</v>
          </cell>
          <cell r="V1009" t="str">
            <v>09-NLM</v>
          </cell>
          <cell r="AE1009" t="str">
            <v>pages jaunes</v>
          </cell>
        </row>
        <row r="1010">
          <cell r="C1010" t="str">
            <v>CCFD</v>
          </cell>
          <cell r="D1010" t="str">
            <v>Christian &amp; Marie-Noëlle</v>
          </cell>
          <cell r="E1010" t="str">
            <v>Corsini</v>
          </cell>
          <cell r="F1010" t="str">
            <v>corsini@club-internet.fr</v>
          </cell>
          <cell r="V1010" t="str">
            <v>NLM</v>
          </cell>
        </row>
        <row r="1011">
          <cell r="D1011" t="str">
            <v>Philippe</v>
          </cell>
          <cell r="E1011" t="str">
            <v>Miller</v>
          </cell>
          <cell r="F1011" t="str">
            <v>cotte.miller@wanadoo.fr</v>
          </cell>
          <cell r="I1011" t="str">
            <v>0148 77 82 64</v>
          </cell>
          <cell r="K1011" t="str">
            <v>06 61 40 82 64</v>
          </cell>
          <cell r="M1011" t="str">
            <v>3 bis, rue Théodore Honoré</v>
          </cell>
          <cell r="R1011" t="str">
            <v>Nogent</v>
          </cell>
          <cell r="V1011" t="str">
            <v>NLM</v>
          </cell>
        </row>
        <row r="1012">
          <cell r="C1012" t="str">
            <v>assoc. COULEURS DE L’ARBRE</v>
          </cell>
          <cell r="F1012" t="str">
            <v>couleursdelarbre@free.fr</v>
          </cell>
          <cell r="N1012" t="str">
            <v>94120</v>
          </cell>
          <cell r="O1012" t="str">
            <v>Fontenay</v>
          </cell>
          <cell r="V1012" t="str">
            <v>09-NLM</v>
          </cell>
        </row>
        <row r="1013">
          <cell r="C1013" t="str">
            <v>Méthode R et J Lafond</v>
          </cell>
          <cell r="F1013" t="str">
            <v>coulon@decision.eu</v>
          </cell>
          <cell r="N1013" t="str">
            <v>94170</v>
          </cell>
          <cell r="O1013" t="str">
            <v>le Perreux</v>
          </cell>
          <cell r="V1013" t="str">
            <v>NLM</v>
          </cell>
        </row>
        <row r="1014">
          <cell r="F1014" t="str">
            <v>courrier@matrixbike.com</v>
          </cell>
          <cell r="V1014" t="str">
            <v>NLM</v>
          </cell>
        </row>
        <row r="1015">
          <cell r="C1015" t="str">
            <v>site de la ville de Joinville</v>
          </cell>
          <cell r="F1015" t="str">
            <v>courrier@ville-joinville-le-pont.fr</v>
          </cell>
          <cell r="O1015" t="str">
            <v>Joinville</v>
          </cell>
        </row>
        <row r="1016">
          <cell r="D1016" t="str">
            <v>Marie</v>
          </cell>
          <cell r="E1016" t="str">
            <v>Cousin</v>
          </cell>
          <cell r="F1016" t="str">
            <v>cousin.marie@wanadoo.fr</v>
          </cell>
          <cell r="AE1016" t="str">
            <v>08-mailing mjc</v>
          </cell>
        </row>
        <row r="1017">
          <cell r="D1017" t="str">
            <v>JP</v>
          </cell>
          <cell r="E1017" t="str">
            <v>Couzon</v>
          </cell>
          <cell r="F1017" t="str">
            <v>couzonjp@hotmail.com</v>
          </cell>
          <cell r="O1017" t="str">
            <v>Paris 20</v>
          </cell>
          <cell r="V1017" t="str">
            <v>04 syndicalisme</v>
          </cell>
          <cell r="X1017" t="b">
            <v>1</v>
          </cell>
        </row>
        <row r="1018">
          <cell r="F1018" t="str">
            <v>cozic@free.fr</v>
          </cell>
          <cell r="O1018" t="str">
            <v>Nogent (?)</v>
          </cell>
          <cell r="V1018" t="str">
            <v>1101-mailing MJC</v>
          </cell>
        </row>
        <row r="1019">
          <cell r="D1019" t="str">
            <v>CP</v>
          </cell>
          <cell r="E1019" t="str">
            <v>Jacon</v>
          </cell>
          <cell r="F1019" t="str">
            <v>cp.jacon@wanadoo.fr</v>
          </cell>
          <cell r="AE1019" t="str">
            <v>08-mailing mjc</v>
          </cell>
        </row>
        <row r="1020">
          <cell r="D1020" t="str">
            <v>Clara</v>
          </cell>
          <cell r="E1020" t="str">
            <v>Pecnard</v>
          </cell>
          <cell r="F1020" t="str">
            <v>cpecnard@wanadoo.fr</v>
          </cell>
          <cell r="V1020" t="str">
            <v>0911-mailing MJC</v>
          </cell>
          <cell r="AE1020" t="str">
            <v>08-mailing mjc</v>
          </cell>
        </row>
        <row r="1021">
          <cell r="F1021" t="str">
            <v>cperrot@florame.fr</v>
          </cell>
          <cell r="V1021" t="str">
            <v>11 - mailing mosaïque des saveurs</v>
          </cell>
        </row>
        <row r="1022">
          <cell r="C1022" t="str">
            <v>Cuisea</v>
          </cell>
          <cell r="F1022" t="str">
            <v>cpistre@cuisea.fr</v>
          </cell>
          <cell r="J1022" t="str">
            <v>0141950500</v>
          </cell>
          <cell r="M1022" t="str">
            <v>13, rue Charles VII</v>
          </cell>
          <cell r="N1022" t="str">
            <v>94130</v>
          </cell>
          <cell r="O1022" t="str">
            <v>Nogent</v>
          </cell>
          <cell r="AE1022" t="str">
            <v>pages jaunes</v>
          </cell>
        </row>
        <row r="1023">
          <cell r="C1023" t="str">
            <v>FCPE Branly</v>
          </cell>
          <cell r="D1023" t="str">
            <v>Christine</v>
          </cell>
          <cell r="E1023" t="str">
            <v>Ponsignon</v>
          </cell>
          <cell r="F1023" t="str">
            <v>cponsignon@orange.fr</v>
          </cell>
          <cell r="I1023" t="str">
            <v>0148 73 16 68</v>
          </cell>
          <cell r="J1023" t="str">
            <v>01.44.85.85.50</v>
          </cell>
          <cell r="K1023" t="str">
            <v>06 26 91 56 24; 06 81 46 97 16</v>
          </cell>
          <cell r="M1023" t="str">
            <v>4, rue Pierre Brossolette</v>
          </cell>
          <cell r="O1023" t="str">
            <v>Nogent</v>
          </cell>
          <cell r="V1023" t="str">
            <v>1002-contacts parents d'élèves</v>
          </cell>
        </row>
        <row r="1024">
          <cell r="D1024" t="str">
            <v>Carole</v>
          </cell>
          <cell r="E1024" t="str">
            <v>Prades</v>
          </cell>
          <cell r="F1024" t="str">
            <v>cprades@free.fr</v>
          </cell>
          <cell r="V1024" t="str">
            <v>0802-municipale</v>
          </cell>
        </row>
        <row r="1025">
          <cell r="C1025" t="str">
            <v>FCPE Branly</v>
          </cell>
          <cell r="D1025" t="str">
            <v>Christine</v>
          </cell>
          <cell r="E1025" t="str">
            <v>Steinmetz</v>
          </cell>
          <cell r="F1025" t="str">
            <v>cpsteinmetz@yahoo.fr</v>
          </cell>
          <cell r="V1025" t="str">
            <v>1002-contacts parents d'élèves</v>
          </cell>
        </row>
        <row r="1026">
          <cell r="C1026" t="str">
            <v>délégué FCPE collège Branly</v>
          </cell>
          <cell r="D1026" t="str">
            <v>Christine</v>
          </cell>
          <cell r="E1026" t="str">
            <v>Steinmetz (solène)</v>
          </cell>
          <cell r="F1026" t="str">
            <v>cpsteinmetz01@yahoo.fr</v>
          </cell>
          <cell r="V1026" t="str">
            <v>10-liste délégués parents d'élèves Branly</v>
          </cell>
        </row>
        <row r="1027">
          <cell r="D1027" t="str">
            <v>Christophe</v>
          </cell>
          <cell r="E1027" t="str">
            <v>Rastier</v>
          </cell>
          <cell r="F1027" t="str">
            <v>crastier@magic.fr</v>
          </cell>
          <cell r="V1027" t="str">
            <v>05 forum asso</v>
          </cell>
          <cell r="X1027" t="b">
            <v>1</v>
          </cell>
        </row>
        <row r="1028">
          <cell r="D1028" t="str">
            <v>Karine</v>
          </cell>
          <cell r="E1028" t="str">
            <v>Cratz</v>
          </cell>
          <cell r="F1028" t="str">
            <v>cratz.karine@neuf.fr</v>
          </cell>
          <cell r="W1028" t="str">
            <v>pb 0903</v>
          </cell>
          <cell r="AE1028" t="str">
            <v>08-mailing mjc</v>
          </cell>
          <cell r="AF1028" t="b">
            <v>1</v>
          </cell>
        </row>
        <row r="1029">
          <cell r="D1029" t="str">
            <v>Coralie</v>
          </cell>
          <cell r="E1029" t="str">
            <v>Ravault</v>
          </cell>
          <cell r="F1029" t="str">
            <v>cravault@hotmail.com</v>
          </cell>
          <cell r="G1029" t="str">
            <v>coralie.ravault@invs.sante.fr</v>
          </cell>
          <cell r="W1029" t="str">
            <v>pb 04</v>
          </cell>
          <cell r="AF1029" t="b">
            <v>1</v>
          </cell>
        </row>
        <row r="1030">
          <cell r="C1030" t="str">
            <v>Crazy Feet</v>
          </cell>
          <cell r="F1030" t="str">
            <v>crazyfeet.danse@gmail.com</v>
          </cell>
          <cell r="N1030" t="str">
            <v>94130</v>
          </cell>
          <cell r="O1030" t="str">
            <v>Nogent</v>
          </cell>
          <cell r="V1030" t="str">
            <v>11 - mailing maison des associations</v>
          </cell>
        </row>
        <row r="1031">
          <cell r="D1031" t="str">
            <v>Christine</v>
          </cell>
          <cell r="E1031" t="str">
            <v>Ferreira</v>
          </cell>
          <cell r="F1031" t="str">
            <v>crea.ch.ferreira@gmail.com</v>
          </cell>
          <cell r="O1031" t="str">
            <v>Nogent (?)</v>
          </cell>
          <cell r="V1031" t="str">
            <v>1101-mailing MJC</v>
          </cell>
        </row>
        <row r="1032">
          <cell r="C1032" t="str">
            <v>Créa 3 P Promotion Photographique Publicitaire</v>
          </cell>
          <cell r="F1032" t="str">
            <v>crea3p@wanadoo.fr</v>
          </cell>
          <cell r="M1032" t="str">
            <v>4, bd Gambetta</v>
          </cell>
          <cell r="N1032" t="str">
            <v>94130</v>
          </cell>
          <cell r="O1032" t="str">
            <v>Nogent</v>
          </cell>
          <cell r="AE1032" t="str">
            <v>pages jaunes</v>
          </cell>
        </row>
        <row r="1033">
          <cell r="C1033" t="str">
            <v>ASSO. PORTE OUVERTE ENFANTS PARENTS</v>
          </cell>
          <cell r="F1033" t="str">
            <v>creche-poep@orange.fr</v>
          </cell>
          <cell r="N1033" t="str">
            <v>94500</v>
          </cell>
          <cell r="O1033" t="str">
            <v>Champigny</v>
          </cell>
          <cell r="V1033" t="str">
            <v>1101-recherche web</v>
          </cell>
        </row>
        <row r="1034">
          <cell r="C1034" t="str">
            <v>Union Fédérale des Consommateurs – UFC Que Choisir</v>
          </cell>
          <cell r="F1034" t="str">
            <v>creteil@ufc-quechoisir.org</v>
          </cell>
          <cell r="N1034" t="str">
            <v>94340</v>
          </cell>
          <cell r="O1034" t="str">
            <v>Joinville</v>
          </cell>
          <cell r="V1034" t="str">
            <v>1101-recherche web</v>
          </cell>
          <cell r="W1034" t="str">
            <v>1202 - pb</v>
          </cell>
          <cell r="AF1034" t="b">
            <v>1</v>
          </cell>
        </row>
        <row r="1035">
          <cell r="D1035" t="str">
            <v>Christèle</v>
          </cell>
          <cell r="E1035" t="str">
            <v>Ribaud</v>
          </cell>
          <cell r="F1035" t="str">
            <v>cribaud@rd.lored.com</v>
          </cell>
          <cell r="I1035" t="str">
            <v>06 63 56 50 73</v>
          </cell>
          <cell r="O1035" t="str">
            <v>Nogent</v>
          </cell>
          <cell r="V1035" t="str">
            <v>Mme Lachaux (qui c'est ?!)</v>
          </cell>
          <cell r="W1035" t="str">
            <v>1106-pb - 1006-débat pôle Leclerc</v>
          </cell>
          <cell r="AF1035" t="b">
            <v>1</v>
          </cell>
        </row>
        <row r="1036">
          <cell r="D1036" t="str">
            <v>Claudie</v>
          </cell>
          <cell r="E1036" t="str">
            <v>Simon</v>
          </cell>
          <cell r="F1036" t="str">
            <v>crocus50@sfr.fr</v>
          </cell>
          <cell r="O1036" t="str">
            <v>Nogent (?)</v>
          </cell>
          <cell r="V1036" t="str">
            <v>1101-mailing MJC</v>
          </cell>
        </row>
        <row r="1037">
          <cell r="C1037" t="str">
            <v>crystalcalvet</v>
          </cell>
          <cell r="F1037" t="str">
            <v>crystalcalvet@free.fr</v>
          </cell>
          <cell r="N1037" t="str">
            <v>94130</v>
          </cell>
          <cell r="O1037" t="str">
            <v>Nogent</v>
          </cell>
          <cell r="V1037" t="str">
            <v>11 - mailing maison des associations</v>
          </cell>
        </row>
        <row r="1038">
          <cell r="C1038" t="str">
            <v>Centre Social des Larris Assofac (assos promotion</v>
          </cell>
          <cell r="F1038" t="str">
            <v>cs94@assofac.org</v>
          </cell>
          <cell r="W1038" t="str">
            <v>pb 0910</v>
          </cell>
          <cell r="AF1038" t="b">
            <v>1</v>
          </cell>
        </row>
        <row r="1039">
          <cell r="C1039" t="str">
            <v>COMITÉ POUR SAUVER L’ENFANT A NAITRE (CSEN)</v>
          </cell>
          <cell r="F1039" t="str">
            <v>csen2@wanadoo.fr</v>
          </cell>
          <cell r="N1039" t="str">
            <v>94120</v>
          </cell>
          <cell r="O1039" t="str">
            <v>Fontenay</v>
          </cell>
          <cell r="V1039" t="str">
            <v>1101-recherche web</v>
          </cell>
        </row>
        <row r="1040">
          <cell r="C1040" t="str">
            <v>assoc. SOCIETE D'HISTOIRE ST-GEORGE &amp; DALAYRAC</v>
          </cell>
          <cell r="D1040" t="str">
            <v>Alexis Marise</v>
          </cell>
          <cell r="E1040" t="str">
            <v>Bique</v>
          </cell>
          <cell r="F1040" t="str">
            <v>csgd94120@gmail.com</v>
          </cell>
          <cell r="I1040" t="str">
            <v>01 48 73 96 30</v>
          </cell>
          <cell r="N1040" t="str">
            <v>94120</v>
          </cell>
          <cell r="O1040" t="str">
            <v>Fontenay</v>
          </cell>
          <cell r="V1040" t="str">
            <v>1101-recherche web</v>
          </cell>
          <cell r="W1040" t="str">
            <v>1101-sport</v>
          </cell>
        </row>
        <row r="1041">
          <cell r="D1041" t="str">
            <v>Christophe</v>
          </cell>
          <cell r="E1041" t="str">
            <v>Herbelin</v>
          </cell>
          <cell r="F1041" t="str">
            <v>cslmr@free.fr</v>
          </cell>
          <cell r="I1041" t="str">
            <v>0954785172</v>
          </cell>
          <cell r="M1041" t="str">
            <v>22, bd Albert 1er</v>
          </cell>
          <cell r="N1041" t="str">
            <v>94130</v>
          </cell>
          <cell r="O1041" t="str">
            <v>Nogent</v>
          </cell>
          <cell r="W1041" t="str">
            <v>1202 - pb</v>
          </cell>
          <cell r="AE1041" t="str">
            <v>pages jaunes</v>
          </cell>
          <cell r="AF1041" t="b">
            <v>1</v>
          </cell>
        </row>
        <row r="1042">
          <cell r="F1042" t="str">
            <v>csmep@wanadoo.fr</v>
          </cell>
          <cell r="V1042" t="str">
            <v>11 - mailing mosaïque des saveurs</v>
          </cell>
        </row>
        <row r="1043">
          <cell r="D1043" t="str">
            <v>Claude</v>
          </cell>
          <cell r="E1043" t="str">
            <v>Thorey</v>
          </cell>
          <cell r="F1043" t="str">
            <v>cthorey@aol.com</v>
          </cell>
          <cell r="AE1043" t="str">
            <v>08-mailing mjc</v>
          </cell>
        </row>
        <row r="1044">
          <cell r="C1044" t="str">
            <v>assoc. FONTENAY-EN-SCÈNES</v>
          </cell>
          <cell r="F1044" t="str">
            <v>culture@fontenay-sous-bois.fr</v>
          </cell>
          <cell r="N1044" t="str">
            <v>94120</v>
          </cell>
          <cell r="O1044" t="str">
            <v>Fontenay</v>
          </cell>
          <cell r="V1044" t="str">
            <v>1101-recherche web</v>
          </cell>
        </row>
        <row r="1045">
          <cell r="D1045" t="str">
            <v>Eliane</v>
          </cell>
          <cell r="E1045" t="str">
            <v>Cumet</v>
          </cell>
          <cell r="F1045" t="str">
            <v>cumet@prourba.com</v>
          </cell>
          <cell r="O1045" t="str">
            <v>Nogent</v>
          </cell>
          <cell r="T1045" t="str">
            <v>voisine Bruno</v>
          </cell>
          <cell r="AE1045" t="str">
            <v>voisin de Bruno</v>
          </cell>
        </row>
        <row r="1046">
          <cell r="E1046" t="str">
            <v>Connaissance du Val-de-Marne</v>
          </cell>
          <cell r="F1046" t="str">
            <v>cvm@cg94.fr</v>
          </cell>
        </row>
        <row r="1047">
          <cell r="C1047" t="str">
            <v>Carrefour des Associations ::</v>
          </cell>
          <cell r="F1047" t="str">
            <v>cydiqg@free.fr</v>
          </cell>
          <cell r="N1047" t="str">
            <v>94170</v>
          </cell>
          <cell r="O1047" t="str">
            <v>le Perreux</v>
          </cell>
          <cell r="V1047" t="str">
            <v>1101-recherche web</v>
          </cell>
        </row>
        <row r="1048">
          <cell r="D1048" t="str">
            <v>C</v>
          </cell>
          <cell r="E1048" t="str">
            <v>Duchemin</v>
          </cell>
          <cell r="F1048" t="str">
            <v>cyduchemin@yahoo.fr</v>
          </cell>
          <cell r="AE1048" t="str">
            <v>08-mailing mjc</v>
          </cell>
        </row>
        <row r="1049">
          <cell r="E1049" t="str">
            <v>Andriamparivony</v>
          </cell>
          <cell r="F1049" t="str">
            <v>cynparivony@yahoo.fr</v>
          </cell>
          <cell r="AE1049" t="str">
            <v>08-mailing mjc</v>
          </cell>
        </row>
        <row r="1050">
          <cell r="C1050" t="str">
            <v>délégué FCPE collège Branly</v>
          </cell>
          <cell r="D1050" t="str">
            <v>Cyrille</v>
          </cell>
          <cell r="E1050" t="str">
            <v>Nouvet</v>
          </cell>
          <cell r="F1050" t="str">
            <v>cyrille.veran@wanadoo.fr</v>
          </cell>
          <cell r="I1050" t="str">
            <v>0141 95 80 59</v>
          </cell>
          <cell r="K1050" t="str">
            <v>06 78 88 10 36</v>
          </cell>
          <cell r="V1050" t="str">
            <v>contacts fcpe</v>
          </cell>
        </row>
        <row r="1051">
          <cell r="C1051" t="str">
            <v>Exotic Diaspora (assoc. Créole du Perreux).</v>
          </cell>
          <cell r="F1051" t="str">
            <v>d.attely@gmail.com</v>
          </cell>
          <cell r="N1051" t="str">
            <v>94170</v>
          </cell>
          <cell r="O1051" t="str">
            <v>le Perreux</v>
          </cell>
          <cell r="V1051" t="str">
            <v>1101-recherche web</v>
          </cell>
        </row>
        <row r="1052">
          <cell r="F1052" t="str">
            <v>d.belhassen@mlvnb.reseau-idf.org</v>
          </cell>
          <cell r="V1052" t="str">
            <v>11 - mailing mosaïque des saveurs</v>
          </cell>
        </row>
        <row r="1053">
          <cell r="C1053" t="str">
            <v>UMP élu</v>
          </cell>
          <cell r="D1053" t="str">
            <v>Dominique</v>
          </cell>
          <cell r="E1053" t="str">
            <v>Bonot</v>
          </cell>
          <cell r="F1053" t="str">
            <v>d.bonot@ville-nogentsurmarne.fr</v>
          </cell>
          <cell r="O1053" t="str">
            <v>Nogent</v>
          </cell>
          <cell r="W1053" t="str">
            <v>pb 081007 - élu Nogent</v>
          </cell>
          <cell r="AF1053" t="b">
            <v>1</v>
          </cell>
        </row>
        <row r="1054">
          <cell r="C1054" t="str">
            <v>assureur</v>
          </cell>
          <cell r="D1054" t="str">
            <v>David</v>
          </cell>
          <cell r="E1054" t="str">
            <v>Carasso</v>
          </cell>
          <cell r="F1054" t="str">
            <v>d.carasso@mma.fr</v>
          </cell>
          <cell r="O1054" t="str">
            <v>Nogent</v>
          </cell>
        </row>
        <row r="1055">
          <cell r="D1055" t="str">
            <v>Jacqueline et Dan...</v>
          </cell>
          <cell r="E1055" t="str">
            <v>Châtelain</v>
          </cell>
          <cell r="F1055" t="str">
            <v>d.chatelain@wanadoo.fr</v>
          </cell>
          <cell r="V1055" t="str">
            <v>03 21 avril</v>
          </cell>
          <cell r="X1055" t="b">
            <v>1</v>
          </cell>
        </row>
        <row r="1056">
          <cell r="D1056" t="str">
            <v>Delphine</v>
          </cell>
          <cell r="E1056" t="str">
            <v>Coué</v>
          </cell>
          <cell r="F1056" t="str">
            <v>d.coue@sequano.fr</v>
          </cell>
          <cell r="V1056" t="str">
            <v>05 lobbying</v>
          </cell>
          <cell r="X1056" t="b">
            <v>1</v>
          </cell>
        </row>
        <row r="1057">
          <cell r="F1057" t="str">
            <v>d.delaunay@ml-leperreux.reseau-idf.org</v>
          </cell>
          <cell r="V1057" t="str">
            <v>11 - mailing mosaïque des saveurs</v>
          </cell>
        </row>
        <row r="1058">
          <cell r="F1058" t="str">
            <v>d.doucet@mloc.reseau-idf.org</v>
          </cell>
          <cell r="V1058" t="str">
            <v>11 - mailing mosaïque des saveurs</v>
          </cell>
        </row>
        <row r="1059">
          <cell r="C1059" t="str">
            <v>FCPE Branly</v>
          </cell>
          <cell r="D1059" t="str">
            <v>Ruth</v>
          </cell>
          <cell r="E1059" t="str">
            <v>Duro</v>
          </cell>
          <cell r="F1059" t="str">
            <v>d.duro@noos.fr</v>
          </cell>
          <cell r="I1059" t="str">
            <v>0148 77 82 23</v>
          </cell>
          <cell r="K1059" t="str">
            <v>06 60 22 91 93</v>
          </cell>
          <cell r="O1059" t="str">
            <v>Fontenay-sous-Bois</v>
          </cell>
          <cell r="V1059" t="str">
            <v>1002-contacts parents d'élèves</v>
          </cell>
        </row>
        <row r="1060">
          <cell r="C1060" t="str">
            <v>FCPE</v>
          </cell>
          <cell r="D1060" t="str">
            <v>Anne</v>
          </cell>
          <cell r="E1060" t="str">
            <v>Gorius</v>
          </cell>
          <cell r="F1060" t="str">
            <v>d.gorius@free.fr</v>
          </cell>
          <cell r="O1060" t="str">
            <v>St Maur</v>
          </cell>
          <cell r="W1060" t="str">
            <v>pb 0905</v>
          </cell>
          <cell r="AF1060" t="b">
            <v>1</v>
          </cell>
        </row>
        <row r="1061">
          <cell r="F1061" t="str">
            <v>d.hamidouche@ml-leperreux.reseau-idf.org</v>
          </cell>
          <cell r="V1061" t="str">
            <v>11 - mailing mosaïque des saveurs</v>
          </cell>
        </row>
        <row r="1062">
          <cell r="F1062" t="str">
            <v>d.loubeau@mlvnb.reseau-idf.org</v>
          </cell>
          <cell r="V1062" t="str">
            <v>11 - mailing mosaïque des saveurs</v>
          </cell>
        </row>
        <row r="1063">
          <cell r="F1063" t="str">
            <v>d.lulic@novam.reseau-idf.org</v>
          </cell>
          <cell r="V1063" t="str">
            <v>11 - mailing mosaïque des saveurs</v>
          </cell>
        </row>
        <row r="1064">
          <cell r="C1064" t="str">
            <v>assos les amis du Relais paroissial Jean XXIII</v>
          </cell>
          <cell r="F1064" t="str">
            <v>d.mariller@ch-sainte-anne.fr</v>
          </cell>
          <cell r="O1064" t="str">
            <v>Fontenay</v>
          </cell>
          <cell r="W1064" t="str">
            <v>pb 0901</v>
          </cell>
          <cell r="AF1064" t="b">
            <v>1</v>
          </cell>
        </row>
        <row r="1065">
          <cell r="D1065" t="str">
            <v>D</v>
          </cell>
          <cell r="E1065" t="str">
            <v>Nath</v>
          </cell>
          <cell r="F1065" t="str">
            <v>d.nath@club-internet.fr</v>
          </cell>
          <cell r="O1065" t="str">
            <v>Nogent (?)</v>
          </cell>
          <cell r="V1065" t="str">
            <v>09-NLM</v>
          </cell>
          <cell r="W1065" t="str">
            <v>1103-liste rouge</v>
          </cell>
          <cell r="Y1065" t="b">
            <v>1</v>
          </cell>
        </row>
        <row r="1066">
          <cell r="C1066" t="str">
            <v>FCPE</v>
          </cell>
          <cell r="D1066" t="str">
            <v>Dominique</v>
          </cell>
          <cell r="E1066" t="str">
            <v>Parganin</v>
          </cell>
          <cell r="F1066" t="str">
            <v>d.parganin@wanadoo.fr</v>
          </cell>
          <cell r="O1066" t="str">
            <v>Joinville</v>
          </cell>
        </row>
        <row r="1067">
          <cell r="D1067" t="str">
            <v>David</v>
          </cell>
          <cell r="E1067" t="str">
            <v>Raffaelle</v>
          </cell>
          <cell r="F1067" t="str">
            <v>d.raffaelle@voila.fr</v>
          </cell>
          <cell r="K1067" t="str">
            <v>06 15 33 95 00</v>
          </cell>
          <cell r="M1067" t="str">
            <v>3 bis, rue de l'amiral Courbet</v>
          </cell>
          <cell r="O1067" t="str">
            <v>Nogent</v>
          </cell>
          <cell r="V1067" t="str">
            <v>0909-village asso</v>
          </cell>
        </row>
        <row r="1068">
          <cell r="F1068" t="str">
            <v>d.ribeiro@mlpb.reseau-idf.org</v>
          </cell>
          <cell r="V1068" t="str">
            <v>11 - mailing mosaïque des saveurs</v>
          </cell>
        </row>
        <row r="1069">
          <cell r="D1069" t="str">
            <v>Geneviève</v>
          </cell>
          <cell r="E1069" t="str">
            <v>Boussuge</v>
          </cell>
          <cell r="F1069" t="str">
            <v>dakota.66@hotmail.fr</v>
          </cell>
          <cell r="O1069" t="str">
            <v>le Perreux</v>
          </cell>
          <cell r="V1069" t="str">
            <v>1205-législative</v>
          </cell>
          <cell r="W1069" t="str">
            <v>internet</v>
          </cell>
        </row>
        <row r="1070">
          <cell r="D1070" t="str">
            <v>Jean-Claude</v>
          </cell>
          <cell r="E1070" t="str">
            <v>Matom</v>
          </cell>
          <cell r="F1070" t="str">
            <v>dal.matom@orange.fr</v>
          </cell>
          <cell r="O1070" t="str">
            <v>Nogent ?</v>
          </cell>
          <cell r="V1070" t="str">
            <v>mailing PS Nogent 100708</v>
          </cell>
          <cell r="W1070" t="str">
            <v>1006-débat pôle Leclerc</v>
          </cell>
          <cell r="AF1070" t="b">
            <v>1</v>
          </cell>
        </row>
        <row r="1071">
          <cell r="D1071" t="str">
            <v>Faustine</v>
          </cell>
          <cell r="E1071" t="str">
            <v>Rosellini</v>
          </cell>
          <cell r="F1071" t="str">
            <v>damemargot@aol.com</v>
          </cell>
          <cell r="M1071" t="str">
            <v>2, allée des Epivans</v>
          </cell>
          <cell r="N1071" t="str">
            <v>94130</v>
          </cell>
          <cell r="O1071" t="str">
            <v>Nogent</v>
          </cell>
          <cell r="V1071" t="str">
            <v>1011-corruption</v>
          </cell>
        </row>
        <row r="1072">
          <cell r="D1072" t="str">
            <v>Damien</v>
          </cell>
          <cell r="E1072" t="str">
            <v>Jourdan</v>
          </cell>
          <cell r="F1072" t="str">
            <v>damien.jourdan@free.fr</v>
          </cell>
          <cell r="O1072" t="str">
            <v>Nogent (?)</v>
          </cell>
          <cell r="V1072" t="str">
            <v>1101-mailing MJC</v>
          </cell>
        </row>
        <row r="1073">
          <cell r="E1073" t="str">
            <v>Corberand</v>
          </cell>
          <cell r="F1073" t="str">
            <v>damsetblands@wanadoo.fr</v>
          </cell>
          <cell r="AE1073" t="str">
            <v>08-mailing mjc</v>
          </cell>
        </row>
        <row r="1074">
          <cell r="D1074" t="str">
            <v>Danièle</v>
          </cell>
          <cell r="E1074" t="str">
            <v>Garonne</v>
          </cell>
          <cell r="F1074" t="str">
            <v>dan.chabardes@wanadoo.fr</v>
          </cell>
          <cell r="I1074" t="str">
            <v>0148 86 79 90</v>
          </cell>
          <cell r="K1074" t="str">
            <v>06 07 70 22 78</v>
          </cell>
          <cell r="O1074" t="str">
            <v>Nogent</v>
          </cell>
          <cell r="V1074" t="str">
            <v>05 referendum</v>
          </cell>
          <cell r="X1074" t="b">
            <v>1</v>
          </cell>
        </row>
        <row r="1075">
          <cell r="C1075" t="str">
            <v>Les Deux Rives</v>
          </cell>
          <cell r="F1075" t="str">
            <v>dandercle@numericable.fr</v>
          </cell>
          <cell r="N1075" t="str">
            <v>94340</v>
          </cell>
          <cell r="O1075" t="str">
            <v>Joinville</v>
          </cell>
          <cell r="V1075" t="str">
            <v>1101-recherche web</v>
          </cell>
        </row>
        <row r="1076">
          <cell r="D1076" t="str">
            <v>Danielle</v>
          </cell>
          <cell r="E1076" t="str">
            <v>Behar</v>
          </cell>
          <cell r="F1076" t="str">
            <v>daniebehar@wanadoo.fr</v>
          </cell>
          <cell r="AE1076" t="str">
            <v>08-mailing mjc</v>
          </cell>
        </row>
        <row r="1077">
          <cell r="D1077" t="str">
            <v>Daniel</v>
          </cell>
          <cell r="E1077" t="str">
            <v>Albertelli</v>
          </cell>
          <cell r="F1077" t="str">
            <v>daniel.albertelli@orange.fr</v>
          </cell>
          <cell r="I1077" t="str">
            <v>01 48 81 14 40</v>
          </cell>
          <cell r="K1077" t="str">
            <v>06 78 20 63 84</v>
          </cell>
          <cell r="M1077" t="str">
            <v>170, quai Adrien Mentienne</v>
          </cell>
          <cell r="N1077" t="str">
            <v>94360</v>
          </cell>
          <cell r="O1077" t="str">
            <v>Bry</v>
          </cell>
          <cell r="V1077" t="str">
            <v>1205-législative</v>
          </cell>
          <cell r="W1077" t="str">
            <v>via candidate socilaiste</v>
          </cell>
        </row>
        <row r="1078">
          <cell r="C1078" t="str">
            <v>assoc. SOCIÉTÉ « LES AMIS DES FLEURS »</v>
          </cell>
          <cell r="F1078" t="str">
            <v>daniel.bret5@wanadoo.fr</v>
          </cell>
          <cell r="N1078" t="str">
            <v>94120</v>
          </cell>
          <cell r="O1078" t="str">
            <v>Fontenay</v>
          </cell>
          <cell r="V1078" t="str">
            <v>1101-recherche web</v>
          </cell>
        </row>
        <row r="1079">
          <cell r="D1079" t="str">
            <v>Daniel</v>
          </cell>
          <cell r="E1079" t="str">
            <v>Colle</v>
          </cell>
          <cell r="F1079" t="str">
            <v>daniel.colle@orange.fr</v>
          </cell>
          <cell r="O1079" t="str">
            <v>Nogent</v>
          </cell>
          <cell r="V1079" t="str">
            <v>1205-législative</v>
          </cell>
        </row>
        <row r="1080">
          <cell r="D1080" t="str">
            <v>Daniel</v>
          </cell>
          <cell r="E1080" t="str">
            <v>Colle</v>
          </cell>
          <cell r="F1080" t="str">
            <v>daniel.colle@orange.fr</v>
          </cell>
          <cell r="I1080" t="str">
            <v>01 48 73 00 13</v>
          </cell>
          <cell r="O1080" t="str">
            <v>Nogent</v>
          </cell>
          <cell r="T1080" t="str">
            <v>voisinage</v>
          </cell>
          <cell r="W1080" t="str">
            <v>1006-débat pôle Leclerc</v>
          </cell>
        </row>
        <row r="1081">
          <cell r="C1081" t="str">
            <v>Asphalte 94</v>
          </cell>
          <cell r="F1081" t="str">
            <v>daniel.corbillon@numericable.fr</v>
          </cell>
          <cell r="N1081" t="str">
            <v>94170</v>
          </cell>
          <cell r="O1081" t="str">
            <v>le Perreux</v>
          </cell>
          <cell r="V1081" t="str">
            <v>1101-recherche web</v>
          </cell>
        </row>
        <row r="1082">
          <cell r="D1082" t="str">
            <v>Daniel &amp; Dominique</v>
          </cell>
          <cell r="E1082" t="str">
            <v>Cuzard</v>
          </cell>
          <cell r="F1082" t="str">
            <v>daniel.cuzard@neuf.fr</v>
          </cell>
          <cell r="O1082" t="str">
            <v>Nogent</v>
          </cell>
          <cell r="W1082" t="str">
            <v>voisin Bruno</v>
          </cell>
        </row>
        <row r="1083">
          <cell r="C1083" t="str">
            <v>club de Rugby</v>
          </cell>
          <cell r="F1083" t="str">
            <v>daniel.domergue@lesbouclesdelamarne.com</v>
          </cell>
          <cell r="N1083" t="str">
            <v>94130</v>
          </cell>
          <cell r="O1083" t="str">
            <v>Nogent</v>
          </cell>
          <cell r="V1083" t="str">
            <v>1101-recherche web</v>
          </cell>
        </row>
        <row r="1084">
          <cell r="C1084" t="str">
            <v>ATTAC 94</v>
          </cell>
          <cell r="F1084" t="str">
            <v>daniel.hofnung@libertysurf.fr</v>
          </cell>
        </row>
        <row r="1085">
          <cell r="D1085" t="str">
            <v>Daniel</v>
          </cell>
          <cell r="E1085" t="str">
            <v>Taut</v>
          </cell>
          <cell r="F1085" t="str">
            <v>daniel.taut@free.fr</v>
          </cell>
          <cell r="K1085" t="str">
            <v>06 98 83 28 56</v>
          </cell>
          <cell r="V1085" t="str">
            <v>08-immigration (contact spontané/affiche)</v>
          </cell>
          <cell r="AE1085" t="str">
            <v>demande spontanée suite lecture affiche</v>
          </cell>
        </row>
        <row r="1086">
          <cell r="C1086" t="str">
            <v>PS-Villiers</v>
          </cell>
          <cell r="D1086" t="str">
            <v>Danielle</v>
          </cell>
          <cell r="E1086" t="str">
            <v>Abraham-Thisse</v>
          </cell>
          <cell r="F1086" t="str">
            <v>daniele.a-t@9online.fr</v>
          </cell>
          <cell r="O1086" t="str">
            <v>Villiers</v>
          </cell>
          <cell r="W1086" t="str">
            <v>pb 081007</v>
          </cell>
          <cell r="AF1086" t="b">
            <v>1</v>
          </cell>
        </row>
        <row r="1087">
          <cell r="D1087" t="str">
            <v>Daniel</v>
          </cell>
          <cell r="E1087" t="str">
            <v>Ittah</v>
          </cell>
          <cell r="F1087" t="str">
            <v>danielittah@aol.com</v>
          </cell>
          <cell r="V1087" t="str">
            <v>05 législative</v>
          </cell>
          <cell r="W1087" t="str">
            <v>pb 1106</v>
          </cell>
          <cell r="X1087" t="b">
            <v>1</v>
          </cell>
          <cell r="AF1087" t="b">
            <v>1</v>
          </cell>
        </row>
        <row r="1088">
          <cell r="C1088" t="str">
            <v>pb 0901</v>
          </cell>
          <cell r="D1088" t="str">
            <v>Danielle</v>
          </cell>
          <cell r="E1088" t="str">
            <v>Depoilly</v>
          </cell>
          <cell r="F1088" t="str">
            <v>danielle.depoilly@fontenay-sous-bois.fr</v>
          </cell>
          <cell r="O1088" t="str">
            <v>Fontenay</v>
          </cell>
          <cell r="W1088" t="str">
            <v>pb 0901</v>
          </cell>
          <cell r="Z1088" t="str">
            <v>élue communiste de Fontenay</v>
          </cell>
          <cell r="AF1088" t="b">
            <v>1</v>
          </cell>
        </row>
        <row r="1089">
          <cell r="C1089" t="str">
            <v>Daniel Planché</v>
          </cell>
          <cell r="F1089" t="str">
            <v>dansdl@free.fr</v>
          </cell>
          <cell r="V1089" t="str">
            <v>08-mailing VdN aux assos</v>
          </cell>
        </row>
        <row r="1090">
          <cell r="C1090" t="str">
            <v>associations Awefa et Afrique en couleurs</v>
          </cell>
          <cell r="F1090" t="str">
            <v>danse.awefa@yahoo.fr</v>
          </cell>
          <cell r="O1090" t="str">
            <v>Nogent</v>
          </cell>
          <cell r="V1090" t="str">
            <v>09-NLM</v>
          </cell>
        </row>
        <row r="1091">
          <cell r="C1091" t="str">
            <v>Danses au Cœur</v>
          </cell>
          <cell r="F1091" t="str">
            <v>dansesaucoeur1@voila.fr</v>
          </cell>
          <cell r="N1091" t="str">
            <v>94340</v>
          </cell>
          <cell r="O1091" t="str">
            <v>Joinville</v>
          </cell>
          <cell r="V1091" t="str">
            <v>NLM</v>
          </cell>
        </row>
        <row r="1092">
          <cell r="D1092" t="str">
            <v>Danuta</v>
          </cell>
          <cell r="E1092" t="str">
            <v>Thomas</v>
          </cell>
          <cell r="F1092" t="str">
            <v>danuta.thomas@cegetel.net</v>
          </cell>
          <cell r="O1092" t="str">
            <v>Nogent (?)</v>
          </cell>
          <cell r="V1092" t="str">
            <v>NLM</v>
          </cell>
        </row>
        <row r="1093">
          <cell r="D1093" t="str">
            <v>Danuta</v>
          </cell>
          <cell r="E1093" t="str">
            <v>Thomas</v>
          </cell>
          <cell r="F1093" t="str">
            <v>danuta.thomas77@gmail.com</v>
          </cell>
          <cell r="O1093" t="str">
            <v>Nogent (?)</v>
          </cell>
          <cell r="V1093" t="str">
            <v>09-NLM</v>
          </cell>
        </row>
        <row r="1094">
          <cell r="C1094" t="str">
            <v>MVM Méditation</v>
          </cell>
          <cell r="F1094" t="str">
            <v>danvoix@free.fr</v>
          </cell>
          <cell r="N1094" t="str">
            <v>94170</v>
          </cell>
          <cell r="O1094" t="str">
            <v>le Perreux</v>
          </cell>
          <cell r="V1094" t="str">
            <v>1202 - contact spontané (suite article dans journal municipal)</v>
          </cell>
        </row>
        <row r="1095">
          <cell r="D1095" t="str">
            <v>Mme</v>
          </cell>
          <cell r="E1095" t="str">
            <v>Lefebvre??</v>
          </cell>
          <cell r="F1095" t="str">
            <v>danylefebvre@hotmail.fr</v>
          </cell>
          <cell r="K1095" t="str">
            <v>06 85 36 06 60</v>
          </cell>
          <cell r="V1095" t="str">
            <v>09-NLM</v>
          </cell>
        </row>
        <row r="1096">
          <cell r="D1096" t="str">
            <v>Delphine</v>
          </cell>
          <cell r="E1096" t="str">
            <v>Delphine</v>
          </cell>
          <cell r="F1096" t="str">
            <v>daphie_legrand@hotmail.com</v>
          </cell>
          <cell r="V1096" t="str">
            <v>10-NLM</v>
          </cell>
          <cell r="AE1096" t="str">
            <v>08-mailing mjc</v>
          </cell>
        </row>
        <row r="1097">
          <cell r="D1097" t="str">
            <v>Dara</v>
          </cell>
          <cell r="E1097" t="str">
            <v>Salmeron</v>
          </cell>
          <cell r="F1097" t="str">
            <v>dara.salmeron@legrand.fr</v>
          </cell>
          <cell r="O1097" t="str">
            <v>Nogent (?)</v>
          </cell>
          <cell r="V1097" t="str">
            <v>09-NLM</v>
          </cell>
        </row>
        <row r="1098">
          <cell r="D1098" t="str">
            <v>Franck</v>
          </cell>
          <cell r="E1098" t="str">
            <v>Simonaire</v>
          </cell>
          <cell r="F1098" t="str">
            <v>darckfrancky@hotmail.com</v>
          </cell>
          <cell r="V1098" t="str">
            <v>NLM</v>
          </cell>
          <cell r="W1098" t="str">
            <v>pb 0910</v>
          </cell>
          <cell r="AE1098" t="str">
            <v>08-mailing mjc</v>
          </cell>
          <cell r="AF1098" t="b">
            <v>1</v>
          </cell>
        </row>
        <row r="1099">
          <cell r="C1099" t="str">
            <v>Grand Cœur – Bourse aux Vêtements</v>
          </cell>
          <cell r="F1099" t="str">
            <v>dartjm@aol.com</v>
          </cell>
          <cell r="N1099" t="str">
            <v>94170</v>
          </cell>
          <cell r="O1099" t="str">
            <v>le Perreux</v>
          </cell>
          <cell r="V1099" t="str">
            <v>NLM</v>
          </cell>
        </row>
        <row r="1100">
          <cell r="D1100" t="str">
            <v>Datévique</v>
          </cell>
          <cell r="E1100" t="str">
            <v>Manoukyan</v>
          </cell>
          <cell r="F1100" t="str">
            <v>dateve@neuf.fr</v>
          </cell>
          <cell r="O1100" t="str">
            <v>Nogent</v>
          </cell>
          <cell r="V1100" t="str">
            <v>09-NLM</v>
          </cell>
        </row>
        <row r="1101">
          <cell r="C1101" t="str">
            <v>Académie des Vins Blancs</v>
          </cell>
          <cell r="F1101" t="str">
            <v>dauber1500@aol.com</v>
          </cell>
          <cell r="N1101" t="str">
            <v>94130</v>
          </cell>
          <cell r="O1101" t="str">
            <v>Nogent</v>
          </cell>
          <cell r="V1101" t="str">
            <v>NLM</v>
          </cell>
        </row>
        <row r="1102">
          <cell r="C1102" t="str">
            <v>Dauphins de Nogent</v>
          </cell>
          <cell r="F1102" t="str">
            <v>dauphinsdenogent@hotmail.com</v>
          </cell>
          <cell r="N1102" t="str">
            <v>94130</v>
          </cell>
          <cell r="O1102" t="str">
            <v>Nogent</v>
          </cell>
          <cell r="V1102" t="str">
            <v>NLM</v>
          </cell>
        </row>
        <row r="1103">
          <cell r="C1103" t="str">
            <v>Dauphins de Nogent</v>
          </cell>
          <cell r="F1103" t="str">
            <v>dauphinsdenogent@hotmail.fr</v>
          </cell>
          <cell r="N1103" t="str">
            <v>94130</v>
          </cell>
          <cell r="O1103" t="str">
            <v>Nogent</v>
          </cell>
          <cell r="V1103" t="str">
            <v>09-NLM</v>
          </cell>
        </row>
        <row r="1104">
          <cell r="D1104" t="str">
            <v>David</v>
          </cell>
          <cell r="E1104" t="str">
            <v>Cunaud</v>
          </cell>
          <cell r="F1104" t="str">
            <v>david.cunaud@club-internet.fr</v>
          </cell>
          <cell r="I1104" t="str">
            <v>0178135996</v>
          </cell>
          <cell r="M1104" t="str">
            <v>163, gde rue Ch. de Gaulle</v>
          </cell>
          <cell r="N1104" t="str">
            <v>94130</v>
          </cell>
          <cell r="O1104" t="str">
            <v>Nogent</v>
          </cell>
          <cell r="V1104" t="str">
            <v>NLM</v>
          </cell>
          <cell r="AE1104" t="str">
            <v>pages jaunes</v>
          </cell>
        </row>
        <row r="1105">
          <cell r="C1105" t="str">
            <v>assoc. SAMB'ADO</v>
          </cell>
          <cell r="F1105" t="str">
            <v>davidguylene@free.fr</v>
          </cell>
          <cell r="N1105" t="str">
            <v>94120</v>
          </cell>
          <cell r="O1105" t="str">
            <v>Fontenay</v>
          </cell>
          <cell r="V1105" t="str">
            <v>09-NLM</v>
          </cell>
        </row>
        <row r="1106">
          <cell r="F1106" t="str">
            <v>dcaget@free.fr</v>
          </cell>
          <cell r="O1106" t="str">
            <v>Nogent (?)</v>
          </cell>
          <cell r="V1106" t="str">
            <v>NLM</v>
          </cell>
        </row>
        <row r="1107">
          <cell r="C1107" t="str">
            <v>asso. DES PARALYSÉS DE FRANCE (APF)</v>
          </cell>
          <cell r="F1107" t="str">
            <v>dd.94@apf.asso.fr</v>
          </cell>
          <cell r="N1107" t="str">
            <v>94120</v>
          </cell>
          <cell r="O1107" t="str">
            <v>Fontenay</v>
          </cell>
          <cell r="V1107" t="str">
            <v>NLM</v>
          </cell>
        </row>
        <row r="1108">
          <cell r="D1108" t="str">
            <v>Denise</v>
          </cell>
          <cell r="E1108" t="str">
            <v>Devoisin</v>
          </cell>
          <cell r="F1108" t="str">
            <v>ddevoisin@gmail.com</v>
          </cell>
          <cell r="O1108" t="str">
            <v>le Perreux</v>
          </cell>
          <cell r="V1108" t="str">
            <v>NLM</v>
          </cell>
          <cell r="W1108" t="str">
            <v>internet</v>
          </cell>
        </row>
        <row r="1109">
          <cell r="D1109" t="str">
            <v>Didier</v>
          </cell>
          <cell r="E1109" t="str">
            <v>Dousset</v>
          </cell>
          <cell r="F1109" t="str">
            <v>ddousset@leplessistrevise.fr</v>
          </cell>
          <cell r="O1109" t="str">
            <v>le Plessis-Trévise</v>
          </cell>
          <cell r="V1109" t="str">
            <v>09-NLM</v>
          </cell>
        </row>
        <row r="1110">
          <cell r="C1110" t="str">
            <v>8ème Adjoint au maire chargée de la culture</v>
          </cell>
          <cell r="D1110" t="str">
            <v>Déborah</v>
          </cell>
          <cell r="E1110" t="str">
            <v>MUNZER</v>
          </cell>
          <cell r="F1110" t="str">
            <v>deborah.munzer@gmail.com</v>
          </cell>
          <cell r="V1110" t="str">
            <v>10-NLM</v>
          </cell>
          <cell r="W1110" t="str">
            <v>1007</v>
          </cell>
        </row>
        <row r="1111">
          <cell r="D1111" t="str">
            <v>Olivier</v>
          </cell>
          <cell r="E1111" t="str">
            <v>de Cayeux</v>
          </cell>
          <cell r="F1111" t="str">
            <v>decayeo2@yahoo.fr</v>
          </cell>
          <cell r="I1111" t="str">
            <v>0148 75 33 88</v>
          </cell>
          <cell r="V1111" t="str">
            <v>NLM</v>
          </cell>
          <cell r="X1111" t="b">
            <v>1</v>
          </cell>
        </row>
        <row r="1112">
          <cell r="C1112" t="str">
            <v>assoc. LA DÉESSE COMPAGNIE</v>
          </cell>
          <cell r="F1112" t="str">
            <v>deessetea@sfr.fr</v>
          </cell>
          <cell r="N1112" t="str">
            <v>94120</v>
          </cell>
          <cell r="O1112" t="str">
            <v>Fontenay</v>
          </cell>
          <cell r="V1112" t="str">
            <v>NLM</v>
          </cell>
        </row>
        <row r="1113">
          <cell r="C1113" t="str">
            <v>assoc. LA DÉESSE COMPAGNIE</v>
          </cell>
          <cell r="F1113" t="str">
            <v>deessetea@wanadoo.fr</v>
          </cell>
          <cell r="N1113" t="str">
            <v>94120</v>
          </cell>
          <cell r="O1113" t="str">
            <v>Fontenay</v>
          </cell>
          <cell r="V1113" t="str">
            <v>09-NLM</v>
          </cell>
          <cell r="W1113" t="str">
            <v>pb 1102-cantonales</v>
          </cell>
          <cell r="AF1113" t="b">
            <v>1</v>
          </cell>
        </row>
        <row r="1114">
          <cell r="C1114" t="str">
            <v>délégué PEEP collège Branly</v>
          </cell>
          <cell r="D1114" t="str">
            <v>Sophie</v>
          </cell>
          <cell r="E1114" t="str">
            <v>Deguettes</v>
          </cell>
          <cell r="F1114" t="str">
            <v>deguettes@aliceadsl.fr</v>
          </cell>
          <cell r="V1114" t="str">
            <v>NLM</v>
          </cell>
        </row>
        <row r="1115">
          <cell r="D1115" t="str">
            <v>Corinne</v>
          </cell>
          <cell r="E1115" t="str">
            <v>Delange</v>
          </cell>
          <cell r="F1115" t="str">
            <v>delange.corinne@voila.fr</v>
          </cell>
          <cell r="O1115" t="str">
            <v>Nogent (?)</v>
          </cell>
          <cell r="V1115" t="str">
            <v>NLM</v>
          </cell>
        </row>
        <row r="1116">
          <cell r="C1116" t="str">
            <v>assoc. AIDES - VAL DE MARNE</v>
          </cell>
          <cell r="F1116" t="str">
            <v>delegation94@aides.org</v>
          </cell>
          <cell r="N1116" t="str">
            <v>94120</v>
          </cell>
          <cell r="O1116" t="str">
            <v>Fontenay</v>
          </cell>
          <cell r="V1116" t="str">
            <v>09-NLM</v>
          </cell>
        </row>
        <row r="1117">
          <cell r="C1117" t="str">
            <v>FCPE Watteau</v>
          </cell>
          <cell r="D1117" t="str">
            <v>Delphine</v>
          </cell>
          <cell r="E1117" t="str">
            <v>HUET</v>
          </cell>
          <cell r="F1117" t="str">
            <v>delph.huet@free.fr</v>
          </cell>
          <cell r="O1117" t="str">
            <v>Nogent</v>
          </cell>
          <cell r="V1117" t="str">
            <v>09-NLM</v>
          </cell>
        </row>
        <row r="1118">
          <cell r="D1118" t="str">
            <v>Delphine</v>
          </cell>
          <cell r="E1118" t="str">
            <v>Jaeghers</v>
          </cell>
          <cell r="F1118" t="str">
            <v>delphine.jaeghers@orange.fr</v>
          </cell>
          <cell r="O1118" t="str">
            <v>Nogent (?)</v>
          </cell>
          <cell r="V1118" t="str">
            <v>NLM</v>
          </cell>
        </row>
        <row r="1119">
          <cell r="D1119" t="str">
            <v>Delphine</v>
          </cell>
          <cell r="E1119" t="str">
            <v>François</v>
          </cell>
          <cell r="F1119" t="str">
            <v>delphine.pequignet@wanadoo.fr</v>
          </cell>
          <cell r="V1119" t="str">
            <v>09-NLM</v>
          </cell>
          <cell r="X1119" t="b">
            <v>1</v>
          </cell>
        </row>
        <row r="1120">
          <cell r="D1120" t="str">
            <v>Delphine</v>
          </cell>
          <cell r="E1120" t="str">
            <v>Dalisson</v>
          </cell>
          <cell r="F1120" t="str">
            <v>delphine_dalisson@hotmail.fr</v>
          </cell>
          <cell r="V1120" t="str">
            <v>09-NLM</v>
          </cell>
          <cell r="AE1120" t="str">
            <v>08-mailing mjc</v>
          </cell>
        </row>
        <row r="1121">
          <cell r="C1121" t="str">
            <v>pb 0901</v>
          </cell>
          <cell r="D1121" t="str">
            <v>Delphine</v>
          </cell>
          <cell r="E1121" t="str">
            <v>Buisson</v>
          </cell>
          <cell r="F1121" t="str">
            <v>delphine-buisson@wanadoo.fr</v>
          </cell>
          <cell r="V1121" t="str">
            <v>09-NLM</v>
          </cell>
          <cell r="W1121" t="str">
            <v>pb 0901</v>
          </cell>
          <cell r="AE1121" t="str">
            <v>08-mailing mjc</v>
          </cell>
          <cell r="AF1121" t="b">
            <v>1</v>
          </cell>
        </row>
        <row r="1122">
          <cell r="D1122" t="str">
            <v>Delphine</v>
          </cell>
          <cell r="E1122" t="str">
            <v>Gaudey</v>
          </cell>
          <cell r="F1122" t="str">
            <v>delphinegaudey@yahoo.fr</v>
          </cell>
          <cell r="V1122" t="str">
            <v>NLM</v>
          </cell>
          <cell r="AE1122" t="str">
            <v>08-mailing mjc</v>
          </cell>
        </row>
        <row r="1123">
          <cell r="F1123" t="str">
            <v>delpoi@free.fr</v>
          </cell>
          <cell r="O1123" t="str">
            <v>Nogent (?)</v>
          </cell>
          <cell r="V1123" t="str">
            <v>NLM</v>
          </cell>
        </row>
        <row r="1124">
          <cell r="F1124" t="str">
            <v>deltroy.actionsconseil@orange.fr</v>
          </cell>
          <cell r="V1124" t="str">
            <v>0804-journalisme</v>
          </cell>
        </row>
        <row r="1125">
          <cell r="D1125" t="str">
            <v>Denis</v>
          </cell>
          <cell r="E1125" t="str">
            <v>Cadoret</v>
          </cell>
          <cell r="F1125" t="str">
            <v>denis.cadoret@free.fr</v>
          </cell>
          <cell r="M1125" t="str">
            <v>19, rue Brillet</v>
          </cell>
          <cell r="O1125" t="str">
            <v>Nogent</v>
          </cell>
          <cell r="V1125" t="str">
            <v>NLM</v>
          </cell>
        </row>
        <row r="1126">
          <cell r="C1126" t="str">
            <v>FCPE Vincennes Est</v>
          </cell>
          <cell r="D1126" t="str">
            <v>Denis</v>
          </cell>
          <cell r="E1126" t="str">
            <v>Ktorza</v>
          </cell>
          <cell r="F1126" t="str">
            <v>denis.ktorza@laposte.net</v>
          </cell>
          <cell r="J1126" t="str">
            <v>01 40 82 26 93</v>
          </cell>
          <cell r="V1126" t="str">
            <v>NLM</v>
          </cell>
        </row>
        <row r="1127">
          <cell r="D1127" t="str">
            <v>Denis</v>
          </cell>
          <cell r="E1127" t="str">
            <v>Moreau</v>
          </cell>
          <cell r="F1127" t="str">
            <v>denismoreau@free.fr</v>
          </cell>
          <cell r="V1127" t="str">
            <v>NLM</v>
          </cell>
          <cell r="AE1127" t="str">
            <v>08-mailing mjc</v>
          </cell>
        </row>
        <row r="1128">
          <cell r="C1128" t="str">
            <v>Encyclopedia Juvinus Villa</v>
          </cell>
          <cell r="F1128" t="str">
            <v>dennilauler.rene@wanadoo.fr</v>
          </cell>
          <cell r="N1128" t="str">
            <v>94340</v>
          </cell>
          <cell r="O1128" t="str">
            <v>Joinville</v>
          </cell>
          <cell r="V1128" t="str">
            <v>NLM</v>
          </cell>
        </row>
        <row r="1129">
          <cell r="D1129" t="str">
            <v>Denys</v>
          </cell>
          <cell r="E1129" t="str">
            <v>Chalumeau</v>
          </cell>
          <cell r="F1129" t="str">
            <v>denys.chalumeau@seloger.com</v>
          </cell>
          <cell r="O1129" t="str">
            <v>Nogent</v>
          </cell>
          <cell r="V1129" t="str">
            <v>09-NLM</v>
          </cell>
        </row>
        <row r="1130">
          <cell r="F1130" t="str">
            <v>denys@poliris.com</v>
          </cell>
          <cell r="V1130" t="str">
            <v>09-NLM</v>
          </cell>
          <cell r="AE1130" t="str">
            <v>voisin de Bruno</v>
          </cell>
        </row>
        <row r="1131">
          <cell r="C1131" t="str">
            <v>Tempo Danse Club du Perreux</v>
          </cell>
          <cell r="F1131" t="str">
            <v>desbordesm@yahoo.fr</v>
          </cell>
          <cell r="N1131" t="str">
            <v>94170</v>
          </cell>
          <cell r="O1131" t="str">
            <v>le Perreux</v>
          </cell>
          <cell r="V1131" t="str">
            <v>0804-journalisme</v>
          </cell>
        </row>
        <row r="1132">
          <cell r="C1132" t="str">
            <v>asso "Bien Vivre à Nogent"</v>
          </cell>
          <cell r="D1132" t="str">
            <v>Christian</v>
          </cell>
          <cell r="E1132" t="str">
            <v>Desbordes</v>
          </cell>
          <cell r="F1132" t="str">
            <v>desbordesusini@yahoo.fr</v>
          </cell>
          <cell r="O1132" t="str">
            <v>Nogent</v>
          </cell>
          <cell r="V1132" t="str">
            <v>09-NLM</v>
          </cell>
          <cell r="W1132" t="str">
            <v>1008</v>
          </cell>
        </row>
        <row r="1133">
          <cell r="D1133" t="str">
            <v>Christiane</v>
          </cell>
          <cell r="E1133" t="str">
            <v>Desir</v>
          </cell>
          <cell r="F1133" t="str">
            <v>desir.christiane@neuf.fr</v>
          </cell>
          <cell r="O1133" t="str">
            <v>Nogent (?)</v>
          </cell>
          <cell r="V1133" t="str">
            <v>NLM</v>
          </cell>
        </row>
        <row r="1134">
          <cell r="C1134" t="str">
            <v>assoc. DESIRE INDIA FRANCE</v>
          </cell>
          <cell r="D1134" t="str">
            <v>Marion</v>
          </cell>
          <cell r="E1134" t="str">
            <v>Scrive-Loyer Ordonneau</v>
          </cell>
          <cell r="F1134" t="str">
            <v>desireindiafrance@yahoo.fr</v>
          </cell>
          <cell r="K1134" t="str">
            <v>06 62 49 04 45</v>
          </cell>
          <cell r="N1134" t="str">
            <v>94120</v>
          </cell>
          <cell r="O1134" t="str">
            <v>Fontenay</v>
          </cell>
          <cell r="V1134" t="str">
            <v>NLM</v>
          </cell>
          <cell r="W1134" t="str">
            <v>1204 - répond au mailing → FPN2</v>
          </cell>
        </row>
        <row r="1135">
          <cell r="D1135" t="str">
            <v>Dev</v>
          </cell>
          <cell r="E1135" t="str">
            <v>Matar</v>
          </cell>
          <cell r="F1135" t="str">
            <v>dev.matar@free.fr</v>
          </cell>
          <cell r="G1135" t="str">
            <v>dev.matar@wanadoo.fr</v>
          </cell>
          <cell r="V1135" t="str">
            <v>09-NLM</v>
          </cell>
          <cell r="X1135" t="b">
            <v>1</v>
          </cell>
        </row>
        <row r="1136">
          <cell r="D1136" t="str">
            <v>Nicolas</v>
          </cell>
          <cell r="E1136" t="str">
            <v>Devaux</v>
          </cell>
          <cell r="F1136" t="str">
            <v>devonico@aol.com</v>
          </cell>
          <cell r="M1136" t="str">
            <v xml:space="preserve"> 7, ave. Charles V nogent</v>
          </cell>
          <cell r="V1136" t="str">
            <v>NLM</v>
          </cell>
          <cell r="X1136" t="b">
            <v>1</v>
          </cell>
        </row>
        <row r="1137">
          <cell r="C1137" t="str">
            <v xml:space="preserve"> Amnesty International</v>
          </cell>
          <cell r="D1137" t="str">
            <v>Dominique</v>
          </cell>
          <cell r="E1137" t="str">
            <v>Gisquet</v>
          </cell>
          <cell r="F1137" t="str">
            <v>dgisquet@wanadoo.fr</v>
          </cell>
          <cell r="V1137" t="str">
            <v>NLM</v>
          </cell>
        </row>
        <row r="1138">
          <cell r="F1138" t="str">
            <v>dhouieb@free.fr</v>
          </cell>
        </row>
        <row r="1139">
          <cell r="C1139" t="str">
            <v>assoc. DIA-AME D’AFRIQUE (DIA-A.A)</v>
          </cell>
          <cell r="F1139" t="str">
            <v>diaamedafrique@yahoo.fr</v>
          </cell>
          <cell r="N1139" t="str">
            <v>94120</v>
          </cell>
          <cell r="O1139" t="str">
            <v>Fontenay</v>
          </cell>
          <cell r="V1139" t="str">
            <v>1101-recherche web</v>
          </cell>
        </row>
        <row r="1140">
          <cell r="C1140" t="str">
            <v>PEEP Branly</v>
          </cell>
          <cell r="F1140" t="str">
            <v>diamant.maria@wanadoo.fr</v>
          </cell>
          <cell r="O1140" t="str">
            <v>Nogent</v>
          </cell>
        </row>
        <row r="1141">
          <cell r="E1141" t="str">
            <v>Beaud</v>
          </cell>
          <cell r="F1141" t="str">
            <v>dicalavache@hotmail.com</v>
          </cell>
          <cell r="AE1141" t="str">
            <v>08-mailing mjc</v>
          </cell>
        </row>
        <row r="1142">
          <cell r="D1142" t="str">
            <v>Didier</v>
          </cell>
          <cell r="E1142" t="str">
            <v>Bonnet</v>
          </cell>
          <cell r="F1142" t="str">
            <v>didier.bonnet@gmail.com</v>
          </cell>
          <cell r="AE1142" t="str">
            <v>08-mailing mjc</v>
          </cell>
        </row>
        <row r="1143">
          <cell r="C1143" t="str">
            <v>Éclaireuses et Éclaireurs Israélites de France</v>
          </cell>
          <cell r="F1143" t="str">
            <v>didier.douieb@naxitis.com</v>
          </cell>
          <cell r="N1143" t="str">
            <v>94130</v>
          </cell>
          <cell r="O1143" t="str">
            <v>Nogent</v>
          </cell>
          <cell r="V1143" t="str">
            <v>11 - mailing maison des associations</v>
          </cell>
        </row>
        <row r="1144">
          <cell r="C1144" t="str">
            <v>asso. FONTENAY DANSES</v>
          </cell>
          <cell r="F1144" t="str">
            <v>didier.drey@wanadoo.fr</v>
          </cell>
          <cell r="N1144" t="str">
            <v>94120</v>
          </cell>
          <cell r="O1144" t="str">
            <v>Fontenay</v>
          </cell>
          <cell r="V1144" t="str">
            <v>1101-recherche web</v>
          </cell>
        </row>
        <row r="1145">
          <cell r="F1145" t="str">
            <v>didier.guery@free.fr</v>
          </cell>
        </row>
        <row r="1146">
          <cell r="C1146" t="str">
            <v>FCPE</v>
          </cell>
          <cell r="D1146" t="str">
            <v>Didier</v>
          </cell>
          <cell r="E1146" t="str">
            <v>Lévy</v>
          </cell>
          <cell r="F1146" t="str">
            <v>didier.h.levy@wanadoo.fr</v>
          </cell>
          <cell r="O1146" t="str">
            <v>Fontenay</v>
          </cell>
        </row>
        <row r="1147">
          <cell r="F1147" t="str">
            <v>didier.pietri@finances.gouv.fr</v>
          </cell>
          <cell r="W1147" t="str">
            <v>1205-mailing Rencontres Démocrates</v>
          </cell>
        </row>
        <row r="1148">
          <cell r="C1148" t="str">
            <v>Rotary Club</v>
          </cell>
          <cell r="D1148" t="str">
            <v>Didier</v>
          </cell>
          <cell r="E1148" t="str">
            <v>Russell</v>
          </cell>
          <cell r="F1148" t="str">
            <v>didier.russell@tim-volets.com</v>
          </cell>
          <cell r="K1148" t="str">
            <v>0607656983</v>
          </cell>
          <cell r="O1148" t="str">
            <v>Nogent</v>
          </cell>
          <cell r="V1148" t="str">
            <v>NLM</v>
          </cell>
        </row>
        <row r="1149">
          <cell r="D1149" t="str">
            <v>Didier</v>
          </cell>
          <cell r="E1149" t="str">
            <v>Dufau</v>
          </cell>
          <cell r="F1149" t="str">
            <v>didierdufau@orange.fr</v>
          </cell>
          <cell r="O1149" t="str">
            <v>Nogent (?)</v>
          </cell>
          <cell r="V1149" t="str">
            <v>NLM</v>
          </cell>
          <cell r="W1149" t="str">
            <v>1202 - liste rouge</v>
          </cell>
          <cell r="AF1149" t="b">
            <v>1</v>
          </cell>
        </row>
        <row r="1150">
          <cell r="D1150" t="str">
            <v>Didier</v>
          </cell>
          <cell r="E1150" t="str">
            <v>Goral</v>
          </cell>
          <cell r="F1150" t="str">
            <v>didiergoral1@nomade.fr</v>
          </cell>
          <cell r="V1150" t="str">
            <v>NLM</v>
          </cell>
          <cell r="AE1150" t="str">
            <v>08-mailing mjc</v>
          </cell>
        </row>
        <row r="1151">
          <cell r="D1151" t="str">
            <v>Didier</v>
          </cell>
          <cell r="E1151" t="str">
            <v>Moine</v>
          </cell>
          <cell r="F1151" t="str">
            <v>didiermoine@club-internet.fr</v>
          </cell>
          <cell r="O1151" t="str">
            <v>Nogent (?)</v>
          </cell>
          <cell r="V1151" t="str">
            <v>09-NLM</v>
          </cell>
          <cell r="W1151" t="str">
            <v>1202 - pb</v>
          </cell>
          <cell r="AF1151" t="b">
            <v>1</v>
          </cell>
        </row>
        <row r="1152">
          <cell r="D1152" t="str">
            <v>Dioni</v>
          </cell>
          <cell r="E1152" t="str">
            <v>Dourojeanni</v>
          </cell>
          <cell r="F1152" t="str">
            <v>diooni@voila.fr</v>
          </cell>
          <cell r="I1152" t="str">
            <v>0951783711</v>
          </cell>
          <cell r="M1152" t="str">
            <v>7, rue Paul Bert</v>
          </cell>
          <cell r="N1152" t="str">
            <v>94130</v>
          </cell>
          <cell r="O1152" t="str">
            <v>Nogent</v>
          </cell>
          <cell r="V1152" t="str">
            <v>1202 - contact spontané (suite article dans journal municipal)</v>
          </cell>
          <cell r="W1152" t="str">
            <v>pb 081007 -</v>
          </cell>
          <cell r="AE1152" t="str">
            <v>pages jaunes</v>
          </cell>
          <cell r="AF1152" t="b">
            <v>1</v>
          </cell>
        </row>
        <row r="1153">
          <cell r="C1153" t="str">
            <v>Scouts de France</v>
          </cell>
          <cell r="F1153" t="str">
            <v>diplanc@aol.com</v>
          </cell>
          <cell r="V1153" t="str">
            <v>09-NLM</v>
          </cell>
        </row>
        <row r="1154">
          <cell r="D1154" t="str">
            <v>Monique</v>
          </cell>
          <cell r="E1154" t="str">
            <v>Falempin</v>
          </cell>
          <cell r="F1154" t="str">
            <v>dir.communication@ville-nogentsurmarne.fr</v>
          </cell>
          <cell r="V1154" t="str">
            <v>10-NLM</v>
          </cell>
        </row>
        <row r="1155">
          <cell r="C1155" t="str">
            <v>dir. Affaires sociales mairie Nogent</v>
          </cell>
          <cell r="D1155" t="str">
            <v>Pascale</v>
          </cell>
          <cell r="E1155" t="str">
            <v>Bauquis</v>
          </cell>
          <cell r="F1155" t="str">
            <v>direction.affairessociales@ville-nogentsurmarne.fr</v>
          </cell>
          <cell r="O1155" t="str">
            <v>Nogent</v>
          </cell>
          <cell r="V1155" t="str">
            <v>09-NLM</v>
          </cell>
          <cell r="W1155" t="str">
            <v>1008</v>
          </cell>
        </row>
        <row r="1156">
          <cell r="D1156" t="str">
            <v>Pascale</v>
          </cell>
          <cell r="E1156" t="str">
            <v>Soubeirat-Lamy</v>
          </cell>
          <cell r="F1156" t="str">
            <v>direction.anatole@orange.fr</v>
          </cell>
          <cell r="I1156" t="str">
            <v>0148 73 68 63</v>
          </cell>
          <cell r="K1156" t="str">
            <v>06 07 08 52 13</v>
          </cell>
          <cell r="M1156" t="str">
            <v>4, chemin du pressoir</v>
          </cell>
          <cell r="V1156" t="str">
            <v>NLM</v>
          </cell>
        </row>
        <row r="1157">
          <cell r="C1157" t="str">
            <v>ASS D ARTISTES POUR L ENSEIGNEMENT MUSICAL</v>
          </cell>
          <cell r="F1157" t="str">
            <v>direction@aapemc.fr</v>
          </cell>
          <cell r="N1157" t="str">
            <v>94500</v>
          </cell>
          <cell r="O1157" t="str">
            <v>Champigny</v>
          </cell>
          <cell r="V1157" t="str">
            <v>NLM</v>
          </cell>
        </row>
        <row r="1158">
          <cell r="C1158" t="str">
            <v>assoc. APCARS / TGI - 4, boulevard du Palais</v>
          </cell>
          <cell r="F1158" t="str">
            <v>direction@apcars.org</v>
          </cell>
          <cell r="N1158" t="str">
            <v>94120</v>
          </cell>
          <cell r="O1158" t="str">
            <v>Fontenay</v>
          </cell>
          <cell r="V1158" t="str">
            <v>09-NLM</v>
          </cell>
        </row>
        <row r="1159">
          <cell r="C1159" t="str">
            <v>FCPE Watteau</v>
          </cell>
          <cell r="D1159" t="str">
            <v>Christian</v>
          </cell>
          <cell r="E1159" t="str">
            <v>Burg</v>
          </cell>
          <cell r="F1159" t="str">
            <v>disciple_094@yahoo.fr</v>
          </cell>
          <cell r="O1159" t="str">
            <v>Nogent</v>
          </cell>
          <cell r="V1159" t="str">
            <v>NLM</v>
          </cell>
        </row>
        <row r="1160">
          <cell r="C1160" t="str">
            <v>paroisse de Nogent</v>
          </cell>
          <cell r="D1160" t="str">
            <v>Ludivine</v>
          </cell>
          <cell r="E1160" t="str">
            <v>Videira</v>
          </cell>
          <cell r="F1160" t="str">
            <v>divine94@hotmail.fr</v>
          </cell>
          <cell r="N1160" t="str">
            <v>94130</v>
          </cell>
          <cell r="O1160" t="str">
            <v>Nogent</v>
          </cell>
          <cell r="V1160" t="str">
            <v>NLM</v>
          </cell>
        </row>
        <row r="1161">
          <cell r="D1161" t="str">
            <v>Djilia</v>
          </cell>
          <cell r="E1161" t="str">
            <v>Maret</v>
          </cell>
          <cell r="F1161" t="str">
            <v>djilia@free.fr</v>
          </cell>
          <cell r="I1161" t="str">
            <v>0147760448</v>
          </cell>
          <cell r="V1161" t="str">
            <v>09-NLM</v>
          </cell>
        </row>
        <row r="1162">
          <cell r="D1162" t="str">
            <v>Dominique</v>
          </cell>
          <cell r="E1162" t="str">
            <v>Jumeaux</v>
          </cell>
          <cell r="F1162" t="str">
            <v>djumeaux@free.fr</v>
          </cell>
          <cell r="I1162" t="str">
            <v>0954 80 67 52</v>
          </cell>
          <cell r="O1162" t="str">
            <v>Champigny</v>
          </cell>
          <cell r="V1162" t="str">
            <v>NLM</v>
          </cell>
          <cell r="W1162" t="str">
            <v>pb 0909-03 21 avril - pb 041218</v>
          </cell>
          <cell r="AF1162" t="b">
            <v>1</v>
          </cell>
        </row>
        <row r="1163">
          <cell r="D1163" t="str">
            <v>Pierre</v>
          </cell>
          <cell r="E1163" t="str">
            <v>Djunga Pene Djunga</v>
          </cell>
          <cell r="F1163" t="str">
            <v>djunga@caramail.com</v>
          </cell>
          <cell r="K1163" t="str">
            <v>0619158036</v>
          </cell>
          <cell r="V1163" t="str">
            <v>09-NLM</v>
          </cell>
          <cell r="W1163" t="str">
            <v>pb1003-0803-Afrique</v>
          </cell>
          <cell r="AE1163" t="str">
            <v>travaille à l'INFA</v>
          </cell>
          <cell r="AF1163" t="b">
            <v>1</v>
          </cell>
        </row>
        <row r="1164">
          <cell r="C1164" t="str">
            <v>Croix rouge Nogent-le Perreux</v>
          </cell>
          <cell r="F1164" t="str">
            <v>dl.leperreux@croix-rouge.fr</v>
          </cell>
          <cell r="O1164" t="str">
            <v>le Perreux</v>
          </cell>
          <cell r="V1164" t="str">
            <v>NLM</v>
          </cell>
          <cell r="W1164" t="str">
            <v>1008</v>
          </cell>
        </row>
        <row r="1165">
          <cell r="D1165" t="str">
            <v>David</v>
          </cell>
          <cell r="E1165" t="str">
            <v>Lhoest</v>
          </cell>
          <cell r="F1165" t="str">
            <v>dlhoest@yahoo.fr</v>
          </cell>
          <cell r="V1165" t="str">
            <v>NLM</v>
          </cell>
          <cell r="X1165" t="b">
            <v>1</v>
          </cell>
        </row>
        <row r="1166">
          <cell r="C1166" t="str">
            <v>Tunisie réveille-toi</v>
          </cell>
          <cell r="F1166" t="str">
            <v>DLMMAbdess@hotmail.com</v>
          </cell>
          <cell r="V1166" t="str">
            <v>NLM</v>
          </cell>
          <cell r="AF1166" t="b">
            <v>1</v>
          </cell>
        </row>
        <row r="1167">
          <cell r="D1167" t="str">
            <v>Olivier</v>
          </cell>
          <cell r="E1167" t="str">
            <v>Moreau</v>
          </cell>
          <cell r="F1167" t="str">
            <v>dm.olivier@dbmail.com</v>
          </cell>
          <cell r="O1167" t="str">
            <v>Maisons-Alfort</v>
          </cell>
          <cell r="V1167" t="str">
            <v>09-NLM</v>
          </cell>
        </row>
        <row r="1168">
          <cell r="D1168" t="str">
            <v>Dominique</v>
          </cell>
          <cell r="E1168" t="str">
            <v>Marcel</v>
          </cell>
          <cell r="F1168" t="str">
            <v>dmarcel1@free.fr</v>
          </cell>
          <cell r="K1168" t="str">
            <v>0684423073</v>
          </cell>
          <cell r="M1168" t="str">
            <v>26, rue Vautier</v>
          </cell>
          <cell r="O1168" t="str">
            <v>Joinville</v>
          </cell>
          <cell r="V1168" t="str">
            <v>10-NLM</v>
          </cell>
        </row>
        <row r="1169">
          <cell r="D1169" t="str">
            <v>Daniel</v>
          </cell>
          <cell r="E1169" t="str">
            <v>Mohn</v>
          </cell>
          <cell r="F1169" t="str">
            <v>dmohn@univ-paris8.fr</v>
          </cell>
          <cell r="I1169" t="str">
            <v>0148751324</v>
          </cell>
          <cell r="O1169" t="str">
            <v>Nogent</v>
          </cell>
          <cell r="V1169" t="str">
            <v>NLM</v>
          </cell>
          <cell r="W1169" t="str">
            <v>1211-pb</v>
          </cell>
          <cell r="AF1169" t="b">
            <v>1</v>
          </cell>
        </row>
        <row r="1170">
          <cell r="C1170" t="str">
            <v>Encou (1er vice-président)</v>
          </cell>
          <cell r="D1170" t="str">
            <v>Béatrice</v>
          </cell>
          <cell r="E1170" t="str">
            <v>Floc'h</v>
          </cell>
          <cell r="F1170" t="str">
            <v>dndeke@ra.sirtem.fr</v>
          </cell>
          <cell r="O1170" t="str">
            <v>Nogent</v>
          </cell>
          <cell r="V1170" t="str">
            <v>NLM</v>
          </cell>
          <cell r="W1170" t="str">
            <v>1211-pb</v>
          </cell>
          <cell r="AF1170" t="b">
            <v>1</v>
          </cell>
        </row>
        <row r="1171">
          <cell r="C1171" t="str">
            <v>AMICALE DES MÉDECINS DE FONTENAY-SOUS-BOIS</v>
          </cell>
          <cell r="F1171" t="str">
            <v>docteurgobert@yahoo.fr</v>
          </cell>
          <cell r="N1171" t="str">
            <v>94120</v>
          </cell>
          <cell r="O1171" t="str">
            <v>Fontenay</v>
          </cell>
          <cell r="V1171" t="str">
            <v>09-NLM</v>
          </cell>
        </row>
        <row r="1172">
          <cell r="D1172" t="str">
            <v>Nicolas</v>
          </cell>
          <cell r="E1172" t="str">
            <v>Dolnic</v>
          </cell>
          <cell r="F1172" t="str">
            <v>dolnic6@aol.com</v>
          </cell>
          <cell r="I1172" t="str">
            <v>0148 72 24 53</v>
          </cell>
          <cell r="V1172" t="str">
            <v>NLM</v>
          </cell>
          <cell r="W1172" t="str">
            <v>pb 1106</v>
          </cell>
          <cell r="X1172" t="b">
            <v>1</v>
          </cell>
          <cell r="AF1172" t="b">
            <v>1</v>
          </cell>
        </row>
        <row r="1173">
          <cell r="D1173" t="str">
            <v>Dominique</v>
          </cell>
          <cell r="E1173" t="str">
            <v>Lefèvre</v>
          </cell>
          <cell r="F1173" t="str">
            <v>dom.lefevre@wanadoo.fr</v>
          </cell>
          <cell r="K1173" t="str">
            <v>06 63 21 26 44</v>
          </cell>
          <cell r="V1173" t="str">
            <v>NLM</v>
          </cell>
          <cell r="X1173" t="b">
            <v>1</v>
          </cell>
        </row>
        <row r="1174">
          <cell r="D1174" t="str">
            <v>Dominique</v>
          </cell>
          <cell r="E1174" t="str">
            <v>Sol Dourdin</v>
          </cell>
          <cell r="F1174" t="str">
            <v>dom.sol@wanadoo.fr</v>
          </cell>
          <cell r="V1174" t="str">
            <v>09-NLM</v>
          </cell>
          <cell r="AE1174" t="str">
            <v>08-mailing mjc</v>
          </cell>
        </row>
        <row r="1175">
          <cell r="D1175" t="str">
            <v>Dominique</v>
          </cell>
          <cell r="E1175" t="str">
            <v>Massault</v>
          </cell>
          <cell r="F1175" t="str">
            <v>domimassault@aol.com</v>
          </cell>
          <cell r="V1175" t="str">
            <v>09-NLM</v>
          </cell>
          <cell r="W1175" t="str">
            <v>tête de liste Indépendants</v>
          </cell>
        </row>
        <row r="1176">
          <cell r="E1176" t="str">
            <v>ATTAC 94 groupe 8</v>
          </cell>
          <cell r="F1176" t="str">
            <v>dominique.berthier@libertysurf.fr</v>
          </cell>
          <cell r="O1176" t="str">
            <v>Maison-Alfort</v>
          </cell>
          <cell r="V1176" t="str">
            <v>NLM</v>
          </cell>
          <cell r="W1176" t="str">
            <v>pb</v>
          </cell>
          <cell r="AF1176" t="b">
            <v>1</v>
          </cell>
        </row>
        <row r="1177">
          <cell r="D1177" t="str">
            <v>Mme</v>
          </cell>
          <cell r="E1177" t="str">
            <v>Bloch</v>
          </cell>
          <cell r="F1177" t="str">
            <v>Dominique.bloch@club-internet.fr</v>
          </cell>
          <cell r="K1177" t="str">
            <v>06 71 63 06 29</v>
          </cell>
          <cell r="V1177" t="str">
            <v>09-NLM</v>
          </cell>
        </row>
        <row r="1178">
          <cell r="D1178" t="str">
            <v>Dominique</v>
          </cell>
          <cell r="E1178" t="str">
            <v>Brunet</v>
          </cell>
          <cell r="F1178" t="str">
            <v>dominique.brunet6@wanadoo.fr</v>
          </cell>
          <cell r="O1178" t="str">
            <v>Nogent</v>
          </cell>
          <cell r="V1178" t="str">
            <v>09-NLM</v>
          </cell>
          <cell r="W1178" t="str">
            <v>FPN2 - amis</v>
          </cell>
        </row>
        <row r="1179">
          <cell r="C1179" t="str">
            <v>Réseau Santé Géronto 4 – Ville Hôpital</v>
          </cell>
          <cell r="F1179" t="str">
            <v>dominique.cottin@chicreteil.fr</v>
          </cell>
          <cell r="N1179" t="str">
            <v>94340</v>
          </cell>
          <cell r="O1179" t="str">
            <v>Joinville</v>
          </cell>
          <cell r="V1179" t="str">
            <v>09-NLM</v>
          </cell>
        </row>
        <row r="1180">
          <cell r="D1180" t="str">
            <v>Dominique</v>
          </cell>
          <cell r="E1180" t="str">
            <v>Darnaudguilhem</v>
          </cell>
          <cell r="F1180" t="str">
            <v>dominique.darnaudguilhem@creditlyonnais.fr</v>
          </cell>
          <cell r="V1180" t="str">
            <v>NLM</v>
          </cell>
          <cell r="AF1180" t="b">
            <v>1</v>
          </cell>
        </row>
        <row r="1181">
          <cell r="C1181" t="str">
            <v>Elfy Danse</v>
          </cell>
          <cell r="F1181" t="str">
            <v>dominique.demassias@gmail.com</v>
          </cell>
          <cell r="N1181" t="str">
            <v>94170</v>
          </cell>
          <cell r="O1181" t="str">
            <v>le Perreux</v>
          </cell>
          <cell r="V1181" t="str">
            <v>NLM</v>
          </cell>
        </row>
        <row r="1182">
          <cell r="C1182" t="str">
            <v>IGC</v>
          </cell>
          <cell r="F1182" t="str">
            <v>dominique.l.jourdain@free.fr</v>
          </cell>
          <cell r="O1182" t="str">
            <v>Nogent</v>
          </cell>
          <cell r="V1182" t="str">
            <v>0804-journalisme</v>
          </cell>
        </row>
        <row r="1183">
          <cell r="D1183" t="str">
            <v>DOMINIQUE</v>
          </cell>
          <cell r="E1183" t="str">
            <v>LALANE</v>
          </cell>
          <cell r="F1183" t="str">
            <v>dominique.lepinay@aems.net</v>
          </cell>
          <cell r="O1183" t="str">
            <v>Nogent</v>
          </cell>
          <cell r="V1183" t="str">
            <v>NLM</v>
          </cell>
        </row>
        <row r="1184">
          <cell r="D1184" t="str">
            <v>Dominique</v>
          </cell>
          <cell r="E1184" t="str">
            <v>Patra</v>
          </cell>
          <cell r="F1184" t="str">
            <v>dominique.patra@framatome-anp.com</v>
          </cell>
          <cell r="I1184" t="str">
            <v>(01)47 96 00 33</v>
          </cell>
          <cell r="V1184" t="str">
            <v>NLM</v>
          </cell>
          <cell r="X1184" t="b">
            <v>1</v>
          </cell>
        </row>
        <row r="1185">
          <cell r="C1185" t="str">
            <v>JOC 94</v>
          </cell>
          <cell r="F1185" t="str">
            <v>dominique.rameau@mageos.com</v>
          </cell>
          <cell r="V1185" t="str">
            <v>NLM</v>
          </cell>
          <cell r="W1185" t="str">
            <v>pb 081007</v>
          </cell>
          <cell r="AF1185" t="b">
            <v>1</v>
          </cell>
        </row>
        <row r="1186">
          <cell r="C1186" t="str">
            <v>1er adjoint au maire de Bry (UMP)</v>
          </cell>
          <cell r="F1186" t="str">
            <v>dominique.roblin@wanadoo.fr</v>
          </cell>
          <cell r="O1186" t="str">
            <v>Bry</v>
          </cell>
          <cell r="V1186" t="str">
            <v>NLM</v>
          </cell>
        </row>
        <row r="1187">
          <cell r="D1187" t="str">
            <v>Dominique</v>
          </cell>
          <cell r="E1187" t="str">
            <v>Lecerf</v>
          </cell>
          <cell r="F1187" t="str">
            <v>dominiquelecerf@orange.fr</v>
          </cell>
          <cell r="V1187" t="str">
            <v>09-NLM</v>
          </cell>
          <cell r="AE1187" t="str">
            <v>08-mailing mjc</v>
          </cell>
        </row>
        <row r="1188">
          <cell r="D1188" t="str">
            <v>Dominique</v>
          </cell>
          <cell r="E1188" t="str">
            <v>Trevisan</v>
          </cell>
          <cell r="F1188" t="str">
            <v>dominiquetrevisan@wanadoo.fr</v>
          </cell>
          <cell r="O1188" t="str">
            <v>Nogent</v>
          </cell>
          <cell r="V1188" t="str">
            <v>09-NLM</v>
          </cell>
          <cell r="W1188" t="str">
            <v>bouche à oreille</v>
          </cell>
        </row>
        <row r="1189">
          <cell r="D1189" t="str">
            <v>J.B</v>
          </cell>
          <cell r="E1189" t="str">
            <v>Doulcet</v>
          </cell>
          <cell r="F1189" t="str">
            <v>doulcetjb@hotmail.fr</v>
          </cell>
          <cell r="O1189" t="str">
            <v>Nogent (?)</v>
          </cell>
          <cell r="V1189" t="str">
            <v>0804-journalisme</v>
          </cell>
        </row>
        <row r="1190">
          <cell r="D1190" t="str">
            <v>Delphine</v>
          </cell>
          <cell r="E1190" t="str">
            <v>Pinel</v>
          </cell>
          <cell r="F1190" t="str">
            <v>dpinel@angie.fr</v>
          </cell>
          <cell r="V1190" t="str">
            <v>09-NLM</v>
          </cell>
          <cell r="X1190" t="b">
            <v>1</v>
          </cell>
        </row>
        <row r="1191">
          <cell r="F1191" t="str">
            <v>dquet@wanadoo.fr</v>
          </cell>
          <cell r="O1191" t="str">
            <v>Nogent (?)</v>
          </cell>
          <cell r="V1191" t="str">
            <v>NLM</v>
          </cell>
        </row>
        <row r="1192">
          <cell r="D1192" t="str">
            <v>Dr</v>
          </cell>
          <cell r="E1192" t="str">
            <v>Eboue</v>
          </cell>
          <cell r="F1192" t="str">
            <v>dr.eboue@wanadoo.fr</v>
          </cell>
          <cell r="V1192" t="str">
            <v>NLM</v>
          </cell>
          <cell r="AE1192" t="str">
            <v>08-mailing mjc</v>
          </cell>
        </row>
        <row r="1193">
          <cell r="D1193" t="str">
            <v>Dr Dragan</v>
          </cell>
          <cell r="E1193" t="str">
            <v>Miljkovic</v>
          </cell>
          <cell r="F1193" t="str">
            <v>dr.miljkovic@orange.fr</v>
          </cell>
          <cell r="J1193" t="str">
            <v>0143941534</v>
          </cell>
          <cell r="O1193" t="str">
            <v>Nogent</v>
          </cell>
          <cell r="P1193" t="str">
            <v>21, rue des Héros nogentais</v>
          </cell>
          <cell r="R1193" t="str">
            <v>Nogent</v>
          </cell>
          <cell r="V1193" t="str">
            <v>NLM</v>
          </cell>
        </row>
        <row r="1194">
          <cell r="C1194" t="str">
            <v>assos culturelle franco-chinoise</v>
          </cell>
          <cell r="F1194" t="str">
            <v>dreamsky_1025@yahoo.com</v>
          </cell>
          <cell r="O1194" t="str">
            <v>Fontenay</v>
          </cell>
          <cell r="V1194" t="str">
            <v>NLM</v>
          </cell>
        </row>
        <row r="1195">
          <cell r="C1195" t="str">
            <v>CCCOMC</v>
          </cell>
          <cell r="F1195" t="str">
            <v>droits-devant@globenet.org</v>
          </cell>
          <cell r="V1195" t="str">
            <v>NLM</v>
          </cell>
          <cell r="AF1195" t="b">
            <v>1</v>
          </cell>
        </row>
        <row r="1196">
          <cell r="C1196" t="str">
            <v>PEEP</v>
          </cell>
          <cell r="D1196" t="str">
            <v>Dara</v>
          </cell>
          <cell r="E1196" t="str">
            <v>Salmeron</v>
          </cell>
          <cell r="F1196" t="str">
            <v>dsalmeron@free.fr</v>
          </cell>
          <cell r="O1196" t="str">
            <v>Nogent</v>
          </cell>
          <cell r="V1196" t="str">
            <v>09-NLM</v>
          </cell>
          <cell r="AF1196" t="b">
            <v>1</v>
          </cell>
        </row>
        <row r="1197">
          <cell r="C1197" t="str">
            <v>club de Badminton</v>
          </cell>
          <cell r="F1197" t="str">
            <v>dsanesi@free.fr</v>
          </cell>
          <cell r="N1197" t="str">
            <v>94360</v>
          </cell>
          <cell r="O1197" t="str">
            <v>Bry</v>
          </cell>
          <cell r="V1197" t="str">
            <v>1202 - contact spontané (suite article dans journal municipal)</v>
          </cell>
        </row>
        <row r="1198">
          <cell r="D1198" t="str">
            <v>Nathalie</v>
          </cell>
          <cell r="E1198" t="str">
            <v>Dubowsky</v>
          </cell>
          <cell r="F1198" t="str">
            <v>dubowsky@club-internet.fr</v>
          </cell>
          <cell r="V1198" t="str">
            <v>09-NLM</v>
          </cell>
          <cell r="X1198" t="b">
            <v>1</v>
          </cell>
        </row>
        <row r="1199">
          <cell r="C1199" t="str">
            <v>Le Petit Machon</v>
          </cell>
          <cell r="E1199" t="str">
            <v>le Petit Mâchon</v>
          </cell>
          <cell r="F1199" t="str">
            <v>ducherp@alicepro.fr</v>
          </cell>
          <cell r="J1199" t="str">
            <v>0148736814</v>
          </cell>
          <cell r="M1199" t="str">
            <v>3, rue Paul Bert</v>
          </cell>
          <cell r="N1199" t="str">
            <v>94130</v>
          </cell>
          <cell r="O1199" t="str">
            <v>Nogent</v>
          </cell>
          <cell r="V1199" t="str">
            <v>NLM</v>
          </cell>
          <cell r="W1199" t="str">
            <v>1202 - pb</v>
          </cell>
          <cell r="AE1199" t="str">
            <v>pages jaunes</v>
          </cell>
          <cell r="AF1199" t="b">
            <v>1</v>
          </cell>
        </row>
        <row r="1200">
          <cell r="C1200" t="str">
            <v>assoc. ÉLÉMENT-TERRE</v>
          </cell>
          <cell r="F1200" t="str">
            <v>ducrocq.louise@wanadoo.fr</v>
          </cell>
          <cell r="N1200" t="str">
            <v>94120</v>
          </cell>
          <cell r="O1200" t="str">
            <v>Fontenay</v>
          </cell>
          <cell r="V1200" t="str">
            <v>NLM</v>
          </cell>
        </row>
        <row r="1201">
          <cell r="F1201" t="str">
            <v>dulan@noos.fr</v>
          </cell>
          <cell r="V1201" t="str">
            <v>NLM</v>
          </cell>
        </row>
        <row r="1202">
          <cell r="C1202" t="str">
            <v>FCPE Louis Armand</v>
          </cell>
          <cell r="D1202" t="str">
            <v>Michèle</v>
          </cell>
          <cell r="E1202" t="str">
            <v>Duppré</v>
          </cell>
          <cell r="F1202" t="str">
            <v>duppre@noos.fr</v>
          </cell>
          <cell r="V1202" t="str">
            <v>09-NLM</v>
          </cell>
        </row>
        <row r="1203">
          <cell r="C1203" t="str">
            <v>assoc. PAX CHRISTI</v>
          </cell>
          <cell r="F1203" t="str">
            <v>duprejy@yahoo.fr</v>
          </cell>
          <cell r="N1203" t="str">
            <v>94120</v>
          </cell>
          <cell r="O1203" t="str">
            <v>Fontenay</v>
          </cell>
          <cell r="V1203" t="str">
            <v>1202 - contact spontané (suite article dans journal municipal)</v>
          </cell>
        </row>
        <row r="1204">
          <cell r="E1204" t="str">
            <v>Duriez</v>
          </cell>
          <cell r="F1204" t="str">
            <v>duriez@larib.inserm.fr</v>
          </cell>
          <cell r="V1204" t="str">
            <v>09-NLM</v>
          </cell>
          <cell r="AE1204" t="str">
            <v>08-mailing mjc</v>
          </cell>
        </row>
        <row r="1205">
          <cell r="D1205" t="str">
            <v>Arnaud</v>
          </cell>
          <cell r="E1205" t="str">
            <v>Dussud</v>
          </cell>
          <cell r="F1205" t="str">
            <v>duss.roze@gmail.com</v>
          </cell>
          <cell r="O1205" t="str">
            <v>le Perreux</v>
          </cell>
          <cell r="V1205" t="str">
            <v>10-NLM</v>
          </cell>
        </row>
        <row r="1206">
          <cell r="C1206" t="str">
            <v>Chorale à Coeur Joie - Dyapason</v>
          </cell>
          <cell r="F1206" t="str">
            <v>dyapason@free.fr</v>
          </cell>
          <cell r="N1206" t="str">
            <v>94340</v>
          </cell>
          <cell r="O1206" t="str">
            <v>Joinville</v>
          </cell>
          <cell r="V1206" t="str">
            <v>09-NLM</v>
          </cell>
        </row>
        <row r="1207">
          <cell r="D1207" t="str">
            <v>Alain</v>
          </cell>
          <cell r="E1207" t="str">
            <v>Bertrand</v>
          </cell>
          <cell r="F1207" t="str">
            <v>dynamicarriere@wanadoo.fr</v>
          </cell>
          <cell r="I1207" t="str">
            <v>0143941145</v>
          </cell>
          <cell r="M1207" t="str">
            <v>1, ave. de la Source</v>
          </cell>
          <cell r="N1207" t="str">
            <v>94130</v>
          </cell>
          <cell r="O1207" t="str">
            <v>Nogent</v>
          </cell>
          <cell r="V1207" t="str">
            <v>NLM</v>
          </cell>
          <cell r="W1207" t="str">
            <v>1202 - pb</v>
          </cell>
          <cell r="AE1207" t="str">
            <v>pages jaunes</v>
          </cell>
          <cell r="AF1207" t="b">
            <v>1</v>
          </cell>
        </row>
        <row r="1208">
          <cell r="C1208" t="str">
            <v>Dynamique Fontenay-Village</v>
          </cell>
          <cell r="F1208" t="str">
            <v>dynamique.ftvillage@free.fr</v>
          </cell>
          <cell r="O1208" t="str">
            <v>Fontenay</v>
          </cell>
          <cell r="V1208" t="str">
            <v>NLM</v>
          </cell>
          <cell r="W1208" t="str">
            <v>1202 - pb</v>
          </cell>
          <cell r="AF1208" t="b">
            <v>1</v>
          </cell>
        </row>
        <row r="1209">
          <cell r="F1209" t="str">
            <v>e.brassy@ml-leperreux.reseau-idf.org</v>
          </cell>
          <cell r="V1209" t="str">
            <v>09-NLM</v>
          </cell>
        </row>
        <row r="1210">
          <cell r="C1210" t="str">
            <v>Numéro 1 maths physique</v>
          </cell>
          <cell r="F1210" t="str">
            <v>e.conrad@maths-physique.fr</v>
          </cell>
          <cell r="V1210" t="str">
            <v>NLM</v>
          </cell>
        </row>
        <row r="1211">
          <cell r="C1211" t="str">
            <v>assoc. KIMIA AND CO</v>
          </cell>
          <cell r="F1211" t="str">
            <v>e.delannay@hotmail.fr</v>
          </cell>
          <cell r="N1211" t="str">
            <v>94120</v>
          </cell>
          <cell r="O1211" t="str">
            <v>Fontenay</v>
          </cell>
          <cell r="V1211" t="str">
            <v>NLM</v>
          </cell>
        </row>
        <row r="1212">
          <cell r="F1212" t="str">
            <v>e.de-naurois@novam.reseau-idf.org</v>
          </cell>
          <cell r="V1212" t="str">
            <v>09-NLM</v>
          </cell>
        </row>
        <row r="1213">
          <cell r="F1213" t="str">
            <v>e.erpst@9business.fr</v>
          </cell>
          <cell r="N1213" t="str">
            <v>94130</v>
          </cell>
          <cell r="O1213" t="str">
            <v>Nogent</v>
          </cell>
          <cell r="V1213" t="str">
            <v>NLM</v>
          </cell>
        </row>
        <row r="1214">
          <cell r="D1214" t="str">
            <v>Emilien</v>
          </cell>
          <cell r="E1214" t="str">
            <v>Gillan</v>
          </cell>
          <cell r="F1214" t="str">
            <v>e.gillan@hotmail.fr</v>
          </cell>
          <cell r="O1214" t="str">
            <v>Nogent (?)</v>
          </cell>
          <cell r="V1214" t="str">
            <v>09-NLM</v>
          </cell>
        </row>
        <row r="1215">
          <cell r="F1215" t="str">
            <v>e.lesache@mllyr.reseau-idf.org</v>
          </cell>
          <cell r="V1215" t="str">
            <v>NLM</v>
          </cell>
        </row>
        <row r="1216">
          <cell r="F1216" t="str">
            <v>e.meline@ml-leperreux.reseau</v>
          </cell>
          <cell r="V1216" t="str">
            <v>NLM</v>
          </cell>
        </row>
        <row r="1217">
          <cell r="F1217" t="str">
            <v>e.meline@ml-leperreux.reseau-idf.org</v>
          </cell>
          <cell r="V1217" t="str">
            <v>NLM</v>
          </cell>
        </row>
        <row r="1218">
          <cell r="F1218" t="str">
            <v>e.prigent@casvs.org</v>
          </cell>
          <cell r="V1218" t="str">
            <v>09-NLM</v>
          </cell>
        </row>
        <row r="1219">
          <cell r="C1219" t="str">
            <v>Amicale Pongiste du Perreux</v>
          </cell>
          <cell r="F1219" t="str">
            <v>e.turban@aliceadsl.fr</v>
          </cell>
          <cell r="N1219" t="str">
            <v>94170</v>
          </cell>
          <cell r="O1219" t="str">
            <v>le Perreux</v>
          </cell>
          <cell r="V1219" t="str">
            <v>10-NLM</v>
          </cell>
        </row>
        <row r="1220">
          <cell r="D1220" t="str">
            <v>E</v>
          </cell>
          <cell r="E1220" t="str">
            <v>Amzallag</v>
          </cell>
          <cell r="F1220" t="str">
            <v>eamzallag@actif-finance.com</v>
          </cell>
          <cell r="O1220" t="str">
            <v>Nogent (?)</v>
          </cell>
          <cell r="V1220" t="str">
            <v>NLM</v>
          </cell>
        </row>
        <row r="1221">
          <cell r="C1221" t="str">
            <v>asso. DES CHILIENS</v>
          </cell>
          <cell r="F1221" t="str">
            <v>eayamante@free.fr</v>
          </cell>
          <cell r="N1221" t="str">
            <v>94120</v>
          </cell>
          <cell r="O1221" t="str">
            <v>Fontenay</v>
          </cell>
          <cell r="V1221" t="str">
            <v>NLM</v>
          </cell>
        </row>
        <row r="1222">
          <cell r="C1222" t="str">
            <v>PEEP Branly</v>
          </cell>
          <cell r="F1222" t="str">
            <v>eb.be@wanadoo.fr</v>
          </cell>
          <cell r="O1222" t="str">
            <v>Nogent</v>
          </cell>
          <cell r="V1222" t="str">
            <v>09-NLM</v>
          </cell>
        </row>
        <row r="1223">
          <cell r="C1223" t="str">
            <v>assoc. Echiqeo</v>
          </cell>
          <cell r="F1223" t="str">
            <v>echiqeo@yahoo.fr</v>
          </cell>
          <cell r="N1223" t="str">
            <v>94120</v>
          </cell>
          <cell r="O1223" t="str">
            <v>Fontenay</v>
          </cell>
          <cell r="V1223" t="str">
            <v>NLM</v>
          </cell>
        </row>
        <row r="1224">
          <cell r="C1224" t="str">
            <v>école St Joseph</v>
          </cell>
          <cell r="F1224" t="str">
            <v>ecole.saint.joseph@libertysurf.fr</v>
          </cell>
          <cell r="N1224" t="str">
            <v>94130</v>
          </cell>
          <cell r="O1224" t="str">
            <v>Nogent</v>
          </cell>
          <cell r="V1224" t="str">
            <v>NLM</v>
          </cell>
          <cell r="W1224" t="str">
            <v>1202 - pb</v>
          </cell>
          <cell r="AF1224" t="b">
            <v>1</v>
          </cell>
        </row>
        <row r="1225">
          <cell r="C1225" t="str">
            <v>Votre Ecole chez Vous</v>
          </cell>
          <cell r="F1225" t="str">
            <v>ecole@vecv.org</v>
          </cell>
          <cell r="N1225" t="str">
            <v>94340</v>
          </cell>
          <cell r="O1225" t="str">
            <v>Joinville</v>
          </cell>
          <cell r="V1225" t="str">
            <v>09-NLM</v>
          </cell>
        </row>
        <row r="1226">
          <cell r="C1226" t="str">
            <v>assoc. ÉCOLE DE LOUANGE</v>
          </cell>
          <cell r="F1226" t="str">
            <v>ecoledelouange@yahoo.fr</v>
          </cell>
          <cell r="N1226" t="str">
            <v>94120</v>
          </cell>
          <cell r="O1226" t="str">
            <v>Fontenay</v>
          </cell>
          <cell r="V1226" t="str">
            <v>09-NLM</v>
          </cell>
        </row>
        <row r="1227">
          <cell r="C1227" t="str">
            <v>école Galliéni</v>
          </cell>
          <cell r="F1227" t="str">
            <v>ecolegallieni@free.fr</v>
          </cell>
          <cell r="O1227" t="str">
            <v>Nogent</v>
          </cell>
          <cell r="V1227" t="str">
            <v>NLM</v>
          </cell>
          <cell r="W1227" t="str">
            <v>pb 0905</v>
          </cell>
          <cell r="AF1227" t="b">
            <v>1</v>
          </cell>
        </row>
        <row r="1228">
          <cell r="C1228" t="str">
            <v>École Privée Timothée</v>
          </cell>
          <cell r="F1228" t="str">
            <v>ecoletimothee@wanadoo.fr</v>
          </cell>
          <cell r="O1228" t="str">
            <v>Fontenay</v>
          </cell>
          <cell r="V1228" t="str">
            <v>09-NLM</v>
          </cell>
          <cell r="W1228" t="str">
            <v>pb 0901</v>
          </cell>
          <cell r="AF1228" t="b">
            <v>1</v>
          </cell>
        </row>
        <row r="1229">
          <cell r="C1229" t="str">
            <v>Pôle innovation et développement économique</v>
          </cell>
          <cell r="D1229" t="str">
            <v>Elodie</v>
          </cell>
          <cell r="E1229" t="str">
            <v>Seven</v>
          </cell>
          <cell r="F1229" t="str">
            <v>economie@agglo-valleedelamarne.fr</v>
          </cell>
          <cell r="V1229" t="str">
            <v>09-NLM</v>
          </cell>
          <cell r="AE1229" t="str">
            <v>08-mailing mjc</v>
          </cell>
        </row>
        <row r="1230">
          <cell r="C1230" t="str">
            <v>Écoute et Services</v>
          </cell>
          <cell r="F1230" t="str">
            <v>ecoute.services@wanadoo.fr</v>
          </cell>
          <cell r="N1230" t="str">
            <v>94130</v>
          </cell>
          <cell r="O1230" t="str">
            <v>Nogent</v>
          </cell>
          <cell r="V1230" t="str">
            <v>09-NLM</v>
          </cell>
        </row>
        <row r="1231">
          <cell r="D1231" t="str">
            <v>Ala-Eddine</v>
          </cell>
          <cell r="E1231" t="str">
            <v>Jabri</v>
          </cell>
          <cell r="F1231" t="str">
            <v>eddinejabri@hotmail.com</v>
          </cell>
          <cell r="V1231" t="str">
            <v>NLM</v>
          </cell>
          <cell r="X1231" t="b">
            <v>1</v>
          </cell>
        </row>
        <row r="1232">
          <cell r="C1232" t="str">
            <v>Hau Quyen Club</v>
          </cell>
          <cell r="F1232" t="str">
            <v>eddy.thams@orange.fr</v>
          </cell>
          <cell r="N1232" t="str">
            <v>94130</v>
          </cell>
          <cell r="O1232" t="str">
            <v>Nogent</v>
          </cell>
          <cell r="V1232" t="str">
            <v>NLM</v>
          </cell>
        </row>
        <row r="1233">
          <cell r="C1233" t="str">
            <v>CHBV</v>
          </cell>
          <cell r="F1233" t="str">
            <v>edgardleuillieux@bgpi.com</v>
          </cell>
          <cell r="V1233" t="str">
            <v>0804-journalisme</v>
          </cell>
          <cell r="W1233" t="str">
            <v>pb 0901</v>
          </cell>
          <cell r="AF1233" t="b">
            <v>1</v>
          </cell>
        </row>
        <row r="1234">
          <cell r="D1234" t="str">
            <v>Colette et Edouard</v>
          </cell>
          <cell r="E1234" t="str">
            <v>Staïano</v>
          </cell>
          <cell r="F1234" t="str">
            <v>edouard.staiano@aliceadsl.fr</v>
          </cell>
          <cell r="I1234" t="str">
            <v>0148 76 46 50</v>
          </cell>
          <cell r="M1234" t="str">
            <v>3 bis, rue du Mal Joffre</v>
          </cell>
          <cell r="V1234" t="str">
            <v>NLM</v>
          </cell>
          <cell r="W1234" t="str">
            <v>1202 - pb + pb 041218</v>
          </cell>
          <cell r="AF1234" t="b">
            <v>1</v>
          </cell>
        </row>
        <row r="1235">
          <cell r="D1235" t="str">
            <v>Eric</v>
          </cell>
          <cell r="E1235" t="str">
            <v>Dupin</v>
          </cell>
          <cell r="F1235" t="str">
            <v>edupin@noos.fr</v>
          </cell>
          <cell r="V1235" t="str">
            <v>NLM</v>
          </cell>
        </row>
        <row r="1236">
          <cell r="D1236" t="str">
            <v>Eglise évangélique baptiste</v>
          </cell>
          <cell r="F1236" t="str">
            <v>eeb.bry@gmail.com</v>
          </cell>
          <cell r="O1236" t="str">
            <v>Bry</v>
          </cell>
          <cell r="V1236" t="str">
            <v>NLM</v>
          </cell>
        </row>
        <row r="1237">
          <cell r="C1237" t="str">
            <v>E. F. 94</v>
          </cell>
          <cell r="F1237" t="str">
            <v>efa94@aliceadsl.fr</v>
          </cell>
          <cell r="N1237" t="str">
            <v>94130</v>
          </cell>
          <cell r="O1237" t="str">
            <v>Nogent</v>
          </cell>
          <cell r="V1237" t="str">
            <v>NLM</v>
          </cell>
        </row>
        <row r="1238">
          <cell r="F1238" t="str">
            <v>effectif@easynet.fr</v>
          </cell>
          <cell r="V1238" t="str">
            <v>09-NLM</v>
          </cell>
          <cell r="W1238" t="str">
            <v>1202 - pb</v>
          </cell>
          <cell r="AE1238" t="str">
            <v>08-mailing mjc</v>
          </cell>
          <cell r="AF1238" t="b">
            <v>1</v>
          </cell>
        </row>
        <row r="1239">
          <cell r="C1239" t="str">
            <v>asso Fontenay Vélo</v>
          </cell>
          <cell r="D1239" t="str">
            <v>René</v>
          </cell>
          <cell r="E1239" t="str">
            <v>Efforsat</v>
          </cell>
          <cell r="F1239" t="str">
            <v>efforsat@wanadoo.fr</v>
          </cell>
          <cell r="O1239" t="str">
            <v>Fontenay</v>
          </cell>
          <cell r="V1239" t="str">
            <v>09-NLM</v>
          </cell>
          <cell r="W1239" t="str">
            <v>1002</v>
          </cell>
        </row>
        <row r="1240">
          <cell r="C1240" t="str">
            <v>FCPE</v>
          </cell>
          <cell r="D1240" t="str">
            <v>Edith</v>
          </cell>
          <cell r="E1240" t="str">
            <v>Gincel</v>
          </cell>
          <cell r="F1240" t="str">
            <v>egincel@noos.fr</v>
          </cell>
          <cell r="I1240" t="str">
            <v>0149 74 09 91</v>
          </cell>
          <cell r="O1240" t="str">
            <v>Nogent</v>
          </cell>
          <cell r="V1240" t="str">
            <v>0804-journalisme</v>
          </cell>
        </row>
        <row r="1241">
          <cell r="D1241" t="str">
            <v>Communauté évangélique</v>
          </cell>
          <cell r="F1241" t="str">
            <v>eglise.evangelique.nogent@orange.fr</v>
          </cell>
          <cell r="N1241" t="str">
            <v>94130</v>
          </cell>
          <cell r="O1241" t="str">
            <v>Nogent</v>
          </cell>
          <cell r="V1241" t="str">
            <v>09-NLM</v>
          </cell>
        </row>
        <row r="1242">
          <cell r="C1242" t="str">
            <v>FCPE</v>
          </cell>
          <cell r="D1242" t="str">
            <v>Evelyne</v>
          </cell>
          <cell r="E1242" t="str">
            <v>Humez</v>
          </cell>
          <cell r="F1242" t="str">
            <v>eh.ulfcpe@laposte.net</v>
          </cell>
          <cell r="O1242" t="str">
            <v>Champigny</v>
          </cell>
          <cell r="V1242" t="str">
            <v>NLM</v>
          </cell>
        </row>
        <row r="1243">
          <cell r="C1243" t="str">
            <v>PEEP</v>
          </cell>
          <cell r="D1243" t="str">
            <v>Eric &amp; Kate</v>
          </cell>
          <cell r="E1243" t="str">
            <v>Bayon</v>
          </cell>
          <cell r="F1243" t="str">
            <v>ekbayon@wanadoo.fr</v>
          </cell>
          <cell r="V1243" t="str">
            <v>NLM</v>
          </cell>
          <cell r="W1243" t="str">
            <v>1202 - pb</v>
          </cell>
          <cell r="AE1243" t="str">
            <v>08-mailing mjc</v>
          </cell>
          <cell r="AF1243" t="b">
            <v>1</v>
          </cell>
        </row>
        <row r="1244">
          <cell r="F1244" t="str">
            <v>elallemant@mlbourgogne.fr</v>
          </cell>
          <cell r="V1244" t="str">
            <v>09-NLM</v>
          </cell>
        </row>
        <row r="1245">
          <cell r="C1245" t="str">
            <v>Elan Gym Joinville</v>
          </cell>
          <cell r="F1245" t="str">
            <v>elangymjoinville@gmail.com</v>
          </cell>
          <cell r="N1245" t="str">
            <v>94340</v>
          </cell>
          <cell r="O1245" t="str">
            <v>Joinville</v>
          </cell>
          <cell r="V1245" t="str">
            <v>NLM</v>
          </cell>
        </row>
        <row r="1246">
          <cell r="D1246" t="str">
            <v>Ellen</v>
          </cell>
          <cell r="E1246" t="str">
            <v>Lebelle</v>
          </cell>
          <cell r="F1246" t="str">
            <v>elebelle@gmail.com</v>
          </cell>
          <cell r="O1246" t="str">
            <v>Nogent</v>
          </cell>
          <cell r="V1246" t="str">
            <v>NLM</v>
          </cell>
          <cell r="W1246" t="str">
            <v>voisin Bruno</v>
          </cell>
        </row>
        <row r="1247">
          <cell r="D1247" t="str">
            <v>Elisabeth</v>
          </cell>
          <cell r="E1247" t="str">
            <v>Gauthier</v>
          </cell>
          <cell r="F1247" t="str">
            <v>elgauthi@internatif.org</v>
          </cell>
          <cell r="W1247" t="str">
            <v>Pas nogentaise mais transmet à des nogentais. 'Organisatrice du Forum social européen.</v>
          </cell>
        </row>
        <row r="1248">
          <cell r="D1248" t="str">
            <v>Elizabeth</v>
          </cell>
          <cell r="E1248" t="str">
            <v>Gindre</v>
          </cell>
          <cell r="F1248" t="str">
            <v>elgindre@yahoo.fr</v>
          </cell>
          <cell r="M1248" t="str">
            <v xml:space="preserve"> 58, ave. de Rigny à Bry</v>
          </cell>
          <cell r="V1248" t="str">
            <v>04 forum asso</v>
          </cell>
          <cell r="X1248" t="b">
            <v>1</v>
          </cell>
        </row>
        <row r="1249">
          <cell r="F1249" t="str">
            <v>elido6@hotmail.fr</v>
          </cell>
          <cell r="AE1249" t="str">
            <v>08-mailing mjc</v>
          </cell>
        </row>
        <row r="1250">
          <cell r="D1250" t="str">
            <v>Freha</v>
          </cell>
          <cell r="E1250" t="str">
            <v>Benharrouche</v>
          </cell>
          <cell r="F1250" t="str">
            <v>elie.benharrouche@free.fr</v>
          </cell>
          <cell r="I1250" t="str">
            <v>0950154249</v>
          </cell>
          <cell r="M1250" t="str">
            <v>19, rue Thiers</v>
          </cell>
          <cell r="N1250" t="str">
            <v>94130</v>
          </cell>
          <cell r="O1250" t="str">
            <v>Nogent</v>
          </cell>
          <cell r="W1250" t="str">
            <v>pb 081007 -</v>
          </cell>
          <cell r="AE1250" t="str">
            <v>pages jaunes</v>
          </cell>
          <cell r="AF1250" t="b">
            <v>1</v>
          </cell>
        </row>
        <row r="1251">
          <cell r="C1251" t="str">
            <v>assoc. INDIA CALLING</v>
          </cell>
          <cell r="F1251" t="str">
            <v>elisa@indechezvous.fr</v>
          </cell>
          <cell r="N1251" t="str">
            <v>94120</v>
          </cell>
          <cell r="O1251" t="str">
            <v>Fontenay</v>
          </cell>
          <cell r="V1251" t="str">
            <v>1101-recherche web</v>
          </cell>
          <cell r="W1251" t="str">
            <v>pb 1102-cantonales</v>
          </cell>
          <cell r="AF1251" t="b">
            <v>1</v>
          </cell>
        </row>
        <row r="1252">
          <cell r="D1252" t="str">
            <v>Elisabeth</v>
          </cell>
          <cell r="E1252" t="str">
            <v>Garcia</v>
          </cell>
          <cell r="F1252" t="str">
            <v>elisabeth.garcia@edf.fr</v>
          </cell>
          <cell r="O1252" t="str">
            <v>Nogent</v>
          </cell>
          <cell r="V1252" t="str">
            <v>1203 - voisin Bruno</v>
          </cell>
        </row>
        <row r="1253">
          <cell r="D1253" t="str">
            <v>Elisabeth</v>
          </cell>
          <cell r="E1253" t="str">
            <v>Laurent</v>
          </cell>
          <cell r="F1253" t="str">
            <v>elisabeth.laurent2@wanadoo.fr</v>
          </cell>
          <cell r="O1253" t="str">
            <v>Nogent</v>
          </cell>
          <cell r="T1253" t="str">
            <v>voisine</v>
          </cell>
          <cell r="W1253" t="str">
            <v>1006-débat pôle Leclerc</v>
          </cell>
        </row>
        <row r="1254">
          <cell r="C1254" t="str">
            <v>paroisse</v>
          </cell>
          <cell r="D1254" t="str">
            <v>Elisabeth</v>
          </cell>
          <cell r="E1254" t="str">
            <v>Petit</v>
          </cell>
          <cell r="F1254" t="str">
            <v>elisabeth.petit@wanadoo.fr</v>
          </cell>
          <cell r="N1254" t="str">
            <v>94130</v>
          </cell>
          <cell r="O1254" t="str">
            <v>Nogent</v>
          </cell>
          <cell r="V1254" t="str">
            <v>1011-dépliant paroisse</v>
          </cell>
        </row>
        <row r="1255">
          <cell r="C1255" t="str">
            <v>équipe de la paroisse St Saturnin</v>
          </cell>
          <cell r="D1255" t="str">
            <v>Elisabeth</v>
          </cell>
          <cell r="E1255" t="str">
            <v>Petit</v>
          </cell>
          <cell r="F1255" t="str">
            <v>elisabeth.petit17@wanadoo.fr</v>
          </cell>
          <cell r="I1255" t="str">
            <v>0143243584</v>
          </cell>
          <cell r="V1255" t="str">
            <v>07 brochure diocèse Nogent</v>
          </cell>
        </row>
        <row r="1256">
          <cell r="C1256" t="str">
            <v>ASSO. INITIATIVE A LA CULTURE MENTALE MATHEMATIQUE</v>
          </cell>
          <cell r="F1256" t="str">
            <v>elisabeth@ghaffar.com</v>
          </cell>
          <cell r="N1256" t="str">
            <v>94500</v>
          </cell>
          <cell r="O1256" t="str">
            <v>Champigny</v>
          </cell>
          <cell r="V1256" t="str">
            <v>1101-recherche web</v>
          </cell>
        </row>
        <row r="1257">
          <cell r="D1257" t="str">
            <v>Elisabeth</v>
          </cell>
          <cell r="E1257" t="str">
            <v>Bonnet</v>
          </cell>
          <cell r="F1257" t="str">
            <v>elisabethbonnet@free.fr</v>
          </cell>
          <cell r="V1257" t="str">
            <v>07 présidentielle (suite tractage)</v>
          </cell>
        </row>
        <row r="1258">
          <cell r="D1258" t="str">
            <v>Elisabeth</v>
          </cell>
          <cell r="E1258" t="str">
            <v>Durantel</v>
          </cell>
          <cell r="F1258" t="str">
            <v>elisabethdurantel@club-internet.fr</v>
          </cell>
          <cell r="K1258" t="str">
            <v>0620660193</v>
          </cell>
          <cell r="V1258" t="str">
            <v>0802-municipale</v>
          </cell>
          <cell r="AE1258" t="str">
            <v>liste MoDem municipale 2008</v>
          </cell>
        </row>
        <row r="1259">
          <cell r="C1259" t="str">
            <v>laïc de la paroisse St Saturnin</v>
          </cell>
          <cell r="D1259" t="str">
            <v>Elisabeth</v>
          </cell>
          <cell r="E1259" t="str">
            <v>Marty</v>
          </cell>
          <cell r="F1259" t="str">
            <v>elisabeth-marty@wanadoo.fr</v>
          </cell>
          <cell r="I1259" t="str">
            <v>0148735402</v>
          </cell>
          <cell r="V1259" t="str">
            <v>07-brochure diocèse Nogent 2007</v>
          </cell>
        </row>
        <row r="1260">
          <cell r="C1260" t="str">
            <v>assoc. Au Fil Et À L’Aiguille</v>
          </cell>
          <cell r="D1260" t="str">
            <v>Elisabeth</v>
          </cell>
          <cell r="E1260" t="str">
            <v>Brière</v>
          </cell>
          <cell r="F1260" t="str">
            <v>elisabethv.f@free.fr</v>
          </cell>
          <cell r="I1260" t="str">
            <v>0141 95 23 99</v>
          </cell>
          <cell r="K1260" t="str">
            <v>06 75 72 80 32</v>
          </cell>
          <cell r="M1260" t="str">
            <v>21, rue Boschot</v>
          </cell>
          <cell r="N1260" t="str">
            <v>94120</v>
          </cell>
          <cell r="O1260" t="str">
            <v>Fontenay</v>
          </cell>
          <cell r="R1260" t="str">
            <v>Fontenay</v>
          </cell>
          <cell r="V1260" t="str">
            <v>contacts fcpe</v>
          </cell>
        </row>
        <row r="1261">
          <cell r="D1261" t="str">
            <v>Elisabeth</v>
          </cell>
          <cell r="E1261" t="str">
            <v>Sable</v>
          </cell>
          <cell r="F1261" t="str">
            <v>elisable@aol.com</v>
          </cell>
          <cell r="AE1261" t="str">
            <v>08-mailing mjc</v>
          </cell>
        </row>
        <row r="1262">
          <cell r="C1262" t="str">
            <v>UFAL 94</v>
          </cell>
          <cell r="F1262" t="str">
            <v>elisachamb@hotmail.com</v>
          </cell>
          <cell r="N1262" t="str">
            <v>94340</v>
          </cell>
          <cell r="O1262" t="str">
            <v>Joinville</v>
          </cell>
          <cell r="V1262" t="str">
            <v>1101-recherche web</v>
          </cell>
        </row>
        <row r="1263">
          <cell r="C1263" t="str">
            <v>assoc. Les Jardins Du Tao</v>
          </cell>
          <cell r="F1263" t="str">
            <v>elleam@mac.com</v>
          </cell>
          <cell r="N1263" t="str">
            <v>94120</v>
          </cell>
          <cell r="O1263" t="str">
            <v>Fontenay</v>
          </cell>
          <cell r="V1263" t="str">
            <v>1101-recherche web</v>
          </cell>
        </row>
        <row r="1264">
          <cell r="D1264" t="str">
            <v>Elodie</v>
          </cell>
          <cell r="E1264" t="str">
            <v>Mensah</v>
          </cell>
          <cell r="F1264" t="str">
            <v>elodie.mensah@gmail.com</v>
          </cell>
          <cell r="V1264" t="str">
            <v>1009-mailing MJC</v>
          </cell>
        </row>
        <row r="1265">
          <cell r="D1265" t="str">
            <v>Elsa</v>
          </cell>
          <cell r="E1265" t="str">
            <v>Lewino</v>
          </cell>
          <cell r="F1265" t="str">
            <v>elsa.lewino@laposte.net</v>
          </cell>
          <cell r="AE1265" t="str">
            <v>08-mailing mjc</v>
          </cell>
        </row>
        <row r="1266">
          <cell r="D1266" t="str">
            <v>Elsa</v>
          </cell>
          <cell r="E1266" t="str">
            <v>Nadal</v>
          </cell>
          <cell r="F1266" t="str">
            <v>elsa.nadal@wanadoo.fr</v>
          </cell>
          <cell r="V1266" t="str">
            <v>02 forum asso</v>
          </cell>
          <cell r="W1266" t="str">
            <v>pb 1106</v>
          </cell>
          <cell r="AF1266" t="b">
            <v>1</v>
          </cell>
        </row>
        <row r="1267">
          <cell r="D1267" t="str">
            <v>Elsa</v>
          </cell>
          <cell r="E1267" t="str">
            <v>Guillaume</v>
          </cell>
          <cell r="F1267" t="str">
            <v>elsaguillaume@hotmail.fr</v>
          </cell>
          <cell r="AE1267" t="str">
            <v>08-mailing mjc</v>
          </cell>
        </row>
        <row r="1268">
          <cell r="C1268" t="str">
            <v>secrétariat des élus</v>
          </cell>
          <cell r="F1268" t="str">
            <v>elus@ville-nogentsurmarne.fr</v>
          </cell>
          <cell r="O1268" t="str">
            <v>Nogent</v>
          </cell>
          <cell r="V1268" t="str">
            <v>Nogent le guide 2009</v>
          </cell>
          <cell r="W1268" t="str">
            <v>1008</v>
          </cell>
        </row>
        <row r="1269">
          <cell r="C1269" t="str">
            <v>Elus de Nogent</v>
          </cell>
          <cell r="F1269" t="str">
            <v>elus-nogent-sur-marne@wanadoo.fr</v>
          </cell>
          <cell r="W1269" t="str">
            <v>pb 0901</v>
          </cell>
          <cell r="AF1269" t="b">
            <v>1</v>
          </cell>
        </row>
        <row r="1270">
          <cell r="C1270" t="str">
            <v>club de base-ball Bandits Nogent</v>
          </cell>
          <cell r="D1270" t="str">
            <v>Emmanuel</v>
          </cell>
          <cell r="E1270" t="str">
            <v>Luxi</v>
          </cell>
          <cell r="F1270" t="str">
            <v>eluxi@banditsnogent.com</v>
          </cell>
          <cell r="O1270" t="str">
            <v>Nogent</v>
          </cell>
          <cell r="V1270" t="str">
            <v>09-NLM</v>
          </cell>
          <cell r="W1270" t="str">
            <v>1102 (adresse bidouillée, si marche pas, virer) pb 1106 - venu au débat sport → passé en FPN2</v>
          </cell>
        </row>
        <row r="1271">
          <cell r="D1271" t="str">
            <v>Elysa</v>
          </cell>
          <cell r="E1271" t="str">
            <v>Morice</v>
          </cell>
          <cell r="F1271" t="str">
            <v>elysa_morice@orange.fr</v>
          </cell>
          <cell r="V1271" t="str">
            <v>NLM</v>
          </cell>
          <cell r="W1271" t="str">
            <v>pb 0911 09-logement</v>
          </cell>
          <cell r="AF1271" t="b">
            <v>1</v>
          </cell>
        </row>
        <row r="1272">
          <cell r="C1272" t="str">
            <v>Émergences</v>
          </cell>
          <cell r="F1272" t="str">
            <v>emergences@hotmail.fr</v>
          </cell>
          <cell r="N1272" t="str">
            <v>94130</v>
          </cell>
          <cell r="O1272" t="str">
            <v>Nogent</v>
          </cell>
          <cell r="V1272" t="str">
            <v>NLM</v>
          </cell>
        </row>
        <row r="1273">
          <cell r="D1273" t="str">
            <v>Emi</v>
          </cell>
          <cell r="E1273" t="str">
            <v>Koulinska</v>
          </cell>
          <cell r="F1273" t="str">
            <v>emi.koulinska@neuf.fr</v>
          </cell>
          <cell r="O1273" t="str">
            <v>Nogent (?)</v>
          </cell>
          <cell r="V1273" t="str">
            <v>09-NLM</v>
          </cell>
        </row>
        <row r="1274">
          <cell r="D1274" t="str">
            <v>Emile</v>
          </cell>
          <cell r="E1274" t="str">
            <v>Atticot</v>
          </cell>
          <cell r="F1274" t="str">
            <v>emile.atticot@val-de-marne.pref.gouv.fr</v>
          </cell>
          <cell r="O1274" t="str">
            <v>Nogent ?</v>
          </cell>
          <cell r="V1274" t="str">
            <v>1202 - contact spontané (suite article dans journal municipal)</v>
          </cell>
          <cell r="W1274" t="str">
            <v>1006-débat pôle Leclerc</v>
          </cell>
        </row>
        <row r="1275">
          <cell r="D1275" t="str">
            <v>E</v>
          </cell>
          <cell r="E1275" t="str">
            <v>Harris</v>
          </cell>
          <cell r="F1275" t="str">
            <v>emma.harris@laposte.net</v>
          </cell>
          <cell r="I1275" t="str">
            <v>0954829410</v>
          </cell>
          <cell r="M1275" t="str">
            <v>2, rue Fontenay</v>
          </cell>
          <cell r="N1275" t="str">
            <v>94130</v>
          </cell>
          <cell r="O1275" t="str">
            <v>Nogent</v>
          </cell>
          <cell r="V1275" t="str">
            <v>09-NLM</v>
          </cell>
          <cell r="AE1275" t="str">
            <v>pages jaunes</v>
          </cell>
        </row>
        <row r="1276">
          <cell r="D1276" t="str">
            <v>E. + P.</v>
          </cell>
          <cell r="E1276" t="str">
            <v>Corbeau + Pierre</v>
          </cell>
          <cell r="F1276" t="str">
            <v>emmadan@orange.fr</v>
          </cell>
          <cell r="I1276" t="str">
            <v>0148 72 82 02/0148736893</v>
          </cell>
          <cell r="M1276" t="str">
            <v xml:space="preserve"> 41, rue Jacques Kablé</v>
          </cell>
          <cell r="O1276" t="str">
            <v>Nogent</v>
          </cell>
          <cell r="V1276" t="str">
            <v>10-NLM</v>
          </cell>
          <cell r="X1276" t="b">
            <v>1</v>
          </cell>
          <cell r="AA1276" t="b">
            <v>1</v>
          </cell>
          <cell r="AD1276" t="str">
            <v>09-10</v>
          </cell>
        </row>
        <row r="1277">
          <cell r="D1277" t="str">
            <v>Emmanuel</v>
          </cell>
          <cell r="E1277" t="str">
            <v>Muamba</v>
          </cell>
          <cell r="F1277" t="str">
            <v>EMMADO73@hotmail.fr</v>
          </cell>
          <cell r="K1277" t="str">
            <v>06 34 29 96 10</v>
          </cell>
          <cell r="O1277" t="str">
            <v>Nogent</v>
          </cell>
          <cell r="V1277" t="str">
            <v>09-NLM</v>
          </cell>
        </row>
        <row r="1278">
          <cell r="C1278" t="str">
            <v>les amis du Monde Diplomatiq...</v>
          </cell>
          <cell r="F1278" t="str">
            <v>emmanuel.desloges@wanadoo.fr</v>
          </cell>
          <cell r="V1278" t="str">
            <v>NLM</v>
          </cell>
          <cell r="W1278" t="str">
            <v>pb 071031</v>
          </cell>
          <cell r="AF1278" t="b">
            <v>1</v>
          </cell>
        </row>
        <row r="1279">
          <cell r="F1279" t="str">
            <v>emmanuelle.cury@hotmail.fr</v>
          </cell>
          <cell r="V1279" t="str">
            <v>NLM</v>
          </cell>
        </row>
        <row r="1280">
          <cell r="D1280" t="str">
            <v>Emmanuelle</v>
          </cell>
          <cell r="E1280" t="str">
            <v>Deschler</v>
          </cell>
          <cell r="F1280" t="str">
            <v>emmanuelle.deschler@apec.asso.fr</v>
          </cell>
          <cell r="O1280" t="str">
            <v>Nogent</v>
          </cell>
          <cell r="V1280" t="str">
            <v>09-NLM</v>
          </cell>
          <cell r="AE1280" t="str">
            <v>voisin de Bruno</v>
          </cell>
        </row>
        <row r="1281">
          <cell r="D1281" t="str">
            <v>Emmanuelle</v>
          </cell>
          <cell r="E1281" t="str">
            <v>Vollais</v>
          </cell>
          <cell r="F1281" t="str">
            <v>emmanuelle.vollais@laposte.net</v>
          </cell>
          <cell r="V1281" t="str">
            <v>NLM</v>
          </cell>
          <cell r="W1281" t="str">
            <v>1002</v>
          </cell>
        </row>
        <row r="1282">
          <cell r="D1282" t="str">
            <v>Emmanuelle</v>
          </cell>
          <cell r="E1282" t="str">
            <v>Fouquet</v>
          </cell>
          <cell r="F1282" t="str">
            <v>emmanuellefouquet@orange.fr</v>
          </cell>
          <cell r="V1282" t="str">
            <v>NLM</v>
          </cell>
        </row>
        <row r="1283">
          <cell r="D1283" t="str">
            <v>Emmanuelle</v>
          </cell>
          <cell r="E1283" t="str">
            <v>Guedj</v>
          </cell>
          <cell r="F1283" t="str">
            <v>emmanuelleguedj@apm.com</v>
          </cell>
          <cell r="V1283" t="str">
            <v>09-NLM</v>
          </cell>
          <cell r="W1283" t="str">
            <v>pb 0901</v>
          </cell>
          <cell r="AE1283" t="str">
            <v>08-mailing mjc</v>
          </cell>
          <cell r="AF1283" t="b">
            <v>1</v>
          </cell>
        </row>
        <row r="1284">
          <cell r="F1284" t="str">
            <v>emmaus-alternatives@live.fr</v>
          </cell>
          <cell r="V1284" t="str">
            <v>NLM</v>
          </cell>
        </row>
        <row r="1285">
          <cell r="C1285" t="str">
            <v>PS Champigny</v>
          </cell>
          <cell r="D1285" t="str">
            <v>Jean-Claude</v>
          </cell>
          <cell r="E1285" t="str">
            <v>Emorine</v>
          </cell>
          <cell r="F1285" t="str">
            <v>emorine.njc@wanadoo.fr</v>
          </cell>
          <cell r="O1285" t="str">
            <v>Champigny</v>
          </cell>
          <cell r="V1285" t="str">
            <v>09-NLM</v>
          </cell>
        </row>
        <row r="1286">
          <cell r="C1286" t="str">
            <v>UNION DÉFENSE SANTÉ MENTALE (U.D.S.M.)</v>
          </cell>
          <cell r="F1286" t="str">
            <v>empro-udsm@wanadoo.fr</v>
          </cell>
          <cell r="N1286" t="str">
            <v>94120</v>
          </cell>
          <cell r="O1286" t="str">
            <v>Fontenay</v>
          </cell>
          <cell r="V1286" t="str">
            <v>NLM</v>
          </cell>
        </row>
        <row r="1287">
          <cell r="C1287" t="str">
            <v>UNION DÉFENSE SANTÉ MENTALE (U.D.S.M.)</v>
          </cell>
          <cell r="F1287" t="str">
            <v>emp-udsm@wanadoo.fr</v>
          </cell>
          <cell r="N1287" t="str">
            <v>94120</v>
          </cell>
          <cell r="O1287" t="str">
            <v>Fontenay</v>
          </cell>
          <cell r="V1287" t="str">
            <v>NLM</v>
          </cell>
        </row>
        <row r="1288">
          <cell r="C1288" t="str">
            <v>Société d'Encouragement du Sport Nautique (Encou)</v>
          </cell>
          <cell r="F1288" t="str">
            <v>encou@wanadoo.fr</v>
          </cell>
          <cell r="N1288" t="str">
            <v>94130</v>
          </cell>
          <cell r="O1288" t="str">
            <v>Nogent</v>
          </cell>
          <cell r="V1288" t="str">
            <v>09-NLM</v>
          </cell>
        </row>
        <row r="1289">
          <cell r="C1289" t="str">
            <v>Encou SESN</v>
          </cell>
          <cell r="F1289" t="str">
            <v>encou@wanadoo.fr</v>
          </cell>
          <cell r="V1289" t="str">
            <v>NLM</v>
          </cell>
          <cell r="W1289" t="str">
            <v>pb 0901</v>
          </cell>
          <cell r="AF1289" t="b">
            <v>1</v>
          </cell>
        </row>
        <row r="1290">
          <cell r="C1290" t="str">
            <v>école</v>
          </cell>
          <cell r="D1290" t="str">
            <v>ND de Toutes Grâces</v>
          </cell>
          <cell r="F1290" t="str">
            <v>endtg@wanadoo.fr</v>
          </cell>
          <cell r="N1290" t="str">
            <v>94170</v>
          </cell>
          <cell r="O1290" t="str">
            <v>le Perreux</v>
          </cell>
          <cell r="V1290" t="str">
            <v>10-NLM</v>
          </cell>
        </row>
        <row r="1291">
          <cell r="D1291" t="str">
            <v>Martine</v>
          </cell>
          <cell r="E1291" t="str">
            <v>FONTAINE</v>
          </cell>
          <cell r="F1291" t="str">
            <v>eniatnof.am@wanadoo.fr</v>
          </cell>
          <cell r="V1291" t="str">
            <v>NLM</v>
          </cell>
          <cell r="W1291" t="str">
            <v>1007</v>
          </cell>
        </row>
        <row r="1292">
          <cell r="C1292" t="str">
            <v>asso. ENJEU</v>
          </cell>
          <cell r="F1292" t="str">
            <v>enjeu91@yahoo.fr</v>
          </cell>
          <cell r="N1292" t="str">
            <v>94120</v>
          </cell>
          <cell r="O1292" t="str">
            <v>Fontenay</v>
          </cell>
          <cell r="V1292" t="str">
            <v>NLM</v>
          </cell>
        </row>
        <row r="1293">
          <cell r="D1293" t="str">
            <v>Emmanuelle</v>
          </cell>
          <cell r="E1293" t="str">
            <v>Noirot</v>
          </cell>
          <cell r="F1293" t="str">
            <v>enoirot@free.fr</v>
          </cell>
          <cell r="V1293" t="str">
            <v>09-NLM</v>
          </cell>
          <cell r="AE1293" t="str">
            <v>08-mailing mjc</v>
          </cell>
        </row>
        <row r="1294">
          <cell r="C1294" t="str">
            <v>Ensemble 2E2M</v>
          </cell>
          <cell r="F1294" t="str">
            <v>ens2e2m@wanadoo.fr</v>
          </cell>
          <cell r="O1294" t="str">
            <v>Champigny</v>
          </cell>
          <cell r="V1294" t="str">
            <v>NLM</v>
          </cell>
        </row>
        <row r="1295">
          <cell r="C1295" t="str">
            <v>Ensape (Centre d'Hébergement et de Réinsertion Soc</v>
          </cell>
          <cell r="F1295" t="str">
            <v>ensape@free.fr</v>
          </cell>
          <cell r="O1295" t="str">
            <v>Fontenay</v>
          </cell>
          <cell r="V1295" t="str">
            <v>NLM</v>
          </cell>
        </row>
        <row r="1296">
          <cell r="C1296" t="str">
            <v>ENSEMBLE VOCAL FRANÇAIS</v>
          </cell>
          <cell r="F1296" t="str">
            <v>ensemblevocalfrancais@orange.fr</v>
          </cell>
          <cell r="N1296" t="str">
            <v>94120</v>
          </cell>
          <cell r="O1296" t="str">
            <v>Fontenay</v>
          </cell>
          <cell r="V1296" t="str">
            <v>NLM</v>
          </cell>
          <cell r="Y1296" t="b">
            <v>1</v>
          </cell>
        </row>
        <row r="1297">
          <cell r="C1297" t="str">
            <v>enterprise Gallo Marchiando (ent. BTP Nogent)</v>
          </cell>
          <cell r="F1297" t="str">
            <v>entreprisegallomarchiando@yahoo.fr</v>
          </cell>
          <cell r="O1297" t="str">
            <v>Nogent</v>
          </cell>
          <cell r="V1297" t="str">
            <v>09-NLM</v>
          </cell>
        </row>
        <row r="1298">
          <cell r="C1298" t="str">
            <v>assoc. Envol Loisirs</v>
          </cell>
          <cell r="F1298" t="str">
            <v>envol_loisirs@yahoogroupes.fr</v>
          </cell>
          <cell r="N1298" t="str">
            <v>94120</v>
          </cell>
          <cell r="O1298" t="str">
            <v>Fontenay</v>
          </cell>
          <cell r="V1298" t="str">
            <v>09-NLM</v>
          </cell>
        </row>
        <row r="1299">
          <cell r="D1299" t="str">
            <v>Eric</v>
          </cell>
          <cell r="E1299" t="str">
            <v>Page</v>
          </cell>
          <cell r="F1299" t="str">
            <v>e-page@wanadoo.fr</v>
          </cell>
          <cell r="O1299" t="str">
            <v>Fontenay</v>
          </cell>
          <cell r="V1299" t="str">
            <v>NLM</v>
          </cell>
        </row>
        <row r="1300">
          <cell r="C1300" t="str">
            <v>E.P.A.M (École de Patinage Artistique</v>
          </cell>
          <cell r="F1300" t="str">
            <v>epam@sfr.fr</v>
          </cell>
          <cell r="N1300" t="str">
            <v>94170</v>
          </cell>
          <cell r="O1300" t="str">
            <v>le Perreux</v>
          </cell>
          <cell r="V1300" t="str">
            <v>09-NLM</v>
          </cell>
        </row>
        <row r="1301">
          <cell r="C1301" t="str">
            <v>COLL EQUITÉ TERRITOIRE D’ECO SOCIALE &amp; SOLIDAIRE</v>
          </cell>
          <cell r="F1301" t="str">
            <v>equitess@gmail.com</v>
          </cell>
          <cell r="N1301" t="str">
            <v>94120</v>
          </cell>
          <cell r="O1301" t="str">
            <v>Fontenay</v>
          </cell>
          <cell r="V1301" t="str">
            <v>09-NLM</v>
          </cell>
        </row>
        <row r="1302">
          <cell r="D1302" t="str">
            <v>Eric</v>
          </cell>
          <cell r="E1302" t="str">
            <v>Petit</v>
          </cell>
          <cell r="F1302" t="str">
            <v>ergpetit@yahoo.fr</v>
          </cell>
          <cell r="V1302" t="str">
            <v>09-NLM</v>
          </cell>
          <cell r="W1302" t="str">
            <v>pb 081007 - 03 mondialisation</v>
          </cell>
          <cell r="X1302" t="b">
            <v>1</v>
          </cell>
          <cell r="AF1302" t="b">
            <v>1</v>
          </cell>
        </row>
        <row r="1303">
          <cell r="C1303" t="str">
            <v>paroisse</v>
          </cell>
          <cell r="D1303" t="str">
            <v>Eric</v>
          </cell>
          <cell r="E1303" t="str">
            <v>Bigourdan</v>
          </cell>
          <cell r="F1303" t="str">
            <v>eric.bigourdan@sfr.fr</v>
          </cell>
          <cell r="G1303" t="str">
            <v>eric.bigourdan@tele2.fr</v>
          </cell>
          <cell r="N1303" t="str">
            <v>94130</v>
          </cell>
          <cell r="O1303" t="str">
            <v>Nogent</v>
          </cell>
          <cell r="V1303" t="str">
            <v>NLM</v>
          </cell>
        </row>
        <row r="1304">
          <cell r="F1304" t="str">
            <v>eric.casaurang@var.randstad.fr</v>
          </cell>
          <cell r="V1304" t="str">
            <v>NLM</v>
          </cell>
        </row>
        <row r="1305">
          <cell r="D1305" t="str">
            <v>Eric</v>
          </cell>
          <cell r="E1305" t="str">
            <v>Cornuaille</v>
          </cell>
          <cell r="F1305" t="str">
            <v>eric.cornuaille@c-s.fr</v>
          </cell>
          <cell r="V1305" t="str">
            <v>0804-journalisme</v>
          </cell>
          <cell r="W1305" t="str">
            <v>pb 0909-05 forum asso</v>
          </cell>
          <cell r="X1305" t="b">
            <v>1</v>
          </cell>
          <cell r="AF1305" t="b">
            <v>1</v>
          </cell>
        </row>
        <row r="1306">
          <cell r="C1306" t="str">
            <v>Gan Assurances Eric Cosimi Agent général</v>
          </cell>
          <cell r="F1306" t="str">
            <v>eric.cosimi@gan.fr</v>
          </cell>
          <cell r="J1306" t="str">
            <v>0148730040</v>
          </cell>
          <cell r="M1306" t="str">
            <v>3, gde rue Ch. de Gaulle</v>
          </cell>
          <cell r="N1306" t="str">
            <v>94130</v>
          </cell>
          <cell r="O1306" t="str">
            <v>Nogent</v>
          </cell>
          <cell r="V1306" t="str">
            <v>NLM</v>
          </cell>
          <cell r="AE1306" t="str">
            <v>pages jaunes</v>
          </cell>
        </row>
        <row r="1307">
          <cell r="D1307" t="str">
            <v>Eric</v>
          </cell>
          <cell r="E1307" t="str">
            <v>Scafarto</v>
          </cell>
          <cell r="F1307" t="str">
            <v>eric.scafarto@free.fr</v>
          </cell>
          <cell r="I1307" t="str">
            <v>0148735905</v>
          </cell>
          <cell r="M1307" t="str">
            <v>34, ave. Charles V</v>
          </cell>
          <cell r="N1307" t="str">
            <v>94130</v>
          </cell>
          <cell r="O1307" t="str">
            <v>Nogent</v>
          </cell>
          <cell r="V1307" t="str">
            <v>NLM</v>
          </cell>
          <cell r="AE1307" t="str">
            <v>pages jaunes</v>
          </cell>
        </row>
        <row r="1308">
          <cell r="D1308" t="str">
            <v>Eric</v>
          </cell>
          <cell r="E1308" t="str">
            <v>Sagot</v>
          </cell>
          <cell r="F1308" t="str">
            <v>eric_sagot@pobox.com</v>
          </cell>
          <cell r="I1308" t="str">
            <v>01 48 76 39 13</v>
          </cell>
          <cell r="V1308" t="str">
            <v>NLM</v>
          </cell>
        </row>
        <row r="1309">
          <cell r="D1309" t="str">
            <v>Eric</v>
          </cell>
          <cell r="E1309" t="str">
            <v>Laurent</v>
          </cell>
          <cell r="F1309" t="str">
            <v>ericagnes.laurent@gmail.com</v>
          </cell>
          <cell r="K1309" t="str">
            <v>0672904550</v>
          </cell>
          <cell r="V1309" t="str">
            <v>NLM</v>
          </cell>
        </row>
        <row r="1310">
          <cell r="C1310" t="str">
            <v>Modem Nogent</v>
          </cell>
          <cell r="F1310" t="str">
            <v>erick.modem@gmail.com</v>
          </cell>
          <cell r="O1310" t="str">
            <v>Nogent</v>
          </cell>
          <cell r="V1310" t="str">
            <v>09-NLM</v>
          </cell>
        </row>
        <row r="1311">
          <cell r="D1311" t="str">
            <v>Erick</v>
          </cell>
          <cell r="E1311" t="str">
            <v>Pivont</v>
          </cell>
          <cell r="F1311" t="str">
            <v>erick.pivont@gmail.com</v>
          </cell>
          <cell r="K1311" t="str">
            <v>06 22 70 14 95</v>
          </cell>
          <cell r="V1311" t="str">
            <v>09-NLM</v>
          </cell>
        </row>
        <row r="1312">
          <cell r="C1312" t="str">
            <v xml:space="preserve"> ATTAC 94 Nord</v>
          </cell>
          <cell r="D1312" t="str">
            <v>Hervé</v>
          </cell>
          <cell r="E1312" t="str">
            <v>Emorine</v>
          </cell>
          <cell r="F1312" t="str">
            <v>erve.emo@free.fr</v>
          </cell>
          <cell r="O1312" t="str">
            <v>Fontenay</v>
          </cell>
          <cell r="V1312" t="str">
            <v>0804-journalisme</v>
          </cell>
          <cell r="W1312" t="str">
            <v>ATTAC</v>
          </cell>
        </row>
        <row r="1313">
          <cell r="D1313" t="str">
            <v>Erwan</v>
          </cell>
          <cell r="E1313" t="str">
            <v>Delavenne</v>
          </cell>
          <cell r="F1313" t="str">
            <v>erwan.et.sandrine@free.fr</v>
          </cell>
          <cell r="I1313" t="str">
            <v>0143246845</v>
          </cell>
          <cell r="M1313" t="str">
            <v>76, rue des Héros Nogentais</v>
          </cell>
          <cell r="N1313" t="str">
            <v>94130</v>
          </cell>
          <cell r="O1313" t="str">
            <v>Nogent</v>
          </cell>
          <cell r="V1313" t="str">
            <v>09-NLM</v>
          </cell>
          <cell r="AE1313" t="str">
            <v>pages jaunes</v>
          </cell>
        </row>
        <row r="1314">
          <cell r="D1314" t="str">
            <v>Erwan</v>
          </cell>
          <cell r="E1314" t="str">
            <v>le Dins</v>
          </cell>
          <cell r="F1314" t="str">
            <v>erwan.ledins@gmail.com</v>
          </cell>
          <cell r="K1314" t="str">
            <v>06 68 26 58 85</v>
          </cell>
          <cell r="O1314" t="str">
            <v>Nogent</v>
          </cell>
          <cell r="V1314" t="str">
            <v>NLM</v>
          </cell>
        </row>
        <row r="1315">
          <cell r="C1315" t="str">
            <v>Aïkido Nogent</v>
          </cell>
          <cell r="F1315" t="str">
            <v>esantucci@wanadoo.fr</v>
          </cell>
          <cell r="N1315" t="str">
            <v>94130</v>
          </cell>
          <cell r="O1315" t="str">
            <v>Nogent</v>
          </cell>
          <cell r="V1315" t="str">
            <v>NLM</v>
          </cell>
        </row>
        <row r="1316">
          <cell r="C1316" t="str">
            <v>FCPE</v>
          </cell>
          <cell r="D1316" t="str">
            <v>Patrick/Marie-Pierre</v>
          </cell>
          <cell r="E1316" t="str">
            <v>Esnault/Huguenard</v>
          </cell>
          <cell r="F1316" t="str">
            <v>esnault.huguenard@free.fr</v>
          </cell>
          <cell r="O1316" t="str">
            <v>Nogent</v>
          </cell>
          <cell r="V1316" t="str">
            <v>09-NLM</v>
          </cell>
        </row>
        <row r="1317">
          <cell r="C1317" t="str">
            <v>ASSO. ESSOR CAMPINOIS</v>
          </cell>
          <cell r="F1317" t="str">
            <v>essorcampinois@wanadoo.fr</v>
          </cell>
          <cell r="N1317" t="str">
            <v>94500</v>
          </cell>
          <cell r="O1317" t="str">
            <v>Champigny</v>
          </cell>
          <cell r="V1317" t="str">
            <v>NLM</v>
          </cell>
        </row>
        <row r="1318">
          <cell r="C1318" t="str">
            <v>cons munic</v>
          </cell>
          <cell r="D1318" t="str">
            <v>Estelle</v>
          </cell>
          <cell r="E1318" t="str">
            <v>Debaecker</v>
          </cell>
          <cell r="F1318" t="str">
            <v>estelle.debaecker@advertech.fr</v>
          </cell>
          <cell r="I1318" t="str">
            <v>0148 77 49 79</v>
          </cell>
          <cell r="K1318" t="str">
            <v>06 22 77 77 41</v>
          </cell>
          <cell r="V1318" t="str">
            <v>NLM</v>
          </cell>
          <cell r="X1318" t="b">
            <v>1</v>
          </cell>
        </row>
        <row r="1319">
          <cell r="D1319" t="str">
            <v>Estelle</v>
          </cell>
          <cell r="E1319" t="str">
            <v>Feneyrou</v>
          </cell>
          <cell r="F1319" t="str">
            <v>estelle.feneyrou@ac-creteil.fr</v>
          </cell>
          <cell r="I1319" t="str">
            <v>0141 95 21 76</v>
          </cell>
          <cell r="K1319" t="str">
            <v>06 63 89 64 84</v>
          </cell>
          <cell r="M1319" t="str">
            <v>44, rue Thiers</v>
          </cell>
          <cell r="R1319" t="str">
            <v>Nogent</v>
          </cell>
          <cell r="V1319" t="str">
            <v>contacts fcpe</v>
          </cell>
        </row>
        <row r="1320">
          <cell r="C1320" t="str">
            <v>UNIVERSITÉ INTER-ÂGES VAL-DE-MARNE</v>
          </cell>
          <cell r="F1320" t="str">
            <v>esteve.monique@gmail.com</v>
          </cell>
          <cell r="N1320" t="str">
            <v>94120</v>
          </cell>
          <cell r="O1320" t="str">
            <v>Fontenay</v>
          </cell>
          <cell r="V1320" t="str">
            <v>1101-recherche web</v>
          </cell>
        </row>
        <row r="1321">
          <cell r="C1321" t="str">
            <v>ESTRELAS</v>
          </cell>
          <cell r="F1321" t="str">
            <v>estrelas_domar@yahoo.fr</v>
          </cell>
          <cell r="V1321" t="str">
            <v>08-mailing VdN aux assos</v>
          </cell>
        </row>
        <row r="1322">
          <cell r="C1322" t="str">
            <v>Asso Franco-Portugaise Estrelas do Mar</v>
          </cell>
          <cell r="F1322" t="str">
            <v>estrelasdomar@free.fr</v>
          </cell>
          <cell r="N1322" t="str">
            <v>94130</v>
          </cell>
          <cell r="O1322" t="str">
            <v>Nogent</v>
          </cell>
          <cell r="V1322" t="str">
            <v>11 - mailing maison des associations</v>
          </cell>
        </row>
        <row r="1323">
          <cell r="D1323" t="str">
            <v>Elisabeth</v>
          </cell>
          <cell r="E1323" t="str">
            <v>Sureau</v>
          </cell>
          <cell r="F1323" t="str">
            <v>esureau@free.fr</v>
          </cell>
          <cell r="AE1323" t="str">
            <v>08-mailing mjc</v>
          </cell>
        </row>
        <row r="1324">
          <cell r="C1324" t="str">
            <v>FCPE St Mandé</v>
          </cell>
          <cell r="D1324" t="str">
            <v>Etienne</v>
          </cell>
          <cell r="E1324" t="str">
            <v>Marchand</v>
          </cell>
          <cell r="F1324" t="str">
            <v>etmarchand78@hotmail.com</v>
          </cell>
          <cell r="W1324" t="str">
            <v>pb 050309</v>
          </cell>
          <cell r="AF1324" t="b">
            <v>1</v>
          </cell>
        </row>
        <row r="1325">
          <cell r="C1325" t="str">
            <v>entreprise Pion</v>
          </cell>
          <cell r="F1325" t="str">
            <v>etspion@gmail.com</v>
          </cell>
          <cell r="O1325" t="str">
            <v>Nogent</v>
          </cell>
          <cell r="V1325" t="str">
            <v>10-NLM</v>
          </cell>
        </row>
        <row r="1326">
          <cell r="D1326" t="str">
            <v>Etty</v>
          </cell>
          <cell r="E1326" t="str">
            <v>Beck</v>
          </cell>
          <cell r="F1326" t="str">
            <v>etty.beck@ifrance.com</v>
          </cell>
          <cell r="V1326" t="str">
            <v>NLM</v>
          </cell>
        </row>
        <row r="1327">
          <cell r="C1327" t="str">
            <v>Extra Tetra Vision (ETV)</v>
          </cell>
          <cell r="F1327" t="str">
            <v>e-tv@hotmail.fr</v>
          </cell>
          <cell r="N1327" t="str">
            <v>94340</v>
          </cell>
          <cell r="O1327" t="str">
            <v>Joinville</v>
          </cell>
          <cell r="V1327" t="str">
            <v>NLM</v>
          </cell>
        </row>
        <row r="1328">
          <cell r="C1328" t="str">
            <v>Euro Bâtiment</v>
          </cell>
          <cell r="F1328" t="str">
            <v>euro-batiment@wanadoo.fr</v>
          </cell>
          <cell r="J1328" t="str">
            <v>0148739242</v>
          </cell>
          <cell r="M1328" t="str">
            <v>39, bd Strasbourg</v>
          </cell>
          <cell r="N1328" t="str">
            <v>94130</v>
          </cell>
          <cell r="O1328" t="str">
            <v>Nogent</v>
          </cell>
          <cell r="V1328" t="str">
            <v>09-NLM</v>
          </cell>
          <cell r="AE1328" t="str">
            <v>pages jaunes</v>
          </cell>
        </row>
        <row r="1329">
          <cell r="D1329" t="str">
            <v>Raphaël</v>
          </cell>
          <cell r="E1329" t="str">
            <v>Garcia</v>
          </cell>
          <cell r="F1329" t="str">
            <v>eurocedres@wanadoo.fr</v>
          </cell>
          <cell r="M1329" t="str">
            <v>50 rue d'Aumale</v>
          </cell>
          <cell r="R1329" t="str">
            <v>Chantilly</v>
          </cell>
          <cell r="V1329" t="str">
            <v>1202 - contact spontané (suite article dans journal municipal)</v>
          </cell>
        </row>
        <row r="1330">
          <cell r="D1330" t="str">
            <v>Pierre-Yves</v>
          </cell>
          <cell r="E1330" t="str">
            <v>Verdon</v>
          </cell>
          <cell r="F1330" t="str">
            <v>euryel@yahoo.fr</v>
          </cell>
          <cell r="O1330" t="str">
            <v>Nogent</v>
          </cell>
          <cell r="V1330" t="str">
            <v>09-NLM</v>
          </cell>
          <cell r="W1330" t="str">
            <v>1006-débat pôle Leclerc</v>
          </cell>
        </row>
        <row r="1331">
          <cell r="C1331" t="str">
            <v>délégué PEEP collège Branly</v>
          </cell>
          <cell r="D1331" t="str">
            <v>Eva</v>
          </cell>
          <cell r="E1331" t="str">
            <v>Behar</v>
          </cell>
          <cell r="F1331" t="str">
            <v>evabehar@yahoo.fr</v>
          </cell>
          <cell r="V1331" t="str">
            <v>10-NLM</v>
          </cell>
        </row>
        <row r="1332">
          <cell r="F1332" t="str">
            <v>eve.nabeti@pole-emploi.fr</v>
          </cell>
          <cell r="V1332" t="str">
            <v>09-NLM</v>
          </cell>
        </row>
        <row r="1333">
          <cell r="C1333" t="str">
            <v>évêque du diocèse du VdM</v>
          </cell>
          <cell r="D1333" t="str">
            <v>Mgr Daniel</v>
          </cell>
          <cell r="E1333" t="str">
            <v>Labille</v>
          </cell>
          <cell r="F1333" t="str">
            <v>eveche@eveche-creteil.com</v>
          </cell>
          <cell r="V1333" t="str">
            <v>NLM</v>
          </cell>
          <cell r="AF1333" t="b">
            <v>1</v>
          </cell>
        </row>
        <row r="1334">
          <cell r="C1334" t="str">
            <v>paroisse</v>
          </cell>
          <cell r="F1334" t="str">
            <v>eveilparole-nogentsm@laposte.net</v>
          </cell>
          <cell r="N1334" t="str">
            <v>94130</v>
          </cell>
          <cell r="O1334" t="str">
            <v>Nogent</v>
          </cell>
          <cell r="V1334" t="str">
            <v>NLM</v>
          </cell>
        </row>
        <row r="1335">
          <cell r="C1335" t="str">
            <v>assoc. J’EN ZAY EN VIE</v>
          </cell>
          <cell r="F1335" t="str">
            <v>evelyne.herbin01@orange.fr</v>
          </cell>
          <cell r="N1335" t="str">
            <v>94120</v>
          </cell>
          <cell r="O1335" t="str">
            <v>Fontenay</v>
          </cell>
          <cell r="V1335" t="str">
            <v>09-NLM</v>
          </cell>
        </row>
        <row r="1336">
          <cell r="C1336" t="str">
            <v>FCPE Branly</v>
          </cell>
          <cell r="D1336" t="str">
            <v>Evelyne</v>
          </cell>
          <cell r="E1336" t="str">
            <v>Pastorelli</v>
          </cell>
          <cell r="F1336" t="str">
            <v>evelyne.pastorelli@neuf.fr</v>
          </cell>
          <cell r="V1336" t="str">
            <v>NLM</v>
          </cell>
        </row>
        <row r="1337">
          <cell r="D1337" t="str">
            <v>Evelyne</v>
          </cell>
          <cell r="E1337" t="str">
            <v>Planeix</v>
          </cell>
          <cell r="F1337" t="str">
            <v>evelyne.planeix@finances.gouv.fr</v>
          </cell>
          <cell r="V1337" t="str">
            <v>NLM</v>
          </cell>
          <cell r="W1337" t="str">
            <v>pb 081007</v>
          </cell>
          <cell r="AF1337" t="b">
            <v>1</v>
          </cell>
        </row>
        <row r="1338">
          <cell r="C1338" t="str">
            <v>sce évènementiel mairie Nogent</v>
          </cell>
          <cell r="F1338" t="str">
            <v>evenements@ville-nogentsurmarne.fr</v>
          </cell>
          <cell r="O1338" t="str">
            <v>Nogent</v>
          </cell>
          <cell r="V1338" t="str">
            <v>09-NLM</v>
          </cell>
          <cell r="W1338" t="str">
            <v>1008</v>
          </cell>
        </row>
        <row r="1339">
          <cell r="C1339" t="str">
            <v>assoc. INDIA CALLING</v>
          </cell>
          <cell r="F1339" t="str">
            <v>events@indiacalling.fr</v>
          </cell>
          <cell r="N1339" t="str">
            <v>94120</v>
          </cell>
          <cell r="O1339" t="str">
            <v>Fontenay</v>
          </cell>
          <cell r="V1339" t="str">
            <v>NLM</v>
          </cell>
        </row>
        <row r="1340">
          <cell r="D1340" t="str">
            <v>Etienne</v>
          </cell>
          <cell r="E1340" t="str">
            <v>Vernet</v>
          </cell>
          <cell r="F1340" t="str">
            <v>evernet@openfuture.org</v>
          </cell>
          <cell r="V1340" t="str">
            <v>09-NLM</v>
          </cell>
          <cell r="W1340" t="str">
            <v>pb 041218 - 02 législative</v>
          </cell>
          <cell r="AF1340" t="b">
            <v>1</v>
          </cell>
        </row>
        <row r="1341">
          <cell r="D1341" t="str">
            <v>Ewa</v>
          </cell>
          <cell r="E1341" t="str">
            <v>Mikolajczuk</v>
          </cell>
          <cell r="F1341" t="str">
            <v>ewa.mikolajczuk@free.fr</v>
          </cell>
          <cell r="I1341" t="str">
            <v>0148 73 95 29</v>
          </cell>
          <cell r="K1341" t="str">
            <v>06 82 27 30 86</v>
          </cell>
          <cell r="V1341" t="str">
            <v>NLM</v>
          </cell>
        </row>
        <row r="1342">
          <cell r="D1342" t="str">
            <v>Yann</v>
          </cell>
          <cell r="E1342" t="str">
            <v>Evrard</v>
          </cell>
          <cell r="F1342" t="str">
            <v>ey72@yahoo.com</v>
          </cell>
          <cell r="I1342" t="str">
            <v>0952874353</v>
          </cell>
          <cell r="M1342" t="str">
            <v>23, rue Thiers</v>
          </cell>
          <cell r="N1342" t="str">
            <v>94130</v>
          </cell>
          <cell r="O1342" t="str">
            <v>Nogent</v>
          </cell>
          <cell r="V1342" t="str">
            <v>NLM</v>
          </cell>
          <cell r="AE1342" t="str">
            <v>pages jaunes</v>
          </cell>
        </row>
        <row r="1343">
          <cell r="C1343" t="str">
            <v>PEEP Branly</v>
          </cell>
          <cell r="F1343" t="str">
            <v>ezusslin@yahoo.fr</v>
          </cell>
          <cell r="O1343" t="str">
            <v>Nogent</v>
          </cell>
          <cell r="Y1343" t="b">
            <v>1</v>
          </cell>
        </row>
        <row r="1344">
          <cell r="C1344" t="str">
            <v>Dir gén adjointe-sces à la population de Nogent</v>
          </cell>
          <cell r="D1344" t="str">
            <v>Florence</v>
          </cell>
          <cell r="E1344" t="str">
            <v>Battistini</v>
          </cell>
          <cell r="F1344" t="str">
            <v>f.battistini@ville-nogentsurmarne.fr</v>
          </cell>
          <cell r="V1344" t="str">
            <v>NLM</v>
          </cell>
        </row>
        <row r="1345">
          <cell r="F1345" t="str">
            <v>f.delorme@novam.reseau-idf.org</v>
          </cell>
          <cell r="V1345" t="str">
            <v>09-NLM</v>
          </cell>
        </row>
        <row r="1346">
          <cell r="D1346" t="str">
            <v>François</v>
          </cell>
          <cell r="E1346" t="str">
            <v>Eboué</v>
          </cell>
          <cell r="F1346" t="str">
            <v>f.eboue@ville-nogentsurmarne.fr</v>
          </cell>
          <cell r="V1346" t="str">
            <v>10-NLM</v>
          </cell>
          <cell r="W1346" t="str">
            <v>pb 071031</v>
          </cell>
          <cell r="AF1346" t="b">
            <v>1</v>
          </cell>
        </row>
        <row r="1347">
          <cell r="C1347" t="str">
            <v>conseil de quartier Vizelets ?</v>
          </cell>
          <cell r="D1347" t="str">
            <v>F</v>
          </cell>
          <cell r="E1347" t="str">
            <v>Freund</v>
          </cell>
          <cell r="F1347" t="str">
            <v>f.freund@libertysurf.fr</v>
          </cell>
          <cell r="V1347" t="str">
            <v>NLM</v>
          </cell>
        </row>
        <row r="1348">
          <cell r="C1348" t="str">
            <v>Arts Quatre</v>
          </cell>
          <cell r="F1348" t="str">
            <v>f.guillot-spaety@wanadoo.fr</v>
          </cell>
          <cell r="N1348" t="str">
            <v>94130</v>
          </cell>
          <cell r="O1348" t="str">
            <v>Nogent</v>
          </cell>
          <cell r="V1348" t="str">
            <v>NLM</v>
          </cell>
        </row>
        <row r="1349">
          <cell r="C1349" t="str">
            <v>Association A.C.N.</v>
          </cell>
          <cell r="D1349" t="str">
            <v>Frédéric</v>
          </cell>
          <cell r="E1349" t="str">
            <v>Lamprecht</v>
          </cell>
          <cell r="F1349" t="str">
            <v>f.lamprecht@free.fr</v>
          </cell>
          <cell r="O1349" t="str">
            <v>Nogent</v>
          </cell>
          <cell r="V1349" t="str">
            <v>09-NLM</v>
          </cell>
        </row>
        <row r="1350">
          <cell r="D1350" t="str">
            <v>Félix</v>
          </cell>
          <cell r="E1350" t="str">
            <v>Lepers</v>
          </cell>
          <cell r="F1350" t="str">
            <v>f.lepers@wanadoo.fr</v>
          </cell>
          <cell r="V1350" t="str">
            <v>NLM</v>
          </cell>
        </row>
        <row r="1351">
          <cell r="F1351" t="str">
            <v>f.michel@mloc.reseau-idf.org</v>
          </cell>
          <cell r="V1351" t="str">
            <v>NLM</v>
          </cell>
        </row>
        <row r="1352">
          <cell r="C1352" t="str">
            <v>maire-adjoint de St Maurice</v>
          </cell>
          <cell r="D1352" t="str">
            <v>Fabrice</v>
          </cell>
          <cell r="E1352" t="str">
            <v>Morenon</v>
          </cell>
          <cell r="F1352" t="str">
            <v>f.morenon@wanadoo.fr</v>
          </cell>
          <cell r="O1352" t="str">
            <v>St Maurice</v>
          </cell>
          <cell r="V1352" t="str">
            <v>09-NLM</v>
          </cell>
          <cell r="W1352" t="str">
            <v>St Maurice</v>
          </cell>
        </row>
        <row r="1353">
          <cell r="F1353" t="str">
            <v>f.noel@novam.reseau-idf.org</v>
          </cell>
          <cell r="V1353" t="str">
            <v>09-NLM</v>
          </cell>
        </row>
        <row r="1354">
          <cell r="F1354" t="str">
            <v>f.soares@ml-leperreux.reseau-idf.org</v>
          </cell>
          <cell r="V1354" t="str">
            <v>NLM</v>
          </cell>
        </row>
        <row r="1355">
          <cell r="D1355" t="str">
            <v>Camille</v>
          </cell>
          <cell r="E1355" t="str">
            <v>Torsello</v>
          </cell>
          <cell r="F1355" t="str">
            <v>f.torsello@aliceadsl.fr</v>
          </cell>
          <cell r="V1355" t="str">
            <v>09-NLM</v>
          </cell>
          <cell r="W1355" t="str">
            <v>pb 0901</v>
          </cell>
          <cell r="AE1355" t="str">
            <v>08-mailing mjc</v>
          </cell>
        </row>
        <row r="1356">
          <cell r="C1356" t="str">
            <v>Point Emploi Services ville de Nogent</v>
          </cell>
          <cell r="D1356" t="str">
            <v>Fériel</v>
          </cell>
          <cell r="E1356" t="str">
            <v>Volodimer</v>
          </cell>
          <cell r="F1356" t="str">
            <v>f.volodimer@ville-nogentsurmarne.fr</v>
          </cell>
          <cell r="V1356" t="str">
            <v>09-NLM</v>
          </cell>
          <cell r="W1356" t="str">
            <v>pb 041218</v>
          </cell>
          <cell r="AF1356" t="b">
            <v>1</v>
          </cell>
        </row>
        <row r="1357">
          <cell r="D1357" t="str">
            <v>Ermelinda</v>
          </cell>
          <cell r="E1357" t="str">
            <v>dos Santos</v>
          </cell>
          <cell r="F1357" t="str">
            <v>f8bqq@club-internet.fr</v>
          </cell>
          <cell r="I1357" t="str">
            <v>0951753482</v>
          </cell>
          <cell r="M1357" t="str">
            <v>123, bd Strasbourg</v>
          </cell>
          <cell r="N1357" t="str">
            <v>94130</v>
          </cell>
          <cell r="O1357" t="str">
            <v>Nogent</v>
          </cell>
          <cell r="V1357" t="str">
            <v>09-NLM</v>
          </cell>
          <cell r="W1357" t="str">
            <v>pb 081007 -</v>
          </cell>
          <cell r="AE1357" t="str">
            <v>pages jaunes</v>
          </cell>
          <cell r="AF1357" t="b">
            <v>1</v>
          </cell>
        </row>
        <row r="1358">
          <cell r="C1358" t="str">
            <v>paroisse (équipe animation)</v>
          </cell>
          <cell r="D1358" t="str">
            <v>Fabien</v>
          </cell>
          <cell r="E1358" t="str">
            <v>Chardon</v>
          </cell>
          <cell r="F1358" t="str">
            <v>fabien.chardon@free.fr</v>
          </cell>
          <cell r="N1358" t="str">
            <v>94170</v>
          </cell>
          <cell r="O1358" t="str">
            <v>le Perreux</v>
          </cell>
          <cell r="V1358" t="str">
            <v>NLM</v>
          </cell>
        </row>
        <row r="1359">
          <cell r="D1359" t="str">
            <v>Fabienne</v>
          </cell>
          <cell r="E1359" t="str">
            <v>Benely</v>
          </cell>
          <cell r="F1359" t="str">
            <v>fabienne.benely@wanadoo.fr</v>
          </cell>
          <cell r="V1359" t="str">
            <v>NLM</v>
          </cell>
          <cell r="AE1359" t="str">
            <v>08-mailing mjc</v>
          </cell>
        </row>
        <row r="1360">
          <cell r="D1360" t="str">
            <v>Valérie</v>
          </cell>
          <cell r="E1360" t="str">
            <v>Demezet</v>
          </cell>
          <cell r="F1360" t="str">
            <v>fabienne.delille@laposte.fr</v>
          </cell>
          <cell r="V1360" t="str">
            <v>0804-journalisme</v>
          </cell>
          <cell r="AE1360" t="str">
            <v>08-mailing mjc</v>
          </cell>
        </row>
        <row r="1361">
          <cell r="C1361" t="str">
            <v>Ecolo Parents</v>
          </cell>
          <cell r="D1361" t="str">
            <v>Fabienne</v>
          </cell>
          <cell r="E1361" t="str">
            <v>Courel</v>
          </cell>
          <cell r="F1361" t="str">
            <v>fabiennecourel@wanadoo.fr</v>
          </cell>
          <cell r="V1361" t="str">
            <v>NLM</v>
          </cell>
        </row>
        <row r="1362">
          <cell r="D1362" t="str">
            <v>Fabiola</v>
          </cell>
          <cell r="E1362" t="str">
            <v>Canard</v>
          </cell>
          <cell r="F1362" t="str">
            <v>fabiola.canard@hotmail.fr</v>
          </cell>
          <cell r="K1362" t="str">
            <v>06 78 74 02 27</v>
          </cell>
          <cell r="O1362" t="str">
            <v>Joinville-le-Pont</v>
          </cell>
          <cell r="V1362" t="str">
            <v>NLM</v>
          </cell>
        </row>
        <row r="1363">
          <cell r="E1363" t="str">
            <v>Bellanger</v>
          </cell>
          <cell r="F1363" t="str">
            <v>fabioutchka@yahoo.fr</v>
          </cell>
          <cell r="V1363" t="str">
            <v>NLM</v>
          </cell>
          <cell r="AE1363" t="str">
            <v>08-mailing mjc</v>
          </cell>
        </row>
        <row r="1364">
          <cell r="D1364" t="str">
            <v>Fabrice</v>
          </cell>
          <cell r="E1364" t="str">
            <v>Ancellet</v>
          </cell>
          <cell r="F1364" t="str">
            <v>fabrice.ancellet@free.fr</v>
          </cell>
          <cell r="V1364" t="str">
            <v>NLM</v>
          </cell>
          <cell r="AE1364" t="str">
            <v>08-mailing mjc</v>
          </cell>
        </row>
        <row r="1365">
          <cell r="C1365" t="str">
            <v>Nogent-coiffure</v>
          </cell>
          <cell r="E1365" t="str">
            <v>Hairfax</v>
          </cell>
          <cell r="F1365" t="str">
            <v>famechonfr@hairfax.com</v>
          </cell>
          <cell r="W1365" t="str">
            <v>1003</v>
          </cell>
          <cell r="Y1365" t="b">
            <v>1</v>
          </cell>
        </row>
        <row r="1366">
          <cell r="C1366" t="str">
            <v>scouts &amp; guides unitaires</v>
          </cell>
          <cell r="D1366" t="str">
            <v>Jean-Michel &amp; Perrine</v>
          </cell>
          <cell r="E1366" t="str">
            <v>Calmels</v>
          </cell>
          <cell r="F1366" t="str">
            <v>famille.calmels@wanadoo.fr</v>
          </cell>
          <cell r="N1366" t="str">
            <v>94130</v>
          </cell>
          <cell r="O1366" t="str">
            <v>Nogent</v>
          </cell>
          <cell r="V1366" t="str">
            <v>09-NLM</v>
          </cell>
        </row>
        <row r="1367">
          <cell r="D1367" t="str">
            <v>Famille</v>
          </cell>
          <cell r="E1367" t="str">
            <v>Chartier</v>
          </cell>
          <cell r="F1367" t="str">
            <v>famille.chartier@wanadoo.fr</v>
          </cell>
          <cell r="V1367" t="str">
            <v>09-NLM</v>
          </cell>
          <cell r="AE1367" t="str">
            <v>08-mailing mjc</v>
          </cell>
        </row>
        <row r="1368">
          <cell r="D1368" t="str">
            <v>Jean-Bruno</v>
          </cell>
          <cell r="E1368" t="str">
            <v>Lobut</v>
          </cell>
          <cell r="F1368" t="str">
            <v>famille.lobut@orange.fr</v>
          </cell>
          <cell r="I1368" t="str">
            <v>(01)48 77 86 96</v>
          </cell>
          <cell r="M1368" t="str">
            <v>11, rue Victor Basch</v>
          </cell>
          <cell r="O1368" t="str">
            <v>Nogent</v>
          </cell>
          <cell r="V1368" t="str">
            <v>0804-journalisme</v>
          </cell>
          <cell r="AE1368" t="str">
            <v>08-mailing mjc</v>
          </cell>
        </row>
        <row r="1369">
          <cell r="D1369" t="str">
            <v>Hervé</v>
          </cell>
          <cell r="E1369" t="str">
            <v>Chabanne</v>
          </cell>
          <cell r="F1369" t="str">
            <v>famillechabanne@live.fr</v>
          </cell>
          <cell r="I1369" t="str">
            <v>01 48 73 35 94</v>
          </cell>
          <cell r="O1369" t="str">
            <v>Nogent</v>
          </cell>
          <cell r="V1369" t="str">
            <v>09-NLM</v>
          </cell>
          <cell r="W1369" t="str">
            <v>1006-débat pôle Leclerc</v>
          </cell>
        </row>
        <row r="1370">
          <cell r="D1370" t="str">
            <v>Christian</v>
          </cell>
          <cell r="E1370" t="str">
            <v>Scholkopf</v>
          </cell>
          <cell r="F1370" t="str">
            <v>famillescholkopf@free.fr</v>
          </cell>
          <cell r="I1370" t="str">
            <v>0950253006</v>
          </cell>
          <cell r="M1370" t="str">
            <v>17, rue Thiers</v>
          </cell>
          <cell r="N1370" t="str">
            <v>94130</v>
          </cell>
          <cell r="O1370" t="str">
            <v>Nogent</v>
          </cell>
          <cell r="V1370" t="str">
            <v>NLM</v>
          </cell>
          <cell r="W1370" t="str">
            <v>pb 081007 -</v>
          </cell>
          <cell r="AE1370" t="str">
            <v>pages jaunes</v>
          </cell>
          <cell r="AF1370" t="b">
            <v>1</v>
          </cell>
        </row>
        <row r="1371">
          <cell r="C1371" t="str">
            <v>paroisse</v>
          </cell>
          <cell r="D1371" t="str">
            <v>André</v>
          </cell>
          <cell r="E1371" t="str">
            <v>Wolff</v>
          </cell>
          <cell r="F1371" t="str">
            <v>famillewolff@yahoo.fr</v>
          </cell>
          <cell r="O1371" t="str">
            <v>Bry</v>
          </cell>
          <cell r="V1371" t="str">
            <v>NLM</v>
          </cell>
        </row>
        <row r="1372">
          <cell r="D1372" t="str">
            <v>Mehdi</v>
          </cell>
          <cell r="E1372" t="str">
            <v>Benatiya</v>
          </cell>
          <cell r="F1372" t="str">
            <v>family-benatiya@wanadoo.fr</v>
          </cell>
          <cell r="V1372" t="str">
            <v>09-NLM</v>
          </cell>
          <cell r="W1372" t="str">
            <v>pb 1106</v>
          </cell>
          <cell r="X1372" t="b">
            <v>1</v>
          </cell>
          <cell r="AF1372" t="b">
            <v>1</v>
          </cell>
        </row>
        <row r="1373">
          <cell r="D1373" t="str">
            <v>François</v>
          </cell>
          <cell r="E1373" t="str">
            <v>Tanguy</v>
          </cell>
          <cell r="F1373" t="str">
            <v>fanch.tanguy@gmail.com</v>
          </cell>
          <cell r="V1373" t="str">
            <v>NLM</v>
          </cell>
        </row>
        <row r="1374">
          <cell r="C1374" t="str">
            <v>assoc. RACINES CUBAINES « RAICES CUBANAS »</v>
          </cell>
          <cell r="F1374" t="str">
            <v>fangi94@orange.fr</v>
          </cell>
          <cell r="N1374" t="str">
            <v>94120</v>
          </cell>
          <cell r="O1374" t="str">
            <v>Fontenay</v>
          </cell>
          <cell r="V1374" t="str">
            <v>NLM</v>
          </cell>
        </row>
        <row r="1375">
          <cell r="D1375" t="str">
            <v>Hubert</v>
          </cell>
          <cell r="E1375" t="str">
            <v>Coste</v>
          </cell>
          <cell r="F1375" t="str">
            <v>fanhistory@hotmail.com</v>
          </cell>
          <cell r="M1375" t="str">
            <v xml:space="preserve"> 11, bd de la République nogent</v>
          </cell>
          <cell r="V1375" t="str">
            <v>04 cantonales</v>
          </cell>
          <cell r="X1375" t="b">
            <v>1</v>
          </cell>
        </row>
        <row r="1376">
          <cell r="D1376" t="str">
            <v>Fany</v>
          </cell>
          <cell r="E1376" t="str">
            <v>Piesseau-Tricotet</v>
          </cell>
          <cell r="F1376" t="str">
            <v>fany.piesseau@free.fr</v>
          </cell>
          <cell r="I1376" t="str">
            <v>0148 08 07 48</v>
          </cell>
          <cell r="K1376" t="str">
            <v>06 73 38 53 47</v>
          </cell>
          <cell r="M1376" t="str">
            <v>34 bis, bd de Strasbourg</v>
          </cell>
          <cell r="V1376" t="str">
            <v>contacts fcpe</v>
          </cell>
        </row>
        <row r="1377">
          <cell r="D1377" t="str">
            <v>Fatiha</v>
          </cell>
          <cell r="E1377" t="str">
            <v>Zaïch</v>
          </cell>
          <cell r="F1377" t="str">
            <v>fatihazaich@yahoo.fr</v>
          </cell>
          <cell r="V1377" t="str">
            <v>02 forum asso</v>
          </cell>
          <cell r="X1377" t="b">
            <v>1</v>
          </cell>
        </row>
        <row r="1378">
          <cell r="D1378" t="str">
            <v>Dominique et Marie-Odile</v>
          </cell>
          <cell r="E1378" t="str">
            <v>Faure</v>
          </cell>
          <cell r="F1378" t="str">
            <v>faure.mod@hotmail.fr</v>
          </cell>
          <cell r="I1378" t="str">
            <v>0148718544</v>
          </cell>
          <cell r="K1378" t="str">
            <v>0681718224</v>
          </cell>
          <cell r="O1378" t="str">
            <v>Nogent</v>
          </cell>
          <cell r="V1378" t="str">
            <v>0905 ZPPAUP</v>
          </cell>
          <cell r="W1378" t="str">
            <v>pb 1106</v>
          </cell>
          <cell r="AF1378" t="b">
            <v>1</v>
          </cell>
        </row>
        <row r="1379">
          <cell r="E1379" t="str">
            <v>Beaupere</v>
          </cell>
          <cell r="F1379" t="str">
            <v>fayevalentine02@wanadoo.fr</v>
          </cell>
          <cell r="AE1379" t="str">
            <v>08-mailing mjc</v>
          </cell>
        </row>
        <row r="1380">
          <cell r="F1380" t="str">
            <v>fbajinca2@free.fr</v>
          </cell>
          <cell r="V1380" t="str">
            <v>demande spontanée</v>
          </cell>
        </row>
        <row r="1381">
          <cell r="D1381" t="str">
            <v>Françoise</v>
          </cell>
          <cell r="E1381" t="str">
            <v>Delpuech</v>
          </cell>
          <cell r="F1381" t="str">
            <v>fc.delpuech@wanadoo.fr</v>
          </cell>
          <cell r="V1381" t="str">
            <v>05 école</v>
          </cell>
          <cell r="X1381" t="b">
            <v>1</v>
          </cell>
        </row>
        <row r="1382">
          <cell r="C1382" t="str">
            <v>paroisse</v>
          </cell>
          <cell r="D1382" t="str">
            <v>Frédéric</v>
          </cell>
          <cell r="E1382" t="str">
            <v>Bibal</v>
          </cell>
          <cell r="F1382" t="str">
            <v>fcbibal@neuf.fr</v>
          </cell>
          <cell r="O1382" t="str">
            <v>Bry</v>
          </cell>
          <cell r="V1382" t="str">
            <v>1011-dépliant paroisse</v>
          </cell>
          <cell r="W1382" t="str">
            <v>1202 - pb</v>
          </cell>
          <cell r="AF1382" t="b">
            <v>1</v>
          </cell>
        </row>
        <row r="1383">
          <cell r="C1383" t="str">
            <v>F.C.P.E. Collège de Lattre</v>
          </cell>
          <cell r="F1383" t="str">
            <v>fcpe.delattre@voila.fr</v>
          </cell>
          <cell r="N1383" t="str">
            <v>94170</v>
          </cell>
          <cell r="O1383" t="str">
            <v>le Perreux</v>
          </cell>
          <cell r="V1383" t="str">
            <v>1101-recherche web</v>
          </cell>
        </row>
        <row r="1384">
          <cell r="C1384" t="str">
            <v>FCPE Joinville (association de parents d'élèves)</v>
          </cell>
          <cell r="F1384" t="str">
            <v>fcpe.joinville-le-pont@laposte.net</v>
          </cell>
          <cell r="O1384" t="str">
            <v>Joinville</v>
          </cell>
          <cell r="W1384" t="str">
            <v>1008</v>
          </cell>
        </row>
        <row r="1385">
          <cell r="C1385" t="str">
            <v>FCPE LYCÉE PABLO PICASSO</v>
          </cell>
          <cell r="F1385" t="str">
            <v>fcpe.pablo-picasso@laposte.net</v>
          </cell>
          <cell r="N1385" t="str">
            <v>94120</v>
          </cell>
          <cell r="O1385" t="str">
            <v>Fontenay</v>
          </cell>
          <cell r="V1385" t="str">
            <v>1101-recherche web</v>
          </cell>
        </row>
        <row r="1386">
          <cell r="E1386" t="str">
            <v>FCPE</v>
          </cell>
          <cell r="F1386" t="str">
            <v>fcpe@fcpe.asso.fr</v>
          </cell>
          <cell r="J1386" t="str">
            <v>01 43 57 16 16</v>
          </cell>
          <cell r="M1386" t="str">
            <v>108-110, ave. Ledru-Rollin</v>
          </cell>
          <cell r="R1386" t="str">
            <v>75544</v>
          </cell>
          <cell r="V1386" t="str">
            <v>contacts fcpe</v>
          </cell>
        </row>
        <row r="1387">
          <cell r="E1387" t="str">
            <v>FCPE 94</v>
          </cell>
          <cell r="F1387" t="str">
            <v>fcpe94@wanadoo.fr</v>
          </cell>
        </row>
        <row r="1388">
          <cell r="C1388" t="str">
            <v>FCPE FERRY / LESOURD</v>
          </cell>
          <cell r="F1388" t="str">
            <v>fcpeferrylesourd@hotmail.fr</v>
          </cell>
          <cell r="N1388" t="str">
            <v>94120</v>
          </cell>
          <cell r="O1388" t="str">
            <v>Fontenay</v>
          </cell>
          <cell r="V1388" t="str">
            <v>1101-recherche web</v>
          </cell>
        </row>
        <row r="1389">
          <cell r="C1389" t="str">
            <v>FCPE</v>
          </cell>
          <cell r="F1389" t="str">
            <v>fcpefontenay@free.fr</v>
          </cell>
          <cell r="N1389" t="str">
            <v>94120</v>
          </cell>
          <cell r="O1389" t="str">
            <v>Fontenay</v>
          </cell>
          <cell r="V1389" t="str">
            <v>1101-recherche web</v>
          </cell>
        </row>
        <row r="1390">
          <cell r="C1390" t="str">
            <v>FCPE MICHELET</v>
          </cell>
          <cell r="F1390" t="str">
            <v>fcpemichelet94@free.fr</v>
          </cell>
          <cell r="N1390" t="str">
            <v>94120</v>
          </cell>
          <cell r="O1390" t="str">
            <v>Fontenay</v>
          </cell>
          <cell r="V1390" t="str">
            <v>1101-recherche web</v>
          </cell>
        </row>
        <row r="1391">
          <cell r="C1391" t="str">
            <v>FCPE PASTEUR</v>
          </cell>
          <cell r="F1391" t="str">
            <v>fcpepasteur3@voila.fr</v>
          </cell>
          <cell r="N1391" t="str">
            <v>94120</v>
          </cell>
          <cell r="O1391" t="str">
            <v>Fontenay</v>
          </cell>
          <cell r="V1391" t="str">
            <v>1101-recherche web</v>
          </cell>
        </row>
        <row r="1392">
          <cell r="C1392" t="str">
            <v>Ordre de Malte 94</v>
          </cell>
          <cell r="D1392" t="str">
            <v>François</v>
          </cell>
          <cell r="E1392" t="str">
            <v>de Rébeval</v>
          </cell>
          <cell r="F1392" t="str">
            <v>fderebeval@orange.fr</v>
          </cell>
          <cell r="N1392" t="str">
            <v>94130</v>
          </cell>
          <cell r="V1392" t="str">
            <v>1011-web</v>
          </cell>
          <cell r="W1392" t="str">
            <v>(1202 - pb)</v>
          </cell>
        </row>
        <row r="1393">
          <cell r="C1393" t="str">
            <v>PCF 93</v>
          </cell>
          <cell r="E1393" t="str">
            <v>PCF 93</v>
          </cell>
          <cell r="F1393" t="str">
            <v>fede@93.pcf.fr</v>
          </cell>
        </row>
        <row r="1394">
          <cell r="C1394" t="str">
            <v>fédération LCR 94</v>
          </cell>
          <cell r="F1394" t="str">
            <v>fede@lcr94.org</v>
          </cell>
          <cell r="W1394" t="str">
            <v>pb 0901</v>
          </cell>
          <cell r="AF1394" t="b">
            <v>1</v>
          </cell>
        </row>
        <row r="1395">
          <cell r="C1395" t="str">
            <v>PS 93</v>
          </cell>
          <cell r="F1395" t="str">
            <v>fede93@parti-socialiste.fr</v>
          </cell>
        </row>
        <row r="1396">
          <cell r="C1396" t="str">
            <v>PS 94</v>
          </cell>
          <cell r="F1396" t="str">
            <v>fede94@parti-socialiste.fr</v>
          </cell>
        </row>
        <row r="1397">
          <cell r="C1397" t="str">
            <v>F. N. C. R.</v>
          </cell>
          <cell r="F1397" t="str">
            <v>federation@cmr-musicites.org</v>
          </cell>
          <cell r="N1397" t="str">
            <v>94130</v>
          </cell>
          <cell r="O1397" t="str">
            <v>Nogent</v>
          </cell>
          <cell r="V1397" t="str">
            <v>11 - mailing maison des associations</v>
          </cell>
        </row>
        <row r="1398">
          <cell r="C1398" t="str">
            <v>Fédération Nationale des Centres Musicaux Ruraux</v>
          </cell>
          <cell r="F1398" t="str">
            <v>federation@lescmr.asso.org</v>
          </cell>
          <cell r="O1398" t="str">
            <v>Nogent</v>
          </cell>
          <cell r="V1398" t="str">
            <v>Nogent le guide 2009</v>
          </cell>
          <cell r="W1398" t="str">
            <v>1008</v>
          </cell>
        </row>
        <row r="1399">
          <cell r="C1399" t="str">
            <v>fédé UdF 94</v>
          </cell>
          <cell r="F1399" t="str">
            <v>fedeudf.94@wanadoo.fr</v>
          </cell>
          <cell r="W1399" t="str">
            <v>pb 0905-Européennes</v>
          </cell>
          <cell r="AF1399" t="b">
            <v>1</v>
          </cell>
        </row>
        <row r="1400">
          <cell r="D1400" t="str">
            <v>Femke</v>
          </cell>
          <cell r="E1400" t="str">
            <v>Lavrijssen</v>
          </cell>
          <cell r="F1400" t="str">
            <v>femke_lavrijssen@yahoo.com</v>
          </cell>
          <cell r="O1400" t="str">
            <v>Nogent (?)</v>
          </cell>
          <cell r="V1400" t="str">
            <v>1101-mailing MJC</v>
          </cell>
        </row>
        <row r="1401">
          <cell r="C1401" t="str">
            <v>Femmes Solidaires (Défense et promotion des droits</v>
          </cell>
          <cell r="F1401" t="str">
            <v>femmesolidaires.fsb@free.fr</v>
          </cell>
          <cell r="O1401" t="str">
            <v>Fontenay</v>
          </cell>
        </row>
        <row r="1402">
          <cell r="D1402" t="str">
            <v>Fasia</v>
          </cell>
          <cell r="E1402" t="str">
            <v>Kati</v>
          </cell>
          <cell r="F1402" t="str">
            <v>fez_k@hotmail.com</v>
          </cell>
          <cell r="O1402" t="str">
            <v>Noisy-le-Sec</v>
          </cell>
          <cell r="V1402" t="str">
            <v>1003-régionales (bouche-à-oreille)</v>
          </cell>
        </row>
        <row r="1403">
          <cell r="F1403" t="str">
            <v>fgz@wanadoo.fr</v>
          </cell>
        </row>
        <row r="1404">
          <cell r="D1404" t="str">
            <v>Fabrice</v>
          </cell>
          <cell r="E1404" t="str">
            <v>Iché</v>
          </cell>
          <cell r="F1404" t="str">
            <v>fiche@pericles-consulting.com</v>
          </cell>
          <cell r="I1404" t="str">
            <v>0954859062</v>
          </cell>
          <cell r="M1404" t="str">
            <v>173, gde rue Ch. de Gaulle</v>
          </cell>
          <cell r="N1404" t="str">
            <v>94130</v>
          </cell>
          <cell r="O1404" t="str">
            <v>Nogent</v>
          </cell>
          <cell r="V1404" t="str">
            <v>1202 - pb</v>
          </cell>
          <cell r="AE1404" t="str">
            <v>pages jaunes</v>
          </cell>
          <cell r="AF1404" t="b">
            <v>1</v>
          </cell>
        </row>
        <row r="1405">
          <cell r="D1405" t="str">
            <v>Filipe</v>
          </cell>
          <cell r="E1405" t="str">
            <v>Torregrofa</v>
          </cell>
          <cell r="F1405" t="str">
            <v>filipe.torregrosa@netcourrier.com</v>
          </cell>
          <cell r="I1405" t="str">
            <v>0950385101</v>
          </cell>
          <cell r="M1405" t="str">
            <v>18, bd Strasbourg</v>
          </cell>
          <cell r="N1405" t="str">
            <v>94130</v>
          </cell>
          <cell r="O1405" t="str">
            <v>Nogent</v>
          </cell>
          <cell r="AE1405" t="str">
            <v>pages jaunes</v>
          </cell>
        </row>
        <row r="1406">
          <cell r="D1406" t="str">
            <v>Isidore</v>
          </cell>
          <cell r="E1406" t="str">
            <v>Filles</v>
          </cell>
          <cell r="F1406" t="str">
            <v>filles.isidore@free.fr</v>
          </cell>
          <cell r="V1406" t="str">
            <v>0911-mailing MJC</v>
          </cell>
          <cell r="W1406" t="str">
            <v>1202 - pb</v>
          </cell>
          <cell r="AE1406" t="str">
            <v>08-mailing mjc</v>
          </cell>
          <cell r="AF1406" t="b">
            <v>1</v>
          </cell>
        </row>
        <row r="1407">
          <cell r="C1407" t="str">
            <v>service financier – Ville de Nogent</v>
          </cell>
          <cell r="F1407" t="str">
            <v>finances@ville-nogentsurmarne.fr</v>
          </cell>
          <cell r="N1407" t="str">
            <v>94130</v>
          </cell>
          <cell r="O1407" t="str">
            <v>Nogent</v>
          </cell>
          <cell r="V1407" t="str">
            <v>10-NLM 63</v>
          </cell>
        </row>
        <row r="1408">
          <cell r="C1408" t="str">
            <v>Ecolo-Parents Watteau</v>
          </cell>
          <cell r="D1408" t="str">
            <v>Isabelle</v>
          </cell>
          <cell r="E1408" t="str">
            <v>CHEVALIER</v>
          </cell>
          <cell r="F1408" t="str">
            <v>fisachevalier@club-internet.fr</v>
          </cell>
          <cell r="G1408" t="str">
            <v>lecolo.parents@club.internet.fr</v>
          </cell>
          <cell r="I1408" t="str">
            <v>0148 71 87 47</v>
          </cell>
          <cell r="K1408" t="str">
            <v>06 85 70 01 80</v>
          </cell>
          <cell r="O1408" t="str">
            <v>Nogent</v>
          </cell>
          <cell r="V1408" t="str">
            <v>10-NLM 63</v>
          </cell>
        </row>
        <row r="1409">
          <cell r="C1409" t="str">
            <v>Musiques au comptoir</v>
          </cell>
          <cell r="F1409" t="str">
            <v>fischer-gastine@club-internet.fr</v>
          </cell>
          <cell r="O1409" t="str">
            <v>Fontenay</v>
          </cell>
          <cell r="V1409" t="str">
            <v>10-NLM 63</v>
          </cell>
        </row>
        <row r="1410">
          <cell r="C1410" t="str">
            <v>Amnesty international - groupe charenton</v>
          </cell>
          <cell r="D1410" t="str">
            <v>Fabienne</v>
          </cell>
          <cell r="E1410" t="str">
            <v>Colas</v>
          </cell>
          <cell r="F1410" t="str">
            <v>flcoke@free.fr</v>
          </cell>
          <cell r="O1410" t="str">
            <v>Joinville</v>
          </cell>
          <cell r="V1410" t="str">
            <v>10-NLM 63</v>
          </cell>
          <cell r="W1410" t="str">
            <v>pb 041218</v>
          </cell>
          <cell r="AF1410" t="b">
            <v>1</v>
          </cell>
        </row>
        <row r="1411">
          <cell r="D1411" t="str">
            <v>François</v>
          </cell>
          <cell r="E1411" t="str">
            <v>le Fèvre</v>
          </cell>
          <cell r="F1411" t="str">
            <v>flf.mib@gmail.com</v>
          </cell>
          <cell r="V1411" t="str">
            <v>entourage de Laurent Dupuis (MODEM)</v>
          </cell>
          <cell r="W1411" t="str">
            <v>désinscrit 0903</v>
          </cell>
          <cell r="Y1411" t="b">
            <v>1</v>
          </cell>
        </row>
        <row r="1412">
          <cell r="C1412" t="str">
            <v>PEEP Branly</v>
          </cell>
          <cell r="D1412" t="str">
            <v>Florence</v>
          </cell>
          <cell r="E1412" t="str">
            <v>Courtin</v>
          </cell>
          <cell r="F1412" t="str">
            <v>flo.courtin@wanadoo.fr</v>
          </cell>
          <cell r="O1412" t="str">
            <v>Nogent</v>
          </cell>
          <cell r="V1412" t="str">
            <v>10-NLM 63</v>
          </cell>
        </row>
        <row r="1413">
          <cell r="D1413" t="str">
            <v>Fanny</v>
          </cell>
          <cell r="E1413" t="str">
            <v>Martinot Lagarde</v>
          </cell>
          <cell r="F1413" t="str">
            <v>flo.michel@wanadoo.fr</v>
          </cell>
          <cell r="V1413" t="str">
            <v>10-NLM 63</v>
          </cell>
          <cell r="AE1413" t="str">
            <v>08-mailing mjc</v>
          </cell>
        </row>
        <row r="1414">
          <cell r="D1414" t="str">
            <v>Flo</v>
          </cell>
          <cell r="E1414" t="str">
            <v>Bouilloux</v>
          </cell>
          <cell r="F1414" t="str">
            <v>flobouilloux@gmail.com</v>
          </cell>
          <cell r="V1414" t="str">
            <v>11-NLM 67</v>
          </cell>
          <cell r="AE1414" t="str">
            <v>08-mailing mjc</v>
          </cell>
        </row>
        <row r="1415">
          <cell r="C1415" t="str">
            <v>l'Encou (club d'aviron)</v>
          </cell>
          <cell r="D1415" t="str">
            <v>Elisabeth</v>
          </cell>
          <cell r="E1415" t="str">
            <v>Floc'h</v>
          </cell>
          <cell r="F1415" t="str">
            <v>floch.elisabeth@aliceadsl.fr</v>
          </cell>
          <cell r="K1415" t="str">
            <v>06 08 82 02 21</v>
          </cell>
          <cell r="O1415" t="str">
            <v>Nogent</v>
          </cell>
          <cell r="V1415" t="str">
            <v>10-NLM 63</v>
          </cell>
        </row>
        <row r="1416">
          <cell r="D1416" t="str">
            <v>Florence</v>
          </cell>
          <cell r="E1416" t="str">
            <v>Persico</v>
          </cell>
          <cell r="F1416" t="str">
            <v>flopersico@hotmail.fr</v>
          </cell>
          <cell r="V1416" t="str">
            <v>10-NLM 63</v>
          </cell>
          <cell r="W1416" t="str">
            <v>pb 0901</v>
          </cell>
          <cell r="AE1416" t="str">
            <v>08-mailing mjc</v>
          </cell>
          <cell r="AF1416" t="b">
            <v>1</v>
          </cell>
        </row>
        <row r="1417">
          <cell r="D1417" t="str">
            <v>Flora</v>
          </cell>
          <cell r="E1417" t="str">
            <v>Abidri</v>
          </cell>
          <cell r="F1417" t="str">
            <v>flora.abidri@gmail.com</v>
          </cell>
          <cell r="K1417" t="str">
            <v>07 70 98 55 63</v>
          </cell>
          <cell r="O1417" t="str">
            <v>Nogent</v>
          </cell>
          <cell r="V1417" t="str">
            <v>10-NLM 63</v>
          </cell>
          <cell r="W1417" t="str">
            <v>1211-pb</v>
          </cell>
          <cell r="AF1417" t="b">
            <v>1</v>
          </cell>
        </row>
        <row r="1418">
          <cell r="D1418" t="str">
            <v>Florence</v>
          </cell>
          <cell r="E1418" t="str">
            <v>Bardini</v>
          </cell>
          <cell r="F1418" t="str">
            <v>florence.bardini@wanadoo.fr</v>
          </cell>
          <cell r="V1418" t="str">
            <v>10-NLM 63</v>
          </cell>
          <cell r="AE1418" t="str">
            <v>08-mailing mjc</v>
          </cell>
        </row>
        <row r="1419">
          <cell r="C1419" t="str">
            <v>PEEP Branly</v>
          </cell>
          <cell r="F1419" t="str">
            <v>florence.cochard@sfr.fr</v>
          </cell>
          <cell r="O1419" t="str">
            <v>Nogent</v>
          </cell>
          <cell r="V1419" t="str">
            <v>10-NLM 63</v>
          </cell>
          <cell r="W1419" t="str">
            <v>pb 0910</v>
          </cell>
        </row>
        <row r="1420">
          <cell r="C1420" t="str">
            <v>famille Gicquel Inc</v>
          </cell>
          <cell r="D1420" t="str">
            <v>Florence</v>
          </cell>
          <cell r="E1420" t="str">
            <v>Gicquel</v>
          </cell>
          <cell r="F1420" t="str">
            <v>florence.gicquel@free.fr</v>
          </cell>
          <cell r="V1420" t="str">
            <v>10-NLM 63</v>
          </cell>
          <cell r="X1420" t="b">
            <v>1</v>
          </cell>
        </row>
        <row r="1421">
          <cell r="F1421" t="str">
            <v>florence.hugon@pole-emploi.fr</v>
          </cell>
          <cell r="V1421" t="str">
            <v>11-NLM 67</v>
          </cell>
        </row>
        <row r="1422">
          <cell r="D1422" t="str">
            <v>Florence</v>
          </cell>
          <cell r="E1422" t="str">
            <v>Larribe</v>
          </cell>
          <cell r="F1422" t="str">
            <v>florence.larribe@wanadoo.fr</v>
          </cell>
          <cell r="I1422" t="str">
            <v>0148 75 92 15</v>
          </cell>
          <cell r="M1422" t="str">
            <v>7, rue Paul Doumer</v>
          </cell>
          <cell r="R1422" t="str">
            <v>Nogent</v>
          </cell>
          <cell r="V1422" t="str">
            <v>11-NLM 67</v>
          </cell>
        </row>
        <row r="1423">
          <cell r="D1423" t="str">
            <v>Florent</v>
          </cell>
          <cell r="E1423" t="str">
            <v>Brones</v>
          </cell>
          <cell r="F1423" t="str">
            <v>florent.brones@bnpparibas.com</v>
          </cell>
          <cell r="O1423" t="str">
            <v>Nogent</v>
          </cell>
          <cell r="V1423" t="str">
            <v>11-NLM 67</v>
          </cell>
          <cell r="W1423" t="str">
            <v>voisin Bruno</v>
          </cell>
        </row>
        <row r="1424">
          <cell r="D1424" t="str">
            <v>Isabel</v>
          </cell>
          <cell r="E1424" t="str">
            <v>Flores</v>
          </cell>
          <cell r="F1424" t="str">
            <v>flores.racmachers@cegetel.net</v>
          </cell>
          <cell r="I1424" t="str">
            <v>01 45 16 40 19</v>
          </cell>
          <cell r="O1424" t="str">
            <v>Champigny</v>
          </cell>
          <cell r="V1424" t="str">
            <v>11-NLM 66</v>
          </cell>
          <cell r="W1424" t="str">
            <v>section PS Champigny</v>
          </cell>
        </row>
        <row r="1425">
          <cell r="D1425" t="str">
            <v>Floriane</v>
          </cell>
          <cell r="E1425" t="str">
            <v>Borde</v>
          </cell>
          <cell r="F1425" t="str">
            <v>floriane.borde@orange.fr</v>
          </cell>
          <cell r="K1425" t="str">
            <v>06 07 63 16 49</v>
          </cell>
          <cell r="M1425" t="str">
            <v>15, rue Saint Sébastien</v>
          </cell>
          <cell r="R1425" t="str">
            <v>Nogent</v>
          </cell>
          <cell r="V1425" t="str">
            <v>11-NLM 66</v>
          </cell>
        </row>
        <row r="1426">
          <cell r="C1426" t="str">
            <v>Taekwondo</v>
          </cell>
          <cell r="F1426" t="str">
            <v>florianluisy@hotmail.com</v>
          </cell>
          <cell r="N1426" t="str">
            <v>94130</v>
          </cell>
          <cell r="O1426" t="str">
            <v>Nogent</v>
          </cell>
          <cell r="V1426" t="str">
            <v>11-NLM 66</v>
          </cell>
        </row>
        <row r="1427">
          <cell r="D1427" t="str">
            <v>Véronique</v>
          </cell>
          <cell r="E1427" t="str">
            <v>Delannet</v>
          </cell>
          <cell r="F1427" t="str">
            <v>florom2@wanadoo.fr</v>
          </cell>
          <cell r="O1427" t="str">
            <v>Nogent</v>
          </cell>
          <cell r="V1427" t="str">
            <v>11-NLM 67</v>
          </cell>
        </row>
        <row r="1428">
          <cell r="C1428" t="str">
            <v>Rotary Club</v>
          </cell>
          <cell r="D1428" t="str">
            <v>Frédéric</v>
          </cell>
          <cell r="E1428" t="str">
            <v>Metzinger</v>
          </cell>
          <cell r="F1428" t="str">
            <v>fmetzinger@free.fr</v>
          </cell>
          <cell r="K1428" t="str">
            <v>0685224687</v>
          </cell>
          <cell r="O1428" t="str">
            <v>Nogent</v>
          </cell>
          <cell r="V1428" t="str">
            <v>11-NLM 69</v>
          </cell>
        </row>
        <row r="1429">
          <cell r="C1429" t="str">
            <v>Rotary-Club Nogent – Le Perreux</v>
          </cell>
          <cell r="F1429" t="str">
            <v>fmetzinger@gmail.com</v>
          </cell>
          <cell r="N1429" t="str">
            <v>94170</v>
          </cell>
          <cell r="O1429" t="str">
            <v>le Perreux</v>
          </cell>
          <cell r="V1429" t="str">
            <v>11-NLM 70</v>
          </cell>
        </row>
        <row r="1430">
          <cell r="D1430" t="str">
            <v>Françoise</v>
          </cell>
          <cell r="E1430" t="str">
            <v>Toutain</v>
          </cell>
          <cell r="F1430" t="str">
            <v>fmm.toutain@wanadoo.fr</v>
          </cell>
          <cell r="V1430" t="str">
            <v>11-NLM 71</v>
          </cell>
        </row>
        <row r="1431">
          <cell r="C1431" t="str">
            <v>Association "Bien Vivre à Nogent"</v>
          </cell>
          <cell r="D1431" t="str">
            <v>Michel</v>
          </cell>
          <cell r="E1431" t="str">
            <v>Fourré</v>
          </cell>
          <cell r="F1431" t="str">
            <v>fodemi@wanadoo.fr</v>
          </cell>
          <cell r="V1431" t="str">
            <v>11-NLM 71</v>
          </cell>
        </row>
        <row r="1432">
          <cell r="C1432" t="str">
            <v>MAISON D'ENFANTS HENRI RUEL</v>
          </cell>
          <cell r="F1432" t="str">
            <v>fondation.henri.ruel@wanadoo.fr</v>
          </cell>
          <cell r="N1432" t="str">
            <v>94120</v>
          </cell>
          <cell r="O1432" t="str">
            <v>Fontenay</v>
          </cell>
          <cell r="V1432" t="str">
            <v>11-NLM 71</v>
          </cell>
        </row>
        <row r="1433">
          <cell r="C1433" t="str">
            <v>Fondation Jean-Jaurès</v>
          </cell>
          <cell r="F1433" t="str">
            <v>fondation@jean-jaures.org</v>
          </cell>
          <cell r="V1433" t="str">
            <v>11-NLM 62</v>
          </cell>
        </row>
        <row r="1434">
          <cell r="C1434" t="str">
            <v>gardien salle Damotte</v>
          </cell>
          <cell r="E1434" t="str">
            <v>le gardien</v>
          </cell>
          <cell r="F1434" t="str">
            <v>fonogent@free.fr</v>
          </cell>
          <cell r="V1434" t="str">
            <v>11-NLM 62</v>
          </cell>
        </row>
        <row r="1435">
          <cell r="C1435" t="str">
            <v>Fontenay Vélo (assos promotion usage du vélo en vi</v>
          </cell>
          <cell r="F1435" t="str">
            <v>fontenay.velo@laposte.net</v>
          </cell>
          <cell r="O1435" t="str">
            <v>Fontenay</v>
          </cell>
          <cell r="V1435" t="str">
            <v>11-NLM 62 + retour positif suite mailing)</v>
          </cell>
        </row>
        <row r="1436">
          <cell r="C1436" t="str">
            <v>Fontenay plateau</v>
          </cell>
          <cell r="F1436" t="str">
            <v>fontenay_plateau@hotmail.com</v>
          </cell>
          <cell r="V1436" t="str">
            <v>12-NLM 72</v>
          </cell>
          <cell r="W1436" t="str">
            <v>Association citoyenne</v>
          </cell>
        </row>
        <row r="1437">
          <cell r="C1437" t="str">
            <v>association RIP</v>
          </cell>
          <cell r="F1437" t="str">
            <v>fontenayblog@yahoo.fr</v>
          </cell>
          <cell r="O1437" t="str">
            <v>Fontenay</v>
          </cell>
          <cell r="V1437" t="str">
            <v>12-NLM 72</v>
          </cell>
        </row>
        <row r="1438">
          <cell r="C1438" t="str">
            <v>assoc. COLLECTIF FONTENAY POUR LA DIVERSITÉ</v>
          </cell>
          <cell r="F1438" t="str">
            <v>fontenay-diversite@no-log.org</v>
          </cell>
          <cell r="N1438" t="str">
            <v>94120</v>
          </cell>
          <cell r="O1438" t="str">
            <v>Fontenay</v>
          </cell>
          <cell r="V1438" t="str">
            <v>09-NLM</v>
          </cell>
          <cell r="W1438" t="str">
            <v>1103-liste rouge</v>
          </cell>
          <cell r="Y1438" t="b">
            <v>1</v>
          </cell>
        </row>
        <row r="1439">
          <cell r="C1439" t="str">
            <v>assoc. Fontenay-Loisirs</v>
          </cell>
          <cell r="F1439" t="str">
            <v>fontenay-loisirs@wanadoo.fr</v>
          </cell>
          <cell r="N1439" t="str">
            <v>94120</v>
          </cell>
          <cell r="O1439" t="str">
            <v>Fontenay</v>
          </cell>
          <cell r="V1439" t="str">
            <v>12-NLM 72</v>
          </cell>
        </row>
        <row r="1440">
          <cell r="C1440" t="str">
            <v>OFFICE DE TOURISME (OTSI)</v>
          </cell>
          <cell r="F1440" t="str">
            <v>fontenaytourisme@free.fr</v>
          </cell>
          <cell r="N1440" t="str">
            <v>94120</v>
          </cell>
          <cell r="O1440" t="str">
            <v>Fontenay</v>
          </cell>
          <cell r="V1440" t="str">
            <v>NLM</v>
          </cell>
          <cell r="W1440" t="str">
            <v>liste rouge 1210</v>
          </cell>
          <cell r="Y1440" t="b">
            <v>1</v>
          </cell>
        </row>
        <row r="1441">
          <cell r="D1441" t="str">
            <v>Anwar</v>
          </cell>
          <cell r="E1441" t="str">
            <v>Mouhassine</v>
          </cell>
          <cell r="F1441" t="str">
            <v>forces_vives@yahoo.fr</v>
          </cell>
          <cell r="I1441" t="str">
            <v>0148 73 67 29</v>
          </cell>
          <cell r="V1441" t="str">
            <v>10-NLM 61</v>
          </cell>
          <cell r="W1441" t="str">
            <v>pb1003-02 école</v>
          </cell>
          <cell r="X1441" t="b">
            <v>1</v>
          </cell>
          <cell r="AF1441" t="b">
            <v>1</v>
          </cell>
        </row>
        <row r="1442">
          <cell r="C1442" t="str">
            <v>association Forum des boucles de la Marne</v>
          </cell>
          <cell r="D1442" t="str">
            <v>Yves</v>
          </cell>
          <cell r="E1442" t="str">
            <v>Fuchs</v>
          </cell>
          <cell r="F1442" t="str">
            <v>forumchampigny@yahoo.fr</v>
          </cell>
          <cell r="I1442" t="str">
            <v>0148814579</v>
          </cell>
          <cell r="O1442" t="str">
            <v>Champigny</v>
          </cell>
        </row>
        <row r="1443">
          <cell r="D1443" t="str">
            <v>Florence</v>
          </cell>
          <cell r="E1443" t="str">
            <v>Fossé</v>
          </cell>
          <cell r="F1443" t="str">
            <v>fosseflorence@yahoo.fr</v>
          </cell>
          <cell r="AE1443" t="str">
            <v>08-mailing mjc</v>
          </cell>
        </row>
        <row r="1444">
          <cell r="C1444" t="str">
            <v>assoc. TOUWACOU</v>
          </cell>
          <cell r="F1444" t="str">
            <v>foune.94120@live.fr</v>
          </cell>
          <cell r="N1444" t="str">
            <v>94120</v>
          </cell>
          <cell r="O1444" t="str">
            <v>Fontenay</v>
          </cell>
          <cell r="V1444" t="str">
            <v>1101-recherche web</v>
          </cell>
        </row>
        <row r="1445">
          <cell r="D1445" t="str">
            <v>Andrew</v>
          </cell>
          <cell r="E1445" t="str">
            <v>Aronoff</v>
          </cell>
          <cell r="F1445" t="str">
            <v>fpn@aaronoff.com</v>
          </cell>
          <cell r="V1445" t="str">
            <v>03 21 avril</v>
          </cell>
          <cell r="X1445" t="b">
            <v>1</v>
          </cell>
        </row>
        <row r="1446">
          <cell r="C1446" t="str">
            <v>FONTENAY BELLES VUES</v>
          </cell>
          <cell r="F1446" t="str">
            <v>fpopam@sfr.fr</v>
          </cell>
          <cell r="N1446" t="str">
            <v>94120</v>
          </cell>
          <cell r="O1446" t="str">
            <v>Fontenay</v>
          </cell>
          <cell r="V1446" t="str">
            <v>1101-recherche web</v>
          </cell>
        </row>
        <row r="1447">
          <cell r="C1447" t="str">
            <v>conservatoire</v>
          </cell>
          <cell r="F1447" t="str">
            <v>fpoulenc@gmail.com</v>
          </cell>
          <cell r="V1447" t="str">
            <v>10-liste délégués parents d'élèves Branly</v>
          </cell>
        </row>
        <row r="1448">
          <cell r="D1448" t="str">
            <v>François</v>
          </cell>
          <cell r="E1448" t="str">
            <v>Pouzet</v>
          </cell>
          <cell r="F1448" t="str">
            <v>fpouzet@yahoo.com</v>
          </cell>
          <cell r="V1448" t="str">
            <v>0905-Européennes</v>
          </cell>
        </row>
        <row r="1449">
          <cell r="D1449" t="str">
            <v>Françoise</v>
          </cell>
          <cell r="E1449" t="str">
            <v>Dorin</v>
          </cell>
          <cell r="F1449" t="str">
            <v>fr.dorin@noos.fr</v>
          </cell>
          <cell r="W1449" t="str">
            <v>pb 050504 - FCPE St Mandé</v>
          </cell>
          <cell r="AF1449" t="b">
            <v>1</v>
          </cell>
        </row>
        <row r="1450">
          <cell r="C1450" t="str">
            <v>Aéro-club du Perreux</v>
          </cell>
          <cell r="F1450" t="str">
            <v>fr.gahide@orange.fr</v>
          </cell>
          <cell r="N1450" t="str">
            <v>94170</v>
          </cell>
          <cell r="O1450" t="str">
            <v>le Perreux</v>
          </cell>
          <cell r="V1450" t="str">
            <v>09-NLM</v>
          </cell>
          <cell r="W1450" t="str">
            <v>1202 - liste rouge</v>
          </cell>
          <cell r="Y1450" t="b">
            <v>1</v>
          </cell>
        </row>
        <row r="1451">
          <cell r="D1451" t="str">
            <v>François</v>
          </cell>
          <cell r="E1451" t="str">
            <v>Tonnellier</v>
          </cell>
          <cell r="F1451" t="str">
            <v>fr.tonnellier@club-internet.fr</v>
          </cell>
          <cell r="I1451" t="str">
            <v>01 48 77 56 71</v>
          </cell>
          <cell r="M1451" t="str">
            <v>9, rue J.-G. Labarbe</v>
          </cell>
          <cell r="O1451" t="str">
            <v>Nogent</v>
          </cell>
          <cell r="V1451" t="str">
            <v>04 cantonales</v>
          </cell>
          <cell r="X1451" t="b">
            <v>1</v>
          </cell>
        </row>
        <row r="1452">
          <cell r="F1452" t="str">
            <v>frajemineo@aol.com</v>
          </cell>
          <cell r="AE1452" t="str">
            <v>destinataire d'une lettre ouverte de Debaecker</v>
          </cell>
        </row>
        <row r="1453">
          <cell r="C1453" t="str">
            <v>UNION LOCALE RETRAITÉS CFDT (U.L.R)</v>
          </cell>
          <cell r="F1453" t="str">
            <v>fran.galopeau@orange.fr</v>
          </cell>
          <cell r="N1453" t="str">
            <v>94120</v>
          </cell>
          <cell r="O1453" t="str">
            <v>Fontenay</v>
          </cell>
          <cell r="V1453" t="str">
            <v>1101-recherche web</v>
          </cell>
        </row>
        <row r="1454">
          <cell r="F1454" t="str">
            <v>fran6salomon@gmail.com</v>
          </cell>
          <cell r="O1454" t="str">
            <v>Nogent (?)</v>
          </cell>
          <cell r="V1454" t="str">
            <v>1101-mailing MJC</v>
          </cell>
        </row>
        <row r="1455">
          <cell r="C1455" t="str">
            <v>fédé DES ASSOCIATIONS BABIMBI EN France</v>
          </cell>
          <cell r="F1455" t="str">
            <v>france.regi@numericable.com</v>
          </cell>
          <cell r="N1455" t="str">
            <v>94120</v>
          </cell>
          <cell r="O1455" t="str">
            <v>Fontenay</v>
          </cell>
          <cell r="V1455" t="str">
            <v>1101-recherche web</v>
          </cell>
          <cell r="W1455" t="str">
            <v>1202 - pb</v>
          </cell>
          <cell r="AF1455" t="b">
            <v>1</v>
          </cell>
        </row>
        <row r="1456">
          <cell r="C1456" t="str">
            <v>assoc. CONCED FORMATION (MEILLEUR DÉVELOPPEMENT)</v>
          </cell>
          <cell r="F1456" t="str">
            <v>franceregi@numericable.com</v>
          </cell>
          <cell r="N1456" t="str">
            <v>94120</v>
          </cell>
          <cell r="O1456" t="str">
            <v>Fontenay</v>
          </cell>
          <cell r="V1456" t="str">
            <v>1101-recherche web</v>
          </cell>
        </row>
        <row r="1457">
          <cell r="D1457" t="str">
            <v>Francesco</v>
          </cell>
          <cell r="E1457" t="str">
            <v>Morello</v>
          </cell>
          <cell r="F1457" t="str">
            <v>francesco.morello@sfr.fr</v>
          </cell>
          <cell r="K1457" t="str">
            <v>06 32 09 82 38</v>
          </cell>
          <cell r="O1457" t="str">
            <v>Nogent</v>
          </cell>
          <cell r="V1457" t="str">
            <v>1009-village asso</v>
          </cell>
        </row>
        <row r="1458">
          <cell r="C1458" t="str">
            <v>CLUB USF JUDO</v>
          </cell>
          <cell r="F1458" t="str">
            <v>francine.berbel@free.fr</v>
          </cell>
          <cell r="N1458" t="str">
            <v>94120</v>
          </cell>
          <cell r="O1458" t="str">
            <v>Fontenay</v>
          </cell>
          <cell r="V1458" t="str">
            <v>1101-recherche web</v>
          </cell>
        </row>
        <row r="1459">
          <cell r="D1459" t="str">
            <v>Francine</v>
          </cell>
          <cell r="E1459" t="str">
            <v>Salomé</v>
          </cell>
          <cell r="F1459" t="str">
            <v>francine@salome-online.com</v>
          </cell>
          <cell r="W1459" t="str">
            <v>pb 040503</v>
          </cell>
          <cell r="X1459" t="b">
            <v>1</v>
          </cell>
          <cell r="AF1459" t="b">
            <v>1</v>
          </cell>
        </row>
        <row r="1460">
          <cell r="D1460" t="str">
            <v>Francis</v>
          </cell>
          <cell r="E1460" t="str">
            <v>Chouan</v>
          </cell>
          <cell r="F1460" t="str">
            <v>francis.chouan@sfr.fr</v>
          </cell>
          <cell r="O1460" t="str">
            <v>Nogent</v>
          </cell>
          <cell r="W1460" t="str">
            <v>1103-cantonales</v>
          </cell>
        </row>
        <row r="1461">
          <cell r="C1461" t="str">
            <v>ASSO. DES AMIS DE JUSTICE</v>
          </cell>
          <cell r="F1461" t="str">
            <v>francissilandre@wanadoo.fr</v>
          </cell>
          <cell r="N1461" t="str">
            <v>94500</v>
          </cell>
          <cell r="O1461" t="str">
            <v>Champigny</v>
          </cell>
          <cell r="V1461" t="str">
            <v>1101-recherche web</v>
          </cell>
          <cell r="W1461" t="str">
            <v>pb 1102-cantonales</v>
          </cell>
          <cell r="AF1461" t="b">
            <v>1</v>
          </cell>
        </row>
        <row r="1462">
          <cell r="D1462" t="str">
            <v>Franck</v>
          </cell>
          <cell r="E1462" t="str">
            <v>Genissel</v>
          </cell>
          <cell r="F1462" t="str">
            <v>franck.genissel@gmail.com</v>
          </cell>
          <cell r="K1462" t="str">
            <v>06 87 84 10 14</v>
          </cell>
          <cell r="O1462" t="str">
            <v>Joinville</v>
          </cell>
          <cell r="V1462" t="str">
            <v>1209-village associations</v>
          </cell>
        </row>
        <row r="1463">
          <cell r="C1463" t="str">
            <v>paroisse de Bry</v>
          </cell>
          <cell r="D1463" t="str">
            <v>Franck</v>
          </cell>
          <cell r="E1463" t="str">
            <v>Latruffe</v>
          </cell>
          <cell r="F1463" t="str">
            <v>franck.latruffe@wanadoo.fr</v>
          </cell>
          <cell r="N1463" t="str">
            <v>94360</v>
          </cell>
          <cell r="O1463" t="str">
            <v>Bry</v>
          </cell>
          <cell r="V1463" t="str">
            <v>11 - brochure diocésaine 2011-12</v>
          </cell>
        </row>
        <row r="1464">
          <cell r="D1464" t="str">
            <v>Franck</v>
          </cell>
          <cell r="E1464" t="str">
            <v>Pitussi</v>
          </cell>
          <cell r="F1464" t="str">
            <v>franckpitussi@free.fr</v>
          </cell>
          <cell r="V1464" t="str">
            <v>mailing MJC 2009</v>
          </cell>
          <cell r="W1464" t="str">
            <v>pb 0901 (marche pr mailing MJC 2009 ?!)</v>
          </cell>
          <cell r="AE1464" t="str">
            <v>08-mailing mjc</v>
          </cell>
          <cell r="AF1464" t="b">
            <v>1</v>
          </cell>
        </row>
        <row r="1465">
          <cell r="D1465" t="str">
            <v>Franck</v>
          </cell>
          <cell r="E1465" t="str">
            <v>Launay</v>
          </cell>
          <cell r="F1465" t="str">
            <v>franckylaunay@wanadoo.fr</v>
          </cell>
          <cell r="K1465" t="str">
            <v>06 60 75 15 48</v>
          </cell>
          <cell r="M1465" t="str">
            <v xml:space="preserve"> 8, rue Lequesne</v>
          </cell>
          <cell r="O1465" t="str">
            <v>Nogent</v>
          </cell>
          <cell r="W1465" t="str">
            <v>pb 0910-03 forum asso</v>
          </cell>
          <cell r="AF1465" t="b">
            <v>1</v>
          </cell>
        </row>
        <row r="1466">
          <cell r="C1466" t="str">
            <v>Société Saint-Vincent de Paul</v>
          </cell>
          <cell r="F1466" t="str">
            <v>francois.behaghel@natixis.com</v>
          </cell>
          <cell r="N1466" t="str">
            <v>94340</v>
          </cell>
          <cell r="O1466" t="str">
            <v>Joinville</v>
          </cell>
          <cell r="V1466" t="str">
            <v>1101-recherche web</v>
          </cell>
        </row>
        <row r="1467">
          <cell r="D1467" t="str">
            <v>Francois</v>
          </cell>
          <cell r="E1467" t="str">
            <v>Boucher</v>
          </cell>
          <cell r="F1467" t="str">
            <v>francois.boucher@sgcib.com</v>
          </cell>
          <cell r="O1467" t="str">
            <v>Nogent</v>
          </cell>
          <cell r="T1467" t="str">
            <v>voisin Bruno</v>
          </cell>
          <cell r="AE1467" t="str">
            <v>voisin de Bruno</v>
          </cell>
        </row>
        <row r="1468">
          <cell r="D1468" t="str">
            <v>François</v>
          </cell>
          <cell r="E1468" t="str">
            <v>Boucher</v>
          </cell>
          <cell r="F1468" t="str">
            <v>francois.boucher@socgen.com</v>
          </cell>
          <cell r="O1468" t="str">
            <v>Nogent</v>
          </cell>
          <cell r="W1468" t="str">
            <v>voisin Bruno</v>
          </cell>
        </row>
        <row r="1469">
          <cell r="D1469" t="str">
            <v>François</v>
          </cell>
          <cell r="E1469" t="str">
            <v>Bouillot</v>
          </cell>
          <cell r="F1469" t="str">
            <v>francois.bouillot@laposte.net</v>
          </cell>
          <cell r="I1469" t="str">
            <v>01 43 24 97 34</v>
          </cell>
          <cell r="K1469" t="str">
            <v>06 20 39 88 26</v>
          </cell>
          <cell r="O1469" t="str">
            <v>Nogent</v>
          </cell>
          <cell r="V1469" t="str">
            <v>1003-régionales (bouche-à-oreille)</v>
          </cell>
        </row>
        <row r="1470">
          <cell r="C1470" t="str">
            <v>Ecolo Parents</v>
          </cell>
          <cell r="D1470" t="str">
            <v>François</v>
          </cell>
          <cell r="E1470" t="str">
            <v>Chevalier</v>
          </cell>
          <cell r="F1470" t="str">
            <v>francois.chevalier@siemens.com</v>
          </cell>
          <cell r="K1470" t="str">
            <v>06 64 02 35 19</v>
          </cell>
        </row>
        <row r="1471">
          <cell r="C1471" t="str">
            <v>PEEP Fontenay</v>
          </cell>
          <cell r="F1471" t="str">
            <v>francois.demaison2@wanadoo.fr</v>
          </cell>
          <cell r="O1471" t="str">
            <v>Fontenay</v>
          </cell>
        </row>
        <row r="1472">
          <cell r="C1472" t="str">
            <v>famille Gicquel Inc</v>
          </cell>
          <cell r="D1472" t="str">
            <v>François</v>
          </cell>
          <cell r="E1472" t="str">
            <v>Gicquel</v>
          </cell>
          <cell r="F1472" t="str">
            <v>francois.gicquel@euroflex-sas.eu</v>
          </cell>
        </row>
        <row r="1473">
          <cell r="D1473" t="str">
            <v>François</v>
          </cell>
          <cell r="E1473" t="str">
            <v>Le Marcis</v>
          </cell>
          <cell r="F1473" t="str">
            <v>francois.lemarcis@servair.fr</v>
          </cell>
          <cell r="V1473" t="str">
            <v>1202 - pb</v>
          </cell>
          <cell r="X1473" t="b">
            <v>1</v>
          </cell>
          <cell r="AB1473" t="str">
            <v>0</v>
          </cell>
          <cell r="AC1473" t="str">
            <v>0</v>
          </cell>
          <cell r="AF1473" t="b">
            <v>1</v>
          </cell>
        </row>
        <row r="1474">
          <cell r="D1474" t="str">
            <v>Aline</v>
          </cell>
          <cell r="E1474" t="str">
            <v>Boulon</v>
          </cell>
          <cell r="F1474" t="str">
            <v>francois.libespere@gmail.com</v>
          </cell>
          <cell r="I1474" t="str">
            <v>0148776397</v>
          </cell>
          <cell r="M1474" t="str">
            <v>19, rue Jean Guy Labarbe</v>
          </cell>
          <cell r="N1474" t="str">
            <v>94130</v>
          </cell>
          <cell r="O1474" t="str">
            <v>Nogent</v>
          </cell>
          <cell r="AE1474" t="str">
            <v>pages jaunes</v>
          </cell>
        </row>
        <row r="1475">
          <cell r="C1475" t="str">
            <v>PS Vincennes</v>
          </cell>
          <cell r="D1475" t="str">
            <v>François</v>
          </cell>
          <cell r="E1475" t="str">
            <v>Stein</v>
          </cell>
          <cell r="F1475" t="str">
            <v>francois.stein@laposte.net</v>
          </cell>
          <cell r="O1475" t="str">
            <v>Vincennes</v>
          </cell>
        </row>
        <row r="1476">
          <cell r="C1476" t="str">
            <v>Conseil économique paroissial</v>
          </cell>
          <cell r="D1476" t="str">
            <v>François</v>
          </cell>
          <cell r="E1476" t="str">
            <v>Perret</v>
          </cell>
          <cell r="F1476" t="str">
            <v>francois_m_perret@yahoo.fr</v>
          </cell>
          <cell r="I1476" t="str">
            <v>0148735555</v>
          </cell>
          <cell r="O1476" t="str">
            <v>Nogent</v>
          </cell>
          <cell r="V1476" t="str">
            <v>07 brochure diocèse Nogent</v>
          </cell>
        </row>
        <row r="1477">
          <cell r="C1477" t="str">
            <v>FCPE</v>
          </cell>
          <cell r="D1477" t="str">
            <v>Françoise</v>
          </cell>
          <cell r="E1477" t="str">
            <v>Bouillot</v>
          </cell>
          <cell r="F1477" t="str">
            <v>francoise.bouillot@laposte.net</v>
          </cell>
          <cell r="O1477" t="str">
            <v>Nogent</v>
          </cell>
        </row>
        <row r="1478">
          <cell r="C1478" t="str">
            <v>aumonerie Nogent</v>
          </cell>
          <cell r="D1478" t="str">
            <v>Françoise</v>
          </cell>
          <cell r="E1478" t="str">
            <v>Boureau</v>
          </cell>
          <cell r="F1478" t="str">
            <v>francoise.boureau@free.fr</v>
          </cell>
          <cell r="N1478" t="str">
            <v>94170</v>
          </cell>
          <cell r="O1478" t="str">
            <v>le Perreux</v>
          </cell>
          <cell r="V1478" t="str">
            <v>11 - brochure diocésaine 2011-12</v>
          </cell>
        </row>
        <row r="1479">
          <cell r="C1479" t="str">
            <v>IGC</v>
          </cell>
          <cell r="F1479" t="str">
            <v>francoise.dubillot@ca-investorservices.com</v>
          </cell>
          <cell r="O1479" t="str">
            <v>Nogent</v>
          </cell>
          <cell r="W1479" t="str">
            <v>pb 081007</v>
          </cell>
          <cell r="AF1479" t="b">
            <v>1</v>
          </cell>
        </row>
        <row r="1480">
          <cell r="D1480" t="str">
            <v>Françoise</v>
          </cell>
          <cell r="E1480" t="str">
            <v>Dugarin</v>
          </cell>
          <cell r="F1480" t="str">
            <v>francoise.dugarin@free.fr</v>
          </cell>
          <cell r="V1480" t="str">
            <v>0905-Européennes</v>
          </cell>
        </row>
        <row r="1481">
          <cell r="C1481" t="str">
            <v>comité consultatif "Arts et Culture" de Nogent</v>
          </cell>
          <cell r="D1481" t="str">
            <v>Françoise</v>
          </cell>
          <cell r="E1481" t="str">
            <v>Mollet</v>
          </cell>
          <cell r="F1481" t="str">
            <v>francoise.mollet@free.fr</v>
          </cell>
          <cell r="K1481" t="str">
            <v>0660401115</v>
          </cell>
          <cell r="N1481" t="str">
            <v>94130</v>
          </cell>
          <cell r="O1481" t="str">
            <v>Nogent</v>
          </cell>
          <cell r="W1481" t="str">
            <v>09-contact spontané</v>
          </cell>
        </row>
        <row r="1482">
          <cell r="D1482" t="str">
            <v>Francoise</v>
          </cell>
          <cell r="E1482" t="str">
            <v>Mollet</v>
          </cell>
          <cell r="F1482" t="str">
            <v>francoise.mollet@mjc-nogent.com</v>
          </cell>
          <cell r="O1482" t="str">
            <v>Nogent (?)</v>
          </cell>
          <cell r="V1482" t="str">
            <v>1101-mailing MJC</v>
          </cell>
        </row>
        <row r="1483">
          <cell r="C1483" t="str">
            <v>PEEP Branly</v>
          </cell>
          <cell r="F1483" t="str">
            <v>Francoise.Seive@CA-CIB.com</v>
          </cell>
          <cell r="O1483" t="str">
            <v>Nogent</v>
          </cell>
          <cell r="AF1483" t="b">
            <v>1</v>
          </cell>
        </row>
        <row r="1484">
          <cell r="C1484" t="str">
            <v>délégué PEEP collège Branly</v>
          </cell>
          <cell r="D1484" t="str">
            <v>Françoise</v>
          </cell>
          <cell r="E1484" t="str">
            <v>Seive-jourdan</v>
          </cell>
          <cell r="F1484" t="str">
            <v>francoise.seive@neuf.fr</v>
          </cell>
          <cell r="V1484" t="str">
            <v>10-liste délégués parents d'élèves Branly</v>
          </cell>
        </row>
        <row r="1485">
          <cell r="D1485" t="str">
            <v>Frrançoise</v>
          </cell>
          <cell r="E1485" t="str">
            <v>Viard</v>
          </cell>
          <cell r="F1485" t="str">
            <v>francoise.viard188@orange.fr</v>
          </cell>
          <cell r="I1485" t="str">
            <v>0148 77 55 42</v>
          </cell>
          <cell r="V1485" t="str">
            <v>contacts fcpe</v>
          </cell>
        </row>
        <row r="1486">
          <cell r="D1486" t="str">
            <v>Françoise</v>
          </cell>
          <cell r="E1486" t="str">
            <v>Wittmann</v>
          </cell>
          <cell r="F1486" t="str">
            <v>francoise.wittmann@wanadoo.fr</v>
          </cell>
          <cell r="V1486" t="str">
            <v>04 syndicalisme</v>
          </cell>
          <cell r="X1486" t="b">
            <v>1</v>
          </cell>
          <cell r="Z1486" t="str">
            <v>organisatrice du Repaire de Là-bas si j'y suis</v>
          </cell>
        </row>
        <row r="1487">
          <cell r="D1487" t="str">
            <v>Françoise</v>
          </cell>
          <cell r="E1487" t="str">
            <v>Dufay</v>
          </cell>
          <cell r="F1487" t="str">
            <v>francoisedufay@free.fr</v>
          </cell>
          <cell r="O1487" t="str">
            <v>Nogent (?)</v>
          </cell>
          <cell r="V1487" t="str">
            <v>NLM</v>
          </cell>
          <cell r="Y1487" t="b">
            <v>1</v>
          </cell>
        </row>
        <row r="1488">
          <cell r="C1488" t="str">
            <v>J'en Zay en Vie (assos de quartier)</v>
          </cell>
          <cell r="F1488" t="str">
            <v>francoisehutinet@noos.fr</v>
          </cell>
          <cell r="O1488" t="str">
            <v>Fontenay</v>
          </cell>
        </row>
        <row r="1489">
          <cell r="C1489" t="str">
            <v>Amnesty international</v>
          </cell>
          <cell r="D1489" t="str">
            <v>François</v>
          </cell>
          <cell r="E1489" t="str">
            <v>Rizzoli</v>
          </cell>
          <cell r="F1489" t="str">
            <v>francoisrizzoli@wanadoo.fr</v>
          </cell>
          <cell r="O1489" t="str">
            <v>St Maur</v>
          </cell>
          <cell r="V1489" t="str">
            <v>1101-recherche web</v>
          </cell>
          <cell r="W1489" t="str">
            <v>conseiller national adjoint</v>
          </cell>
        </row>
        <row r="1490">
          <cell r="C1490" t="str">
            <v>FCPE</v>
          </cell>
          <cell r="D1490" t="str">
            <v>Françoise</v>
          </cell>
          <cell r="E1490" t="str">
            <v>Barnel</v>
          </cell>
          <cell r="F1490" t="str">
            <v>frankbarnel@aol.com</v>
          </cell>
          <cell r="O1490" t="str">
            <v>Nogent</v>
          </cell>
        </row>
        <row r="1491">
          <cell r="C1491" t="str">
            <v>Les Petits Frères des Pauvres</v>
          </cell>
          <cell r="F1491" t="str">
            <v>fraternite.banlieue@petitsfreres.asso.fr</v>
          </cell>
          <cell r="N1491" t="str">
            <v>94130</v>
          </cell>
          <cell r="O1491" t="str">
            <v>Nogent</v>
          </cell>
          <cell r="V1491" t="str">
            <v>11 - mailing maison des associations</v>
          </cell>
        </row>
        <row r="1492">
          <cell r="C1492" t="str">
            <v>FCPE Watteau</v>
          </cell>
          <cell r="D1492" t="str">
            <v>Frédérique</v>
          </cell>
          <cell r="E1492" t="str">
            <v>Edom</v>
          </cell>
          <cell r="F1492" t="str">
            <v>fre.edom@wanadoo.fr</v>
          </cell>
          <cell r="V1492" t="str">
            <v>1002-contacts parents d'élèves</v>
          </cell>
        </row>
        <row r="1493">
          <cell r="C1493" t="str">
            <v>assoc. LES CARNETTISTES TRIBULANTS</v>
          </cell>
          <cell r="F1493" t="str">
            <v>fred@ediphisme.com</v>
          </cell>
          <cell r="N1493" t="str">
            <v>94120</v>
          </cell>
          <cell r="O1493" t="str">
            <v>Fontenay</v>
          </cell>
          <cell r="V1493" t="str">
            <v>1101-recherche web</v>
          </cell>
        </row>
        <row r="1494">
          <cell r="D1494" t="str">
            <v>Fred</v>
          </cell>
          <cell r="E1494" t="str">
            <v>Bellamy</v>
          </cell>
          <cell r="F1494" t="str">
            <v>fredbellamy@free.fr</v>
          </cell>
          <cell r="V1494" t="str">
            <v>02 forum asso</v>
          </cell>
          <cell r="X1494" t="b">
            <v>1</v>
          </cell>
        </row>
        <row r="1495">
          <cell r="D1495" t="str">
            <v>Frédéric</v>
          </cell>
          <cell r="E1495" t="str">
            <v>Boisseau</v>
          </cell>
          <cell r="F1495" t="str">
            <v>fredbois@magic.fr</v>
          </cell>
          <cell r="V1495" t="str">
            <v>amis de Bruno</v>
          </cell>
          <cell r="W1495" t="str">
            <v>pb 1106+1202</v>
          </cell>
          <cell r="X1495" t="b">
            <v>1</v>
          </cell>
          <cell r="AF1495" t="b">
            <v>1</v>
          </cell>
        </row>
        <row r="1496">
          <cell r="D1496" t="str">
            <v>Frédéric</v>
          </cell>
          <cell r="E1496" t="str">
            <v>Boisseau</v>
          </cell>
          <cell r="F1496" t="str">
            <v>fredbois@noos.fr</v>
          </cell>
          <cell r="W1496" t="str">
            <v>FPN2 - amis</v>
          </cell>
          <cell r="X1496" t="b">
            <v>1</v>
          </cell>
        </row>
        <row r="1497">
          <cell r="D1497" t="str">
            <v>Frédéric et Cécile</v>
          </cell>
          <cell r="E1497" t="str">
            <v>Bajard</v>
          </cell>
          <cell r="F1497" t="str">
            <v>fred-cecile.bajard@club-internet.fr</v>
          </cell>
          <cell r="V1497" t="str">
            <v>03 21 avril</v>
          </cell>
          <cell r="X1497" t="b">
            <v>1</v>
          </cell>
        </row>
        <row r="1498">
          <cell r="D1498" t="str">
            <v>Freddy</v>
          </cell>
          <cell r="E1498" t="str">
            <v>Mateka</v>
          </cell>
          <cell r="F1498" t="str">
            <v>freddymat1206k@yahoo.fr</v>
          </cell>
          <cell r="J1498" t="str">
            <v>(tél périmé)</v>
          </cell>
          <cell r="K1498" t="str">
            <v>06 73 06 73 54</v>
          </cell>
          <cell r="W1498" t="str">
            <v>pb1003-0909-village asso   (mais OK 1106)</v>
          </cell>
          <cell r="AF1498" t="b">
            <v>1</v>
          </cell>
        </row>
        <row r="1499">
          <cell r="F1499" t="str">
            <v>frederic.dabzat@pole-emploi.fr</v>
          </cell>
          <cell r="V1499" t="str">
            <v>11 - mailing mosaïque des saveurs</v>
          </cell>
        </row>
        <row r="1500">
          <cell r="D1500" t="str">
            <v>Valentine</v>
          </cell>
          <cell r="E1500" t="str">
            <v>Durantet</v>
          </cell>
          <cell r="F1500" t="str">
            <v>frederic.durantet@gmail.com</v>
          </cell>
          <cell r="I1500" t="str">
            <v>0952813678</v>
          </cell>
          <cell r="M1500" t="str">
            <v>25, bd Strasbourg</v>
          </cell>
          <cell r="N1500" t="str">
            <v>94130</v>
          </cell>
          <cell r="O1500" t="str">
            <v>Nogent</v>
          </cell>
          <cell r="AE1500" t="str">
            <v>pages jaunes</v>
          </cell>
        </row>
        <row r="1501">
          <cell r="D1501" t="str">
            <v>Frederic</v>
          </cell>
          <cell r="E1501" t="str">
            <v>Gat</v>
          </cell>
          <cell r="F1501" t="str">
            <v>frederic.gat@free.fr</v>
          </cell>
          <cell r="W1501" t="str">
            <v>pb 0901</v>
          </cell>
          <cell r="AE1501" t="str">
            <v>08-mailing mjc</v>
          </cell>
          <cell r="AF1501" t="b">
            <v>1</v>
          </cell>
        </row>
        <row r="1502">
          <cell r="D1502" t="str">
            <v>Frédéric</v>
          </cell>
          <cell r="E1502" t="str">
            <v>Gheeraert</v>
          </cell>
          <cell r="F1502" t="str">
            <v>frederic.gheeraert@free.fr</v>
          </cell>
          <cell r="I1502" t="str">
            <v>0951215761</v>
          </cell>
          <cell r="M1502" t="str">
            <v>21, ave. Val de Beauté</v>
          </cell>
          <cell r="N1502" t="str">
            <v>94130</v>
          </cell>
          <cell r="O1502" t="str">
            <v>Nogent</v>
          </cell>
          <cell r="W1502" t="str">
            <v>1105-liste rouge</v>
          </cell>
          <cell r="Y1502" t="b">
            <v>1</v>
          </cell>
          <cell r="AE1502" t="str">
            <v>pages jaunes</v>
          </cell>
        </row>
        <row r="1503">
          <cell r="C1503" t="str">
            <v>paroisse protestante du Perreux</v>
          </cell>
          <cell r="D1503" t="str">
            <v>Frédéric</v>
          </cell>
          <cell r="E1503" t="str">
            <v>Kaltenmark</v>
          </cell>
          <cell r="F1503" t="str">
            <v>frederic.kaltenmark@protestants.org</v>
          </cell>
          <cell r="O1503" t="str">
            <v>le Perreux</v>
          </cell>
          <cell r="V1503" t="str">
            <v>1011-web</v>
          </cell>
        </row>
        <row r="1504">
          <cell r="F1504" t="str">
            <v>frederic.mesloub@epide.fr</v>
          </cell>
          <cell r="V1504" t="str">
            <v>11 - mailing mosaïque des saveurs</v>
          </cell>
        </row>
        <row r="1505">
          <cell r="D1505" t="str">
            <v>Caroline</v>
          </cell>
          <cell r="E1505" t="str">
            <v>Allard</v>
          </cell>
          <cell r="F1505" t="str">
            <v>fredericallard@orange.fr</v>
          </cell>
          <cell r="N1505" t="str">
            <v>94130</v>
          </cell>
          <cell r="O1505" t="str">
            <v>Nogent</v>
          </cell>
          <cell r="V1505" t="str">
            <v>11 - parents d'élèves 2010</v>
          </cell>
        </row>
        <row r="1506">
          <cell r="D1506" t="str">
            <v>Maria-Dolores</v>
          </cell>
          <cell r="E1506" t="str">
            <v>LAUTARD</v>
          </cell>
          <cell r="F1506" t="str">
            <v>frederick.lautard@sfr.fr</v>
          </cell>
          <cell r="N1506" t="str">
            <v>94130</v>
          </cell>
          <cell r="O1506" t="str">
            <v>Nogent</v>
          </cell>
          <cell r="V1506" t="str">
            <v>11 - parents d'élèves 2010</v>
          </cell>
        </row>
        <row r="1507">
          <cell r="C1507" t="str">
            <v>paroisse de Bry</v>
          </cell>
          <cell r="D1507" t="str">
            <v>Frédérick</v>
          </cell>
          <cell r="E1507" t="str">
            <v>Vincent</v>
          </cell>
          <cell r="F1507" t="str">
            <v>frederick.vincent@numericable.com</v>
          </cell>
          <cell r="N1507" t="str">
            <v>94360</v>
          </cell>
          <cell r="O1507" t="str">
            <v>Bry</v>
          </cell>
          <cell r="V1507" t="str">
            <v>11 - brochure diocésaine 2011-12</v>
          </cell>
        </row>
        <row r="1508">
          <cell r="D1508" t="str">
            <v>Frédérique</v>
          </cell>
          <cell r="E1508" t="str">
            <v>Ramondou</v>
          </cell>
          <cell r="F1508" t="str">
            <v>frederique.ramondou@free.fr</v>
          </cell>
        </row>
        <row r="1509">
          <cell r="D1509" t="str">
            <v>Frédéric</v>
          </cell>
          <cell r="E1509" t="str">
            <v>Genest</v>
          </cell>
          <cell r="F1509" t="str">
            <v>fredgenest@free.fr</v>
          </cell>
          <cell r="I1509" t="str">
            <v>0950774353</v>
          </cell>
          <cell r="M1509" t="str">
            <v>21, rue Lequesne</v>
          </cell>
          <cell r="N1509" t="str">
            <v>94130</v>
          </cell>
          <cell r="O1509" t="str">
            <v>Nogent</v>
          </cell>
          <cell r="W1509" t="str">
            <v>1202 - pb</v>
          </cell>
          <cell r="AE1509" t="str">
            <v>pages jaunes</v>
          </cell>
          <cell r="AF1509" t="b">
            <v>1</v>
          </cell>
        </row>
        <row r="1510">
          <cell r="C1510" t="str">
            <v>FCPE Branly</v>
          </cell>
          <cell r="D1510" t="str">
            <v>Katherine</v>
          </cell>
          <cell r="E1510" t="str">
            <v>Fredrickson</v>
          </cell>
          <cell r="F1510" t="str">
            <v>fredrickson.katherine@neuf.fr</v>
          </cell>
          <cell r="V1510" t="str">
            <v>1002-contacts parents d'élèves</v>
          </cell>
          <cell r="W1510" t="str">
            <v>1202 - pb</v>
          </cell>
          <cell r="AF1510" t="b">
            <v>1</v>
          </cell>
        </row>
        <row r="1511">
          <cell r="C1511" t="str">
            <v>Freedom</v>
          </cell>
          <cell r="F1511" t="str">
            <v>freedom_zary@yahoo.fr</v>
          </cell>
          <cell r="V1511" t="str">
            <v>08-mailing VdN aux assos</v>
          </cell>
        </row>
        <row r="1512">
          <cell r="C1512" t="str">
            <v>French Pop Mission</v>
          </cell>
          <cell r="F1512" t="str">
            <v>french.connection.party@gmail.com</v>
          </cell>
          <cell r="N1512" t="str">
            <v>94340</v>
          </cell>
          <cell r="O1512" t="str">
            <v>Joinville</v>
          </cell>
          <cell r="V1512" t="str">
            <v>1101-recherche web</v>
          </cell>
        </row>
        <row r="1513">
          <cell r="D1513" t="str">
            <v>Alain</v>
          </cell>
          <cell r="E1513" t="str">
            <v>Fresko</v>
          </cell>
          <cell r="F1513" t="str">
            <v>fresko.alain@wanadoo.fr</v>
          </cell>
          <cell r="V1513" t="str">
            <v>04 forum asso</v>
          </cell>
          <cell r="X1513" t="b">
            <v>1</v>
          </cell>
        </row>
        <row r="1514">
          <cell r="C1514" t="str">
            <v>FCPE</v>
          </cell>
          <cell r="D1514" t="str">
            <v>Sylvie</v>
          </cell>
          <cell r="E1514" t="str">
            <v>Freulon</v>
          </cell>
          <cell r="F1514" t="str">
            <v>freulon-sylvie@wanadoo.fr</v>
          </cell>
          <cell r="O1514" t="str">
            <v>Joinville</v>
          </cell>
        </row>
        <row r="1515">
          <cell r="C1515" t="str">
            <v>Association Nat des Membres de l’Ordre du Mérite</v>
          </cell>
          <cell r="F1515" t="str">
            <v>frjacquet@free.fr</v>
          </cell>
          <cell r="N1515" t="str">
            <v>94340</v>
          </cell>
          <cell r="O1515" t="str">
            <v>Joinville</v>
          </cell>
          <cell r="V1515" t="str">
            <v>1101-recherche web</v>
          </cell>
        </row>
        <row r="1516">
          <cell r="F1516" t="str">
            <v>fsi.ivry@free.fr</v>
          </cell>
          <cell r="W1516" t="str">
            <v>Forum social à Ivry (Attac 94)</v>
          </cell>
        </row>
        <row r="1517">
          <cell r="E1517" t="str">
            <v>FSU 94</v>
          </cell>
          <cell r="F1517" t="str">
            <v>fsu94@fsu.fr</v>
          </cell>
          <cell r="W1517" t="str">
            <v>pb 041218-</v>
          </cell>
          <cell r="AF1517" t="b">
            <v>1</v>
          </cell>
        </row>
        <row r="1518">
          <cell r="D1518" t="str">
            <v>Groupe</v>
          </cell>
          <cell r="E1518" t="str">
            <v>Concert</v>
          </cell>
          <cell r="F1518" t="str">
            <v>funkappeal@yahoogroupes.fr</v>
          </cell>
          <cell r="AE1518" t="str">
            <v>08-mailing mjc</v>
          </cell>
        </row>
        <row r="1519">
          <cell r="C1519" t="str">
            <v>Cercle d’Escrime de Nogent-Le Perreux</v>
          </cell>
          <cell r="F1519" t="str">
            <v>furst@orange.fr</v>
          </cell>
          <cell r="N1519" t="str">
            <v>94170</v>
          </cell>
          <cell r="O1519" t="str">
            <v>le Perreux</v>
          </cell>
          <cell r="V1519" t="str">
            <v>1101-recherche web</v>
          </cell>
        </row>
        <row r="1520">
          <cell r="D1520" t="str">
            <v>FV</v>
          </cell>
          <cell r="E1520" t="str">
            <v>Traisnel</v>
          </cell>
          <cell r="F1520" t="str">
            <v>fvtraisnel@wanadoo.fr</v>
          </cell>
          <cell r="W1520" t="str">
            <v>pb 081007 - 0802-municipale</v>
          </cell>
          <cell r="AE1520" t="str">
            <v>08-mailing mjc</v>
          </cell>
          <cell r="AF1520" t="b">
            <v>1</v>
          </cell>
        </row>
        <row r="1521">
          <cell r="D1521" t="str">
            <v>Frédéric</v>
          </cell>
          <cell r="E1521" t="str">
            <v>Wahnich</v>
          </cell>
          <cell r="F1521" t="str">
            <v>fwahnich@walomo.com</v>
          </cell>
          <cell r="I1521" t="str">
            <v>0148 76 43 54</v>
          </cell>
          <cell r="W1521" t="str">
            <v>pb 0909-05 législative - pb 071031</v>
          </cell>
          <cell r="X1521" t="b">
            <v>1</v>
          </cell>
          <cell r="AF1521" t="b">
            <v>1</v>
          </cell>
        </row>
        <row r="1522">
          <cell r="D1522" t="str">
            <v>G</v>
          </cell>
          <cell r="E1522" t="str">
            <v>Bourgier</v>
          </cell>
          <cell r="F1522" t="str">
            <v>g.bourgier@aliceadsl.fr</v>
          </cell>
          <cell r="W1522" t="str">
            <v>1202 - pb + pb 0901</v>
          </cell>
          <cell r="AE1522" t="str">
            <v>08-mailing mjc</v>
          </cell>
          <cell r="AF1522" t="b">
            <v>1</v>
          </cell>
        </row>
        <row r="1523">
          <cell r="D1523" t="str">
            <v>Gilles</v>
          </cell>
          <cell r="E1523" t="str">
            <v>Desseigne</v>
          </cell>
          <cell r="F1523" t="str">
            <v>g.desseigne@mairie-champigny94.fr</v>
          </cell>
          <cell r="O1523" t="str">
            <v>Champigny</v>
          </cell>
          <cell r="V1523" t="str">
            <v>1205-législative</v>
          </cell>
        </row>
        <row r="1524">
          <cell r="F1524" t="str">
            <v>g.fontaine@mloc.reseau-idf.org</v>
          </cell>
          <cell r="V1524" t="str">
            <v>11 - mailing mosaïque des saveurs</v>
          </cell>
        </row>
        <row r="1525">
          <cell r="C1525" t="str">
            <v>Dir des services techniques ville de Nogent</v>
          </cell>
          <cell r="D1525" t="str">
            <v>Gilles</v>
          </cell>
          <cell r="E1525" t="str">
            <v>Henry</v>
          </cell>
          <cell r="F1525" t="str">
            <v>g.henry@ville-nogentsurmarne.fr</v>
          </cell>
        </row>
        <row r="1526">
          <cell r="C1526" t="str">
            <v>CQ des Vizelets ?</v>
          </cell>
          <cell r="D1526" t="str">
            <v>Karine</v>
          </cell>
          <cell r="E1526" t="str">
            <v>Renouil</v>
          </cell>
          <cell r="F1526" t="str">
            <v>g.k.renouil@club-internet.fr</v>
          </cell>
          <cell r="K1526" t="str">
            <v>06 80 40 10 00</v>
          </cell>
          <cell r="V1526" t="str">
            <v>0802-municipale</v>
          </cell>
          <cell r="AE1526" t="str">
            <v>liste Martin municipale 2008</v>
          </cell>
          <cell r="AF1526" t="b">
            <v>1</v>
          </cell>
        </row>
        <row r="1527">
          <cell r="C1527" t="str">
            <v>PCF Champigny</v>
          </cell>
          <cell r="D1527" t="str">
            <v>Geneviève</v>
          </cell>
          <cell r="E1527" t="str">
            <v>Vidy</v>
          </cell>
          <cell r="F1527" t="str">
            <v>g.vidy@mairie-champigny94.fr</v>
          </cell>
          <cell r="O1527" t="str">
            <v>Champigny</v>
          </cell>
          <cell r="V1527" t="str">
            <v>05 législative</v>
          </cell>
          <cell r="W1527" t="str">
            <v>pb 1106</v>
          </cell>
          <cell r="AF1527" t="b">
            <v>1</v>
          </cell>
        </row>
        <row r="1528">
          <cell r="F1528" t="str">
            <v>g.vignerot@novam.reseau-idf.org</v>
          </cell>
          <cell r="V1528" t="str">
            <v>11 - mailing mosaïque des saveurs</v>
          </cell>
        </row>
        <row r="1529">
          <cell r="E1529" t="str">
            <v>Rodriguez</v>
          </cell>
          <cell r="F1529" t="str">
            <v>gabierodriguez@yahoo.fr</v>
          </cell>
          <cell r="AE1529" t="str">
            <v>08-mailing mjc</v>
          </cell>
        </row>
        <row r="1530">
          <cell r="D1530" t="str">
            <v>Gabriel</v>
          </cell>
          <cell r="E1530" t="str">
            <v>Aussietre</v>
          </cell>
          <cell r="F1530" t="str">
            <v>gabriel.aussietre@orange.fr</v>
          </cell>
          <cell r="K1530" t="str">
            <v>06 82 12 95 28</v>
          </cell>
          <cell r="O1530" t="str">
            <v>Champigny</v>
          </cell>
          <cell r="W1530" t="str">
            <v>1003-régionales</v>
          </cell>
        </row>
        <row r="1531">
          <cell r="D1531" t="str">
            <v>G.</v>
          </cell>
          <cell r="E1531" t="str">
            <v>Achache</v>
          </cell>
          <cell r="F1531" t="str">
            <v>gachache@club-internet.fr</v>
          </cell>
          <cell r="W1531" t="str">
            <v>pb 0909-02 législative - pb 071031</v>
          </cell>
          <cell r="X1531" t="b">
            <v>1</v>
          </cell>
          <cell r="AF1531" t="b">
            <v>1</v>
          </cell>
        </row>
        <row r="1532">
          <cell r="D1532" t="str">
            <v>Sophie</v>
          </cell>
          <cell r="E1532" t="str">
            <v>Gady</v>
          </cell>
          <cell r="F1532" t="str">
            <v>gadysophie@yahoo.fr</v>
          </cell>
          <cell r="AE1532" t="str">
            <v>08-mailing mjc</v>
          </cell>
        </row>
        <row r="1533">
          <cell r="D1533" t="str">
            <v>Gaelle</v>
          </cell>
          <cell r="E1533" t="str">
            <v>Daireaux</v>
          </cell>
          <cell r="F1533" t="str">
            <v>gaelle.daireaux@gmail.com</v>
          </cell>
          <cell r="O1533" t="str">
            <v>Nogent (?)</v>
          </cell>
          <cell r="V1533" t="str">
            <v>1101-mailing MJC</v>
          </cell>
        </row>
        <row r="1534">
          <cell r="C1534" t="str">
            <v>asso. MUSICALE ARMÉNIENNE « RENAISSANCE »</v>
          </cell>
          <cell r="F1534" t="str">
            <v>gaguik.mouradian@free.fr</v>
          </cell>
          <cell r="N1534" t="str">
            <v>94120</v>
          </cell>
          <cell r="O1534" t="str">
            <v>Fontenay</v>
          </cell>
          <cell r="V1534" t="str">
            <v>1101-recherche web</v>
          </cell>
        </row>
        <row r="1535">
          <cell r="C1535" t="str">
            <v>Villavélo (assos promotion vélo en ville)</v>
          </cell>
          <cell r="F1535" t="str">
            <v>gallois.fr@free.fr</v>
          </cell>
          <cell r="O1535" t="str">
            <v>Champigny</v>
          </cell>
        </row>
        <row r="1536">
          <cell r="D1536" t="str">
            <v>Alain</v>
          </cell>
          <cell r="E1536" t="str">
            <v>Gandon</v>
          </cell>
          <cell r="F1536" t="str">
            <v>gandon.alain@orange.fr</v>
          </cell>
          <cell r="O1536" t="str">
            <v>Nogent</v>
          </cell>
          <cell r="V1536" t="str">
            <v>doc de synthèse des ateliers du Pôle Leclerc</v>
          </cell>
          <cell r="W1536" t="str">
            <v>1008</v>
          </cell>
        </row>
        <row r="1537">
          <cell r="C1537" t="str">
            <v>PEEP Branly</v>
          </cell>
          <cell r="F1537" t="str">
            <v>garbona@free.fr</v>
          </cell>
          <cell r="O1537" t="str">
            <v>Nogent</v>
          </cell>
        </row>
        <row r="1538">
          <cell r="D1538" t="str">
            <v>Nacir</v>
          </cell>
          <cell r="E1538" t="str">
            <v>Issad</v>
          </cell>
          <cell r="F1538" t="str">
            <v>gardiendelacorniche@free.fr</v>
          </cell>
          <cell r="I1538" t="str">
            <v>0950793706</v>
          </cell>
          <cell r="M1538" t="str">
            <v>9, rue Jean Guy Labarbe</v>
          </cell>
          <cell r="N1538" t="str">
            <v>94130</v>
          </cell>
          <cell r="O1538" t="str">
            <v>Nogent</v>
          </cell>
          <cell r="AE1538" t="str">
            <v>pages jaunes</v>
          </cell>
        </row>
        <row r="1539">
          <cell r="D1539" t="str">
            <v>Marcel</v>
          </cell>
          <cell r="E1539" t="str">
            <v>Garo</v>
          </cell>
          <cell r="F1539" t="str">
            <v>garo.marcel@neuf.fr</v>
          </cell>
          <cell r="I1539" t="str">
            <v>0148 75 15 47</v>
          </cell>
          <cell r="V1539" t="str">
            <v>03 chiffres</v>
          </cell>
          <cell r="AE1539" t="str">
            <v>nouvelle adresse d'un vieux contact</v>
          </cell>
        </row>
        <row r="1540">
          <cell r="C1540" t="str">
            <v>Amnesty International - Fontenay</v>
          </cell>
          <cell r="F1540" t="str">
            <v>gaudenjac@aol.com</v>
          </cell>
          <cell r="O1540" t="str">
            <v>Fontenay</v>
          </cell>
        </row>
        <row r="1541">
          <cell r="D1541" t="str">
            <v>Guillaume</v>
          </cell>
          <cell r="E1541" t="str">
            <v>Breniaux</v>
          </cell>
          <cell r="F1541" t="str">
            <v>gbreniaux@yahoo.fr</v>
          </cell>
          <cell r="S1541">
            <v>2</v>
          </cell>
          <cell r="T1541" t="str">
            <v>législative</v>
          </cell>
          <cell r="U1541">
            <v>4</v>
          </cell>
          <cell r="W1541" t="str">
            <v>pb</v>
          </cell>
          <cell r="AF1541" t="b">
            <v>1</v>
          </cell>
        </row>
        <row r="1542">
          <cell r="D1542" t="str">
            <v>Gérard</v>
          </cell>
          <cell r="E1542" t="str">
            <v>Brossier</v>
          </cell>
          <cell r="F1542" t="str">
            <v>gbrossier@hotmail.fr</v>
          </cell>
          <cell r="I1542" t="str">
            <v>0148 85 55 21</v>
          </cell>
          <cell r="K1542" t="str">
            <v>0670904928</v>
          </cell>
          <cell r="O1542" t="str">
            <v>le Perreux</v>
          </cell>
          <cell r="V1542" t="str">
            <v>04 forum asso</v>
          </cell>
          <cell r="X1542" t="b">
            <v>1</v>
          </cell>
        </row>
        <row r="1543">
          <cell r="C1543" t="str">
            <v>Député-maire du Perreux</v>
          </cell>
          <cell r="D1543" t="str">
            <v>Gilles</v>
          </cell>
          <cell r="E1543" t="str">
            <v>Carrez</v>
          </cell>
          <cell r="F1543" t="str">
            <v>gcarrez@assemblee-nationale.fr</v>
          </cell>
          <cell r="O1543" t="str">
            <v>le Perreux</v>
          </cell>
        </row>
        <row r="1544">
          <cell r="C1544" t="str">
            <v>Association "Les Portes de Nogent"</v>
          </cell>
          <cell r="D1544" t="str">
            <v>Gérard</v>
          </cell>
          <cell r="E1544" t="str">
            <v>Clavreul</v>
          </cell>
          <cell r="F1544" t="str">
            <v>gclavreul@club-internet.fr</v>
          </cell>
          <cell r="O1544" t="str">
            <v>Nogent</v>
          </cell>
        </row>
        <row r="1545">
          <cell r="C1545" t="str">
            <v>Ateliers Rencontre</v>
          </cell>
          <cell r="F1545" t="str">
            <v>gdarmagnac@orange.fr</v>
          </cell>
          <cell r="N1545" t="str">
            <v>94170</v>
          </cell>
          <cell r="O1545" t="str">
            <v>le Perreux</v>
          </cell>
          <cell r="V1545" t="str">
            <v>1101-recherche web</v>
          </cell>
        </row>
        <row r="1546">
          <cell r="D1546" t="str">
            <v>Gérard</v>
          </cell>
          <cell r="E1546" t="str">
            <v>de Cayeux</v>
          </cell>
          <cell r="F1546" t="str">
            <v>gdecayeux@yahoo.fr</v>
          </cell>
          <cell r="O1546" t="str">
            <v>Nogent</v>
          </cell>
          <cell r="V1546" t="str">
            <v>0905 ZPPAUP</v>
          </cell>
        </row>
        <row r="1547">
          <cell r="D1547" t="str">
            <v>Gertrude</v>
          </cell>
          <cell r="E1547" t="str">
            <v>Désirée</v>
          </cell>
          <cell r="F1547" t="str">
            <v>gdesireek@yahoo.fr</v>
          </cell>
          <cell r="K1547" t="str">
            <v>0659015287</v>
          </cell>
          <cell r="O1547" t="str">
            <v>Nogent</v>
          </cell>
          <cell r="V1547" t="str">
            <v>08 village des assoc</v>
          </cell>
        </row>
        <row r="1548">
          <cell r="D1548" t="str">
            <v>G</v>
          </cell>
          <cell r="E1548" t="str">
            <v>Dessons</v>
          </cell>
          <cell r="F1548" t="str">
            <v>gdessons@voila.fr</v>
          </cell>
          <cell r="AE1548" t="str">
            <v>08-mailing mjc</v>
          </cell>
        </row>
        <row r="1549">
          <cell r="C1549" t="str">
            <v>assoc. LES AMIS DU RELAIS JEAN XXIII</v>
          </cell>
          <cell r="F1549" t="str">
            <v>geigercuistot@aol.com</v>
          </cell>
          <cell r="N1549" t="str">
            <v>94120</v>
          </cell>
          <cell r="O1549" t="str">
            <v>Fontenay</v>
          </cell>
          <cell r="V1549" t="str">
            <v>1101-recherche web</v>
          </cell>
        </row>
        <row r="1550">
          <cell r="D1550" t="str">
            <v>Gérard</v>
          </cell>
          <cell r="E1550" t="str">
            <v>Grenier</v>
          </cell>
          <cell r="F1550" t="str">
            <v>gejomoma@yahoo.fr</v>
          </cell>
          <cell r="O1550" t="str">
            <v>Nogent (?)</v>
          </cell>
          <cell r="V1550" t="str">
            <v>1101-mailing MJC</v>
          </cell>
        </row>
        <row r="1551">
          <cell r="C1551" t="str">
            <v>Naïnou</v>
          </cell>
          <cell r="F1551" t="str">
            <v>gellier@free.fr</v>
          </cell>
          <cell r="N1551" t="str">
            <v>94340</v>
          </cell>
          <cell r="O1551" t="str">
            <v>Joinville</v>
          </cell>
          <cell r="V1551" t="str">
            <v>1101-recherche web</v>
          </cell>
        </row>
        <row r="1552">
          <cell r="C1552" t="str">
            <v>assoc. COFADES INITIATIVES</v>
          </cell>
          <cell r="F1552" t="str">
            <v>gemboundja@cofades.fr</v>
          </cell>
          <cell r="N1552" t="str">
            <v>94120</v>
          </cell>
          <cell r="O1552" t="str">
            <v>Fontenay</v>
          </cell>
          <cell r="V1552" t="str">
            <v>1101-recherche web</v>
          </cell>
        </row>
        <row r="1553">
          <cell r="C1553" t="str">
            <v>J'aime le G. E. M.</v>
          </cell>
          <cell r="F1553" t="str">
            <v>gemnogent@orange.fr</v>
          </cell>
          <cell r="N1553" t="str">
            <v>94130</v>
          </cell>
          <cell r="O1553" t="str">
            <v>Nogent</v>
          </cell>
          <cell r="V1553" t="str">
            <v>11 - mailing maison des associations</v>
          </cell>
        </row>
        <row r="1554">
          <cell r="D1554" t="str">
            <v>Geneviève (?)</v>
          </cell>
          <cell r="E1554" t="str">
            <v>Siat</v>
          </cell>
          <cell r="F1554" t="str">
            <v>gene.siat@noos.fr</v>
          </cell>
          <cell r="O1554" t="str">
            <v>Champigny</v>
          </cell>
          <cell r="V1554" t="str">
            <v>1205-législative</v>
          </cell>
          <cell r="W1554" t="str">
            <v>PS Champigny</v>
          </cell>
        </row>
        <row r="1555">
          <cell r="D1555" t="str">
            <v>Jean-Paul</v>
          </cell>
          <cell r="E1555" t="str">
            <v>Rebatet</v>
          </cell>
          <cell r="F1555" t="str">
            <v>genejpaul@gmail.com</v>
          </cell>
          <cell r="O1555" t="str">
            <v>Nogent</v>
          </cell>
          <cell r="V1555" t="str">
            <v>1203 - voisin Bruno</v>
          </cell>
        </row>
        <row r="1556">
          <cell r="C1556" t="str">
            <v>PS - Bry</v>
          </cell>
          <cell r="D1556" t="str">
            <v>Philippe</v>
          </cell>
          <cell r="E1556" t="str">
            <v>Genest</v>
          </cell>
          <cell r="F1556" t="str">
            <v>genestphj@wanadoo.fr</v>
          </cell>
          <cell r="W1556" t="str">
            <v>pb 081007</v>
          </cell>
          <cell r="AF1556" t="b">
            <v>1</v>
          </cell>
        </row>
        <row r="1557">
          <cell r="D1557" t="str">
            <v>Genevieve</v>
          </cell>
          <cell r="E1557" t="str">
            <v>Blase</v>
          </cell>
          <cell r="F1557" t="str">
            <v>genevieve.b4@wanadoo.fr</v>
          </cell>
          <cell r="AE1557" t="str">
            <v>08-mailing mjc</v>
          </cell>
        </row>
        <row r="1558">
          <cell r="D1558" t="str">
            <v>Geneviève</v>
          </cell>
          <cell r="E1558" t="str">
            <v>Laurent</v>
          </cell>
          <cell r="F1558" t="str">
            <v>genevieve.laurent@cofrac.fr</v>
          </cell>
          <cell r="O1558" t="str">
            <v>Nogent</v>
          </cell>
          <cell r="V1558" t="str">
            <v>1002-contacts parents d'élèves</v>
          </cell>
          <cell r="W1558" t="str">
            <v>1202 - pb</v>
          </cell>
          <cell r="AF1558" t="b">
            <v>1</v>
          </cell>
        </row>
        <row r="1559">
          <cell r="C1559" t="str">
            <v>COMITÉ DU QUARTIER DES MOCARDS</v>
          </cell>
          <cell r="F1559" t="str">
            <v>genevieve.marmillod@orange.fr</v>
          </cell>
          <cell r="N1559" t="str">
            <v>94120</v>
          </cell>
          <cell r="O1559" t="str">
            <v>Fontenay</v>
          </cell>
          <cell r="V1559" t="str">
            <v>1101-recherche web</v>
          </cell>
        </row>
        <row r="1560">
          <cell r="D1560" t="str">
            <v>Georges</v>
          </cell>
          <cell r="E1560" t="str">
            <v>Servagent</v>
          </cell>
          <cell r="F1560" t="str">
            <v>georges1@mc.couv</v>
          </cell>
          <cell r="I1560" t="str">
            <v>06 60 88 75 23</v>
          </cell>
          <cell r="O1560" t="str">
            <v>Nogent</v>
          </cell>
          <cell r="T1560" t="str">
            <v>site FPN</v>
          </cell>
          <cell r="W1560" t="str">
            <v>1106-pb - 1006-débat pôle Leclerc   (mais OK 1106)</v>
          </cell>
          <cell r="AF1560" t="b">
            <v>1</v>
          </cell>
        </row>
        <row r="1561">
          <cell r="C1561" t="str">
            <v>ASSO. SOUVENIR FUSILLES DU MONT VALERIEN</v>
          </cell>
          <cell r="F1561" t="str">
            <v>georgesduffau@orange.fr</v>
          </cell>
          <cell r="N1561" t="str">
            <v>94500</v>
          </cell>
          <cell r="O1561" t="str">
            <v>Champigny</v>
          </cell>
          <cell r="V1561" t="str">
            <v>1101-recherche web</v>
          </cell>
        </row>
        <row r="1562">
          <cell r="C1562" t="str">
            <v>Association des Retraités Joinvillais (ARJ)</v>
          </cell>
          <cell r="F1562" t="str">
            <v>georgessicre@orange.fr</v>
          </cell>
          <cell r="N1562" t="str">
            <v>94340</v>
          </cell>
          <cell r="O1562" t="str">
            <v>Joinville</v>
          </cell>
          <cell r="V1562" t="str">
            <v>1101-recherche web</v>
          </cell>
        </row>
        <row r="1563">
          <cell r="D1563" t="str">
            <v>Gerald</v>
          </cell>
          <cell r="E1563" t="str">
            <v>Navarro</v>
          </cell>
          <cell r="F1563" t="str">
            <v>gerald.navarro@worldonline.fr</v>
          </cell>
          <cell r="V1563" t="str">
            <v>0911-mailing MJC</v>
          </cell>
          <cell r="AE1563" t="str">
            <v>08-mailing mjc</v>
          </cell>
        </row>
        <row r="1564">
          <cell r="C1564" t="str">
            <v>FCPE Branly</v>
          </cell>
          <cell r="D1564" t="str">
            <v>Gérard</v>
          </cell>
          <cell r="E1564" t="str">
            <v>Caer</v>
          </cell>
          <cell r="F1564" t="str">
            <v>gerard.caer@gmail.com</v>
          </cell>
          <cell r="V1564" t="str">
            <v>1002-contacts parents d'élèves</v>
          </cell>
        </row>
        <row r="1565">
          <cell r="D1565" t="str">
            <v>Gérard</v>
          </cell>
          <cell r="E1565" t="str">
            <v>Gourguechon</v>
          </cell>
          <cell r="F1565" t="str">
            <v>gerard.gourguechon@solidaires.org</v>
          </cell>
          <cell r="I1565" t="str">
            <v>0158 39 30 20</v>
          </cell>
          <cell r="M1565" t="str">
            <v xml:space="preserve"> 40, chemin de Presles St Maurice</v>
          </cell>
          <cell r="V1565" t="str">
            <v>05 referendum</v>
          </cell>
          <cell r="X1565" t="b">
            <v>1</v>
          </cell>
        </row>
        <row r="1566">
          <cell r="D1566" t="str">
            <v>Gérard</v>
          </cell>
          <cell r="E1566" t="str">
            <v>Hubert</v>
          </cell>
          <cell r="F1566" t="str">
            <v>gerard.hubert@ratp.fr</v>
          </cell>
          <cell r="V1566" t="str">
            <v>1211-pb</v>
          </cell>
          <cell r="W1566" t="str">
            <v>recommandé par Serge Arnoult fpn1</v>
          </cell>
          <cell r="AF1566" t="b">
            <v>1</v>
          </cell>
        </row>
        <row r="1567">
          <cell r="C1567" t="str">
            <v>Asso pr dév° pistes cycl + trans collect</v>
          </cell>
          <cell r="F1567" t="str">
            <v>gerard.massip@laposte.net</v>
          </cell>
          <cell r="W1567" t="str">
            <v>1008</v>
          </cell>
        </row>
        <row r="1568">
          <cell r="C1568" t="str">
            <v>Club Philatélique du Perreux</v>
          </cell>
          <cell r="F1568" t="str">
            <v>gerard.pierre.damotte@wanadoo.fr</v>
          </cell>
          <cell r="N1568" t="str">
            <v>94170</v>
          </cell>
          <cell r="O1568" t="str">
            <v>le Perreux</v>
          </cell>
          <cell r="V1568" t="str">
            <v>1101-recherche web</v>
          </cell>
        </row>
        <row r="1569">
          <cell r="C1569" t="str">
            <v>ABEP (ASSO. BIEN ETRE PHYSIQUE MENTAL SOCIAL)</v>
          </cell>
          <cell r="F1569" t="str">
            <v>gerard.prat@club-internet.fr</v>
          </cell>
          <cell r="N1569" t="str">
            <v>94500</v>
          </cell>
          <cell r="O1569" t="str">
            <v>Champigny</v>
          </cell>
          <cell r="V1569" t="str">
            <v>1101-recherche web</v>
          </cell>
        </row>
        <row r="1570">
          <cell r="D1570" t="str">
            <v>M</v>
          </cell>
          <cell r="E1570" t="str">
            <v>Sadoul</v>
          </cell>
          <cell r="F1570" t="str">
            <v>gerard.sadoul@ac-creteil.fr</v>
          </cell>
          <cell r="V1570" t="str">
            <v>contacts fcpe</v>
          </cell>
        </row>
        <row r="1571">
          <cell r="D1571" t="str">
            <v>Gérard</v>
          </cell>
          <cell r="E1571" t="str">
            <v>Uzan</v>
          </cell>
          <cell r="F1571" t="str">
            <v>gerard.uzan@fiducia.fr</v>
          </cell>
          <cell r="O1571" t="str">
            <v>Nogent</v>
          </cell>
          <cell r="V1571" t="str">
            <v>mairie</v>
          </cell>
          <cell r="W1571" t="str">
            <v>1006-débat pôle Leclerc</v>
          </cell>
        </row>
        <row r="1572">
          <cell r="C1572" t="str">
            <v>PEEP Nogent</v>
          </cell>
          <cell r="D1572" t="str">
            <v>Gérard</v>
          </cell>
          <cell r="E1572" t="str">
            <v>Wuipliez-Bouriand</v>
          </cell>
          <cell r="F1572" t="str">
            <v>gerard.wuipliez.bouriand@orange.fr</v>
          </cell>
          <cell r="K1572" t="str">
            <v>06 81 02 96 75</v>
          </cell>
          <cell r="O1572" t="str">
            <v>Nogent</v>
          </cell>
          <cell r="V1572" t="str">
            <v>affiche PEEP 2009</v>
          </cell>
          <cell r="W1572" t="str">
            <v>1202 - pb</v>
          </cell>
          <cell r="AF1572" t="b">
            <v>1</v>
          </cell>
        </row>
        <row r="1573">
          <cell r="C1573" t="str">
            <v>assos sur transports publics</v>
          </cell>
          <cell r="F1573" t="str">
            <v>gerardmassip@yahoo.fr</v>
          </cell>
          <cell r="O1573" t="str">
            <v>Fontenay</v>
          </cell>
        </row>
        <row r="1574">
          <cell r="D1574" t="str">
            <v>Gérard</v>
          </cell>
          <cell r="E1574" t="str">
            <v>Nowinsky</v>
          </cell>
          <cell r="F1574" t="str">
            <v>gerardn@free.fr</v>
          </cell>
          <cell r="I1574" t="str">
            <v>0952506281</v>
          </cell>
          <cell r="M1574" t="str">
            <v>1, bd Strasbourg</v>
          </cell>
          <cell r="N1574" t="str">
            <v>94130</v>
          </cell>
          <cell r="O1574" t="str">
            <v>Nogent</v>
          </cell>
          <cell r="AE1574" t="str">
            <v>pages jaunes</v>
          </cell>
        </row>
        <row r="1575">
          <cell r="C1575" t="str">
            <v>asso Caemia</v>
          </cell>
          <cell r="D1575" t="str">
            <v>Germaine</v>
          </cell>
          <cell r="E1575" t="str">
            <v>Plessiet</v>
          </cell>
          <cell r="F1575" t="str">
            <v>germaine.plessiet@wanadoo.fr</v>
          </cell>
          <cell r="J1575" t="str">
            <v>0148736445</v>
          </cell>
          <cell r="O1575" t="str">
            <v>Nogent</v>
          </cell>
          <cell r="R1575" t="str">
            <v>Nogent</v>
          </cell>
          <cell r="V1575" t="str">
            <v>NLM</v>
          </cell>
        </row>
        <row r="1576">
          <cell r="C1576" t="str">
            <v>CQ des Vizelets ?</v>
          </cell>
          <cell r="D1576" t="str">
            <v>Anne-Laure</v>
          </cell>
          <cell r="E1576" t="str">
            <v>Germaneau</v>
          </cell>
          <cell r="F1576" t="str">
            <v>germaneau.anne-laure@voila.fr</v>
          </cell>
          <cell r="O1576" t="str">
            <v>Nogent</v>
          </cell>
          <cell r="V1576" t="str">
            <v>NLM</v>
          </cell>
          <cell r="W1576" t="str">
            <v>1006</v>
          </cell>
        </row>
        <row r="1577">
          <cell r="D1577" t="str">
            <v>Geneviève</v>
          </cell>
          <cell r="E1577" t="str">
            <v>Combarel</v>
          </cell>
          <cell r="F1577" t="str">
            <v>ggcomb@free.fr</v>
          </cell>
          <cell r="V1577" t="str">
            <v>NLM</v>
          </cell>
        </row>
        <row r="1578">
          <cell r="C1578" t="str">
            <v>comité consultatif "Arts et Culture" de Nogent</v>
          </cell>
          <cell r="D1578" t="str">
            <v>Ghislaine</v>
          </cell>
          <cell r="E1578" t="str">
            <v>Dumont</v>
          </cell>
          <cell r="F1578" t="str">
            <v>ghislaine.dumont@wanadoo.fr</v>
          </cell>
          <cell r="N1578" t="str">
            <v>94130</v>
          </cell>
          <cell r="O1578" t="str">
            <v>Nogent</v>
          </cell>
          <cell r="V1578" t="str">
            <v>09-NLM</v>
          </cell>
          <cell r="W1578" t="str">
            <v>09-contact spontané</v>
          </cell>
        </row>
        <row r="1579">
          <cell r="D1579" t="str">
            <v>Ghislaine</v>
          </cell>
          <cell r="E1579" t="str">
            <v>Fritsch</v>
          </cell>
          <cell r="F1579" t="str">
            <v>ghislaine.fritsch@education.gouv.fr</v>
          </cell>
          <cell r="I1579" t="str">
            <v>0149 83 93 48</v>
          </cell>
          <cell r="M1579" t="str">
            <v>2, rue Henri Cahn</v>
          </cell>
          <cell r="R1579" t="str">
            <v>Bry</v>
          </cell>
          <cell r="V1579" t="str">
            <v>1202 - contact spontané (suite article dans journal municipal)</v>
          </cell>
        </row>
        <row r="1580">
          <cell r="F1580" t="str">
            <v>ghislaine.vaillant@manpower-placement.com</v>
          </cell>
          <cell r="V1580" t="str">
            <v>09-NLM</v>
          </cell>
        </row>
        <row r="1581">
          <cell r="C1581" t="str">
            <v>GROUPEMENT DES INTELLECTUELS AVEUGLES (GIAA)</v>
          </cell>
          <cell r="F1581" t="str">
            <v>giaa@giaa.org</v>
          </cell>
          <cell r="N1581" t="str">
            <v>94120</v>
          </cell>
          <cell r="O1581" t="str">
            <v>Fontenay</v>
          </cell>
          <cell r="V1581" t="str">
            <v>10-NLM</v>
          </cell>
        </row>
        <row r="1582">
          <cell r="D1582" t="str">
            <v>Régine et Gilles</v>
          </cell>
          <cell r="E1582" t="str">
            <v>Paillard</v>
          </cell>
          <cell r="F1582" t="str">
            <v>gil.paillard@infonie.fr</v>
          </cell>
          <cell r="V1582" t="str">
            <v>09-NLM</v>
          </cell>
          <cell r="W1582" t="str">
            <v>pb 0910-02 législative</v>
          </cell>
          <cell r="X1582" t="b">
            <v>1</v>
          </cell>
          <cell r="AF1582" t="b">
            <v>1</v>
          </cell>
        </row>
        <row r="1583">
          <cell r="C1583" t="str">
            <v>FCPE</v>
          </cell>
          <cell r="D1583" t="str">
            <v>Laurence</v>
          </cell>
          <cell r="E1583" t="str">
            <v>Boulant</v>
          </cell>
          <cell r="F1583" t="str">
            <v>gilbert.boulant@wanadoo.fr</v>
          </cell>
          <cell r="O1583" t="str">
            <v>Joinville</v>
          </cell>
          <cell r="Y1583" t="b">
            <v>1</v>
          </cell>
        </row>
        <row r="1584">
          <cell r="C1584" t="str">
            <v>FCPE Paul Bert</v>
          </cell>
          <cell r="D1584" t="str">
            <v>Gilles</v>
          </cell>
          <cell r="E1584" t="str">
            <v>Bary</v>
          </cell>
          <cell r="F1584" t="str">
            <v>gilles.bary@axa.fr</v>
          </cell>
          <cell r="V1584" t="str">
            <v>NLM</v>
          </cell>
        </row>
        <row r="1585">
          <cell r="C1585" t="str">
            <v>entreprise BTP</v>
          </cell>
          <cell r="D1585" t="str">
            <v>Gilles</v>
          </cell>
          <cell r="E1585" t="str">
            <v>Faniez</v>
          </cell>
          <cell r="F1585" t="str">
            <v>gilles.faniez@cfbconcept.fr</v>
          </cell>
          <cell r="I1585" t="str">
            <v>0148752303</v>
          </cell>
          <cell r="O1585" t="str">
            <v>Nogent</v>
          </cell>
          <cell r="V1585" t="str">
            <v>NLM</v>
          </cell>
        </row>
        <row r="1586">
          <cell r="D1586" t="str">
            <v>M</v>
          </cell>
          <cell r="E1586" t="str">
            <v>Boucicaud</v>
          </cell>
          <cell r="F1586" t="str">
            <v>gilles.montes@free.fr</v>
          </cell>
          <cell r="I1586" t="str">
            <v>0950716148</v>
          </cell>
          <cell r="M1586" t="str">
            <v>7, bd Strasbourg</v>
          </cell>
          <cell r="N1586" t="str">
            <v>94130</v>
          </cell>
          <cell r="O1586" t="str">
            <v>Nogent</v>
          </cell>
          <cell r="V1586" t="str">
            <v>NLM</v>
          </cell>
          <cell r="AE1586" t="str">
            <v>pages jaunes</v>
          </cell>
        </row>
        <row r="1587">
          <cell r="D1587" t="str">
            <v>Gilles</v>
          </cell>
          <cell r="E1587" t="str">
            <v>Saint-Gal</v>
          </cell>
          <cell r="F1587" t="str">
            <v>gilles.saint-gal@fontenay-sous-bois.fr</v>
          </cell>
          <cell r="O1587" t="str">
            <v>Fontenay</v>
          </cell>
          <cell r="V1587" t="str">
            <v>NLM</v>
          </cell>
          <cell r="Z1587" t="str">
            <v>élu communiste de Fontenay</v>
          </cell>
        </row>
        <row r="1588">
          <cell r="D1588" t="str">
            <v>Gilles</v>
          </cell>
          <cell r="E1588" t="str">
            <v>Schemoul</v>
          </cell>
          <cell r="F1588" t="str">
            <v>gilles.schemoul@wanadoo.fr</v>
          </cell>
          <cell r="V1588" t="str">
            <v>09-NLM</v>
          </cell>
          <cell r="AE1588" t="str">
            <v>08-mailing mjc</v>
          </cell>
        </row>
        <row r="1589">
          <cell r="C1589" t="str">
            <v>FCPE Branly</v>
          </cell>
          <cell r="D1589" t="str">
            <v>Gilles</v>
          </cell>
          <cell r="E1589" t="str">
            <v>Hagège</v>
          </cell>
          <cell r="F1589" t="str">
            <v>gilles@hagege.eu</v>
          </cell>
          <cell r="O1589" t="str">
            <v>Nogent</v>
          </cell>
          <cell r="V1589" t="str">
            <v>1202 - contact spontané (suite article dans journal municipal)</v>
          </cell>
        </row>
        <row r="1590">
          <cell r="C1590" t="str">
            <v>FCPE Branly</v>
          </cell>
          <cell r="D1590" t="str">
            <v>Gilles</v>
          </cell>
          <cell r="E1590" t="str">
            <v>Hagège</v>
          </cell>
          <cell r="F1590" t="str">
            <v>gilles@hagege.org</v>
          </cell>
          <cell r="O1590" t="str">
            <v>Nogent</v>
          </cell>
          <cell r="V1590" t="str">
            <v>09-NLM</v>
          </cell>
        </row>
        <row r="1591">
          <cell r="E1591" t="str">
            <v>Gilles</v>
          </cell>
          <cell r="F1591" t="str">
            <v>gilles@lessentiel.com</v>
          </cell>
          <cell r="O1591" t="str">
            <v>Nogent</v>
          </cell>
          <cell r="V1591" t="str">
            <v>10-NLM</v>
          </cell>
        </row>
        <row r="1592">
          <cell r="C1592" t="str">
            <v>club d'Athlétisme</v>
          </cell>
          <cell r="F1592" t="str">
            <v>gillesdele@free.fr</v>
          </cell>
          <cell r="N1592" t="str">
            <v>94360</v>
          </cell>
          <cell r="O1592" t="str">
            <v>Bry</v>
          </cell>
          <cell r="V1592" t="str">
            <v>09-NLM</v>
          </cell>
        </row>
        <row r="1593">
          <cell r="F1593" t="str">
            <v>gillesm@neuf.fr</v>
          </cell>
          <cell r="V1593" t="str">
            <v>NLM</v>
          </cell>
          <cell r="AE1593" t="str">
            <v>voisin de Bruno</v>
          </cell>
        </row>
        <row r="1594">
          <cell r="D1594" t="str">
            <v>Gilles</v>
          </cell>
          <cell r="E1594" t="str">
            <v>Seneze</v>
          </cell>
          <cell r="F1594" t="str">
            <v>gilseneze@voila.fr</v>
          </cell>
          <cell r="O1594" t="str">
            <v>Nogent (?)</v>
          </cell>
          <cell r="V1594" t="str">
            <v>NLM</v>
          </cell>
        </row>
        <row r="1595">
          <cell r="C1595" t="str">
            <v>GIM-médecine du travail</v>
          </cell>
          <cell r="F1595" t="str">
            <v>gim.medecine.du.travail@wanadoo.fr</v>
          </cell>
          <cell r="O1595" t="str">
            <v>Nogent</v>
          </cell>
          <cell r="V1595" t="str">
            <v>09-NLM</v>
          </cell>
        </row>
        <row r="1596">
          <cell r="D1596" t="str">
            <v>Gina</v>
          </cell>
          <cell r="E1596" t="str">
            <v>Gsegner</v>
          </cell>
          <cell r="F1596" t="str">
            <v>gina.gsegner@wanadoo.fr</v>
          </cell>
          <cell r="V1596" t="str">
            <v>NLM</v>
          </cell>
          <cell r="AE1596" t="str">
            <v>08-mailing mjc</v>
          </cell>
        </row>
        <row r="1597">
          <cell r="D1597" t="str">
            <v>Gino</v>
          </cell>
          <cell r="E1597" t="str">
            <v>Hadjee</v>
          </cell>
          <cell r="F1597" t="str">
            <v>ginhadj@hotmail.com</v>
          </cell>
          <cell r="K1597" t="str">
            <v>0623048593</v>
          </cell>
          <cell r="O1597" t="str">
            <v>Nogent</v>
          </cell>
          <cell r="V1597" t="str">
            <v>NLM</v>
          </cell>
        </row>
        <row r="1598">
          <cell r="D1598" t="str">
            <v>Virginie</v>
          </cell>
          <cell r="E1598" t="str">
            <v>Raynal</v>
          </cell>
          <cell r="F1598" t="str">
            <v>ginie9480@live.fr</v>
          </cell>
          <cell r="V1598" t="str">
            <v>09-NLM</v>
          </cell>
        </row>
        <row r="1599">
          <cell r="C1599" t="str">
            <v>Joinville Ecologie (association écolo)</v>
          </cell>
          <cell r="F1599" t="str">
            <v>ginko@joinville-ecologie.org</v>
          </cell>
          <cell r="I1599" t="str">
            <v>01 48 83 77 70</v>
          </cell>
          <cell r="N1599" t="str">
            <v>22 bis, quai du barrage</v>
          </cell>
          <cell r="O1599" t="str">
            <v>Joinville</v>
          </cell>
          <cell r="V1599" t="str">
            <v>NLM</v>
          </cell>
          <cell r="W1599" t="str">
            <v>1202 - pb - 1008</v>
          </cell>
          <cell r="AF1599" t="b">
            <v>1</v>
          </cell>
        </row>
        <row r="1600">
          <cell r="D1600" t="str">
            <v>Maria</v>
          </cell>
          <cell r="E1600" t="str">
            <v>Girard</v>
          </cell>
          <cell r="F1600" t="str">
            <v>girardmaria@yahoo.fr</v>
          </cell>
          <cell r="V1600" t="str">
            <v>09-NLM</v>
          </cell>
        </row>
        <row r="1601">
          <cell r="C1601" t="str">
            <v>Association Républicaine des Anciens Combattants</v>
          </cell>
          <cell r="F1601" t="str">
            <v>gisele.gauthier@hotmail.fr</v>
          </cell>
          <cell r="N1601" t="str">
            <v>94340</v>
          </cell>
          <cell r="O1601" t="str">
            <v>Joinville</v>
          </cell>
          <cell r="V1601" t="str">
            <v>NLM</v>
          </cell>
        </row>
        <row r="1602">
          <cell r="C1602" t="str">
            <v>Havana Danse</v>
          </cell>
          <cell r="F1602" t="str">
            <v>gisselortiz@yahoo.com</v>
          </cell>
          <cell r="N1602" t="str">
            <v>94170</v>
          </cell>
          <cell r="O1602" t="str">
            <v>le Perreux</v>
          </cell>
          <cell r="V1602" t="str">
            <v>NLM</v>
          </cell>
        </row>
        <row r="1603">
          <cell r="D1603" t="str">
            <v>Virginie</v>
          </cell>
          <cell r="E1603" t="str">
            <v>Gitton-Martinez</v>
          </cell>
          <cell r="F1603" t="str">
            <v>gittonv@yahoo.fr</v>
          </cell>
          <cell r="K1603" t="str">
            <v>0615565281</v>
          </cell>
          <cell r="V1603" t="str">
            <v>NLM</v>
          </cell>
          <cell r="W1603" t="str">
            <v>pb 1106</v>
          </cell>
          <cell r="AF1603" t="b">
            <v>1</v>
          </cell>
        </row>
        <row r="1604">
          <cell r="C1604" t="str">
            <v>FCPE Branly</v>
          </cell>
          <cell r="D1604" t="str">
            <v>Géraldine</v>
          </cell>
          <cell r="E1604" t="str">
            <v>Journeux</v>
          </cell>
          <cell r="F1604" t="str">
            <v>gjlucas2000@yahoo.fr</v>
          </cell>
          <cell r="V1604" t="str">
            <v>09-NLM</v>
          </cell>
        </row>
        <row r="1605">
          <cell r="F1605" t="str">
            <v>gl8@wanadoo.fr</v>
          </cell>
          <cell r="V1605" t="str">
            <v>10-NLM</v>
          </cell>
          <cell r="W1605" t="str">
            <v>pb 0910</v>
          </cell>
          <cell r="AF1605" t="b">
            <v>1</v>
          </cell>
        </row>
        <row r="1606">
          <cell r="D1606" t="str">
            <v>Gérard</v>
          </cell>
          <cell r="E1606" t="str">
            <v>Lecoeur</v>
          </cell>
          <cell r="F1606" t="str">
            <v>glecoeur@vistaprojets.com</v>
          </cell>
          <cell r="K1606" t="str">
            <v>06 81 11 11 07</v>
          </cell>
          <cell r="O1606" t="str">
            <v>Nogent</v>
          </cell>
          <cell r="V1606" t="str">
            <v>NLM</v>
          </cell>
        </row>
        <row r="1607">
          <cell r="D1607" t="str">
            <v>Gérard</v>
          </cell>
          <cell r="E1607" t="str">
            <v>Lochon</v>
          </cell>
          <cell r="F1607" t="str">
            <v>g-lochon@wanadoo.fr</v>
          </cell>
          <cell r="I1607" t="str">
            <v>0142831083</v>
          </cell>
          <cell r="O1607" t="str">
            <v>Joinville</v>
          </cell>
          <cell r="V1607" t="str">
            <v>NLM</v>
          </cell>
        </row>
        <row r="1608">
          <cell r="C1608" t="str">
            <v>assoc. Des Officiels De Short Track</v>
          </cell>
          <cell r="F1608" t="str">
            <v>gmatusalem@club-internet.fr</v>
          </cell>
          <cell r="N1608" t="str">
            <v>94120</v>
          </cell>
          <cell r="O1608" t="str">
            <v>Fontenay</v>
          </cell>
          <cell r="V1608" t="str">
            <v>09-NLM</v>
          </cell>
        </row>
        <row r="1609">
          <cell r="C1609" t="str">
            <v>paroisse (équipe animation)</v>
          </cell>
          <cell r="D1609" t="str">
            <v>Marie-Christine</v>
          </cell>
          <cell r="E1609" t="str">
            <v>Glatigny</v>
          </cell>
          <cell r="F1609" t="str">
            <v>gmc.gla@wanadoo.fr</v>
          </cell>
          <cell r="N1609" t="str">
            <v>94170</v>
          </cell>
          <cell r="O1609" t="str">
            <v>le Perreux</v>
          </cell>
          <cell r="V1609" t="str">
            <v>NLM</v>
          </cell>
        </row>
        <row r="1610">
          <cell r="D1610" t="str">
            <v>Guillaume</v>
          </cell>
          <cell r="E1610" t="str">
            <v>François</v>
          </cell>
          <cell r="F1610" t="str">
            <v>gmpfrancois@wanadoo.fr</v>
          </cell>
          <cell r="V1610" t="str">
            <v>NLM</v>
          </cell>
          <cell r="X1610" t="b">
            <v>1</v>
          </cell>
        </row>
        <row r="1611">
          <cell r="D1611" t="str">
            <v>Gilles</v>
          </cell>
          <cell r="E1611" t="str">
            <v>Aflalo</v>
          </cell>
          <cell r="F1611" t="str">
            <v>gnaflalo@hotmail.com</v>
          </cell>
          <cell r="I1611" t="str">
            <v>0148750732</v>
          </cell>
          <cell r="M1611" t="str">
            <v>30, gde rue Ch. de Gaulle</v>
          </cell>
          <cell r="N1611" t="str">
            <v>94130</v>
          </cell>
          <cell r="O1611" t="str">
            <v>Nogent</v>
          </cell>
          <cell r="V1611" t="str">
            <v>09-NLM</v>
          </cell>
          <cell r="AE1611" t="str">
            <v>pages jaunes</v>
          </cell>
        </row>
        <row r="1612">
          <cell r="C1612" t="str">
            <v>asso. DE LOISIRS PARISIENNE (APL 12)</v>
          </cell>
          <cell r="F1612" t="str">
            <v>gonzalez-emmanuelle@yahoo.fr</v>
          </cell>
          <cell r="N1612" t="str">
            <v>94120</v>
          </cell>
          <cell r="O1612" t="str">
            <v>Fontenay</v>
          </cell>
          <cell r="V1612" t="str">
            <v>09-NLM</v>
          </cell>
        </row>
        <row r="1613">
          <cell r="C1613" t="str">
            <v>MJS 94 ouest</v>
          </cell>
          <cell r="D1613" t="str">
            <v>Jeremy</v>
          </cell>
          <cell r="E1613" t="str">
            <v>Sebbane</v>
          </cell>
          <cell r="F1613" t="str">
            <v>goodjerem@msn.com</v>
          </cell>
          <cell r="V1613" t="str">
            <v>NLM</v>
          </cell>
        </row>
        <row r="1614">
          <cell r="C1614" t="str">
            <v>Amicale Assistantes Maternelles Agréées</v>
          </cell>
          <cell r="F1614" t="str">
            <v>goreti.aamaip@free.fr</v>
          </cell>
          <cell r="N1614" t="str">
            <v>94170</v>
          </cell>
          <cell r="O1614" t="str">
            <v>le Perreux</v>
          </cell>
          <cell r="V1614" t="str">
            <v>09-NLM</v>
          </cell>
        </row>
        <row r="1615">
          <cell r="D1615" t="str">
            <v>Gosni</v>
          </cell>
          <cell r="E1615" t="str">
            <v>C</v>
          </cell>
          <cell r="F1615" t="str">
            <v>gosnic@gmail.com</v>
          </cell>
          <cell r="O1615" t="str">
            <v>Nogent (?)</v>
          </cell>
          <cell r="V1615" t="str">
            <v>09-NLM</v>
          </cell>
        </row>
        <row r="1616">
          <cell r="D1616" t="str">
            <v>Sabine</v>
          </cell>
          <cell r="E1616" t="str">
            <v>Gosselin</v>
          </cell>
          <cell r="F1616" t="str">
            <v>gosselin@vacancesbleues.com</v>
          </cell>
          <cell r="I1616" t="str">
            <v>0143 24 85 39</v>
          </cell>
          <cell r="J1616" t="str">
            <v>01 56 54 21 45</v>
          </cell>
          <cell r="M1616" t="str">
            <v xml:space="preserve"> 67 bis, rue de la Paix Le Perreux</v>
          </cell>
          <cell r="V1616" t="str">
            <v>09-NLM</v>
          </cell>
          <cell r="X1616" t="b">
            <v>1</v>
          </cell>
        </row>
        <row r="1617">
          <cell r="C1617" t="str">
            <v>asso Vivre et Entreprendre</v>
          </cell>
          <cell r="D1617" t="str">
            <v>Philippe</v>
          </cell>
          <cell r="E1617" t="str">
            <v>Goyheneche</v>
          </cell>
          <cell r="F1617" t="str">
            <v>goyheneche@aol.com</v>
          </cell>
          <cell r="O1617" t="str">
            <v>Nogent</v>
          </cell>
          <cell r="V1617" t="str">
            <v>NLM</v>
          </cell>
          <cell r="W1617" t="str">
            <v>1008</v>
          </cell>
        </row>
        <row r="1618">
          <cell r="C1618" t="str">
            <v>assoc. ARTCITÉ</v>
          </cell>
          <cell r="F1618" t="str">
            <v>gpodgorski@noos.fr</v>
          </cell>
          <cell r="N1618" t="str">
            <v>94120</v>
          </cell>
          <cell r="O1618" t="str">
            <v>Fontenay</v>
          </cell>
          <cell r="V1618" t="str">
            <v>NLM</v>
          </cell>
        </row>
        <row r="1619">
          <cell r="C1619" t="str">
            <v>association Grafit Pinso</v>
          </cell>
          <cell r="F1619" t="str">
            <v>grafit.pinso@free.fr</v>
          </cell>
          <cell r="V1619" t="str">
            <v>09-NLM</v>
          </cell>
        </row>
        <row r="1620">
          <cell r="D1620" t="str">
            <v>Adrien</v>
          </cell>
          <cell r="E1620" t="str">
            <v>Grandamy</v>
          </cell>
          <cell r="F1620" t="str">
            <v>grandamyadrien@yahoo.fr</v>
          </cell>
          <cell r="I1620" t="str">
            <v>01 48 72 29 41</v>
          </cell>
          <cell r="K1620" t="str">
            <v>06 63 16 85 01</v>
          </cell>
          <cell r="M1620" t="str">
            <v>3, rue des Fratellini</v>
          </cell>
          <cell r="O1620" t="str">
            <v>le Perreux</v>
          </cell>
          <cell r="V1620" t="str">
            <v>NLM</v>
          </cell>
          <cell r="W1620" t="str">
            <v>1003-régionales</v>
          </cell>
        </row>
        <row r="1621">
          <cell r="D1621" t="str">
            <v>Dominique</v>
          </cell>
          <cell r="E1621" t="str">
            <v>Baligant</v>
          </cell>
          <cell r="F1621" t="str">
            <v>graphi@wanadoo.fr</v>
          </cell>
          <cell r="V1621" t="str">
            <v>NLM</v>
          </cell>
          <cell r="AE1621" t="str">
            <v>08-mailing mjc</v>
          </cell>
        </row>
        <row r="1622">
          <cell r="F1622" t="str">
            <v>graptar07@hotmail.fr</v>
          </cell>
          <cell r="V1622" t="str">
            <v>09-NLM</v>
          </cell>
          <cell r="AE1622" t="str">
            <v>08-mailing mjc</v>
          </cell>
        </row>
        <row r="1623">
          <cell r="D1623" t="str">
            <v>Gilbert</v>
          </cell>
          <cell r="E1623" t="str">
            <v>Chevalier</v>
          </cell>
          <cell r="F1623" t="str">
            <v>grchevalier@aol.com</v>
          </cell>
          <cell r="K1623" t="str">
            <v>06 77 95 35 17</v>
          </cell>
          <cell r="O1623" t="str">
            <v>Chennevières</v>
          </cell>
          <cell r="V1623" t="str">
            <v>1202 - contact spontané (suite article dans journal municipal)</v>
          </cell>
          <cell r="W1623" t="str">
            <v>1003-régionales</v>
          </cell>
        </row>
        <row r="1624">
          <cell r="C1624" t="str">
            <v>conseiller municipal opposition</v>
          </cell>
          <cell r="F1624" t="str">
            <v>grdconseils@wanadoo.fr</v>
          </cell>
          <cell r="O1624" t="str">
            <v>St Maur</v>
          </cell>
          <cell r="V1624" t="str">
            <v>09-NLM</v>
          </cell>
        </row>
        <row r="1625">
          <cell r="D1625" t="str">
            <v>Grégory</v>
          </cell>
          <cell r="E1625" t="str">
            <v>Azoulay</v>
          </cell>
          <cell r="F1625" t="str">
            <v>gregory.azoulay@orange.fr</v>
          </cell>
          <cell r="O1625" t="str">
            <v>Vincennes</v>
          </cell>
          <cell r="V1625" t="str">
            <v>10-NLM</v>
          </cell>
          <cell r="W1625" t="str">
            <v>1003-régionales</v>
          </cell>
        </row>
        <row r="1626">
          <cell r="C1626" t="str">
            <v>GREP (gpe rech emploi)</v>
          </cell>
          <cell r="D1626" t="str">
            <v>Christian</v>
          </cell>
          <cell r="E1626" t="str">
            <v>Rousseau</v>
          </cell>
          <cell r="F1626" t="str">
            <v>grepasso@wanadoo.fr</v>
          </cell>
          <cell r="V1626" t="str">
            <v>09-NLM</v>
          </cell>
          <cell r="W1626" t="str">
            <v>association d'aide à la réinsertion professionnelle - Nogent/le Perreux</v>
          </cell>
        </row>
        <row r="1627">
          <cell r="D1627" t="str">
            <v>Jérôme</v>
          </cell>
          <cell r="E1627" t="str">
            <v>Grolleau</v>
          </cell>
          <cell r="F1627" t="str">
            <v>grolleau.j@free.fr</v>
          </cell>
          <cell r="I1627" t="str">
            <v>(01)48 76 25 97</v>
          </cell>
          <cell r="V1627" t="str">
            <v>NLM</v>
          </cell>
          <cell r="X1627" t="b">
            <v>1</v>
          </cell>
        </row>
        <row r="1628">
          <cell r="C1628" t="str">
            <v>groupe UMP CG 94</v>
          </cell>
          <cell r="F1628" t="str">
            <v>groupe-ump@cg94.fr</v>
          </cell>
          <cell r="V1628" t="str">
            <v>NLM</v>
          </cell>
        </row>
        <row r="1629">
          <cell r="C1629" t="str">
            <v>asso. DES MAROCAINS DE FONTENAY-SOUS-BOIS</v>
          </cell>
          <cell r="F1629" t="str">
            <v>guenfou@voila.fr</v>
          </cell>
          <cell r="N1629" t="str">
            <v>94120</v>
          </cell>
          <cell r="O1629" t="str">
            <v>Fontenay</v>
          </cell>
          <cell r="V1629" t="str">
            <v>09-NLM</v>
          </cell>
        </row>
        <row r="1630">
          <cell r="D1630" t="str">
            <v>Jean</v>
          </cell>
          <cell r="E1630" t="str">
            <v>Guilchet</v>
          </cell>
          <cell r="F1630" t="str">
            <v>guilchet.jean@wanadoo.fr</v>
          </cell>
          <cell r="V1630" t="str">
            <v>NLM</v>
          </cell>
          <cell r="W1630" t="str">
            <v>pb 04-beau-père de Diane</v>
          </cell>
          <cell r="AF1630" t="b">
            <v>1</v>
          </cell>
        </row>
        <row r="1631">
          <cell r="D1631" t="str">
            <v>Guillaume</v>
          </cell>
          <cell r="E1631" t="str">
            <v>Perrusson</v>
          </cell>
          <cell r="F1631" t="str">
            <v>guillaume.perrusson@free.fr</v>
          </cell>
          <cell r="V1631" t="str">
            <v>NLM</v>
          </cell>
        </row>
        <row r="1632">
          <cell r="D1632" t="str">
            <v>Guillaume</v>
          </cell>
          <cell r="E1632" t="str">
            <v>Perrusson</v>
          </cell>
          <cell r="F1632" t="str">
            <v>guillaume.perrusson@mjc-nogent.com</v>
          </cell>
          <cell r="O1632" t="str">
            <v>Nogent (?)</v>
          </cell>
          <cell r="V1632" t="str">
            <v>09-NLM</v>
          </cell>
        </row>
        <row r="1633">
          <cell r="C1633" t="str">
            <v>FCPE maternelles+élémentaires Jules Ferry</v>
          </cell>
          <cell r="F1633" t="str">
            <v>guillaume.prieur@sacd.fr</v>
          </cell>
          <cell r="N1633" t="str">
            <v>94170</v>
          </cell>
          <cell r="O1633" t="str">
            <v>le Perreux</v>
          </cell>
          <cell r="V1633" t="str">
            <v>NLM</v>
          </cell>
        </row>
        <row r="1634">
          <cell r="D1634" t="str">
            <v>Guillaume</v>
          </cell>
          <cell r="E1634" t="str">
            <v>Thibaux</v>
          </cell>
          <cell r="F1634" t="str">
            <v>guillaume@thibaux.com</v>
          </cell>
          <cell r="M1634" t="str">
            <v>9, rue J.-G. Labarbe</v>
          </cell>
          <cell r="V1634" t="str">
            <v>09-NLM</v>
          </cell>
          <cell r="X1634" t="b">
            <v>1</v>
          </cell>
        </row>
        <row r="1635">
          <cell r="D1635" t="str">
            <v>Guillaume</v>
          </cell>
          <cell r="E1635" t="str">
            <v>Garnier</v>
          </cell>
          <cell r="F1635" t="str">
            <v>guillaume_garnier@hotmail.com</v>
          </cell>
          <cell r="V1635" t="str">
            <v>NLM</v>
          </cell>
        </row>
        <row r="1636">
          <cell r="D1636" t="str">
            <v>Guillaume</v>
          </cell>
          <cell r="E1636" t="str">
            <v>Amand</v>
          </cell>
          <cell r="F1636" t="str">
            <v>guillaumeamand@hotmail.com</v>
          </cell>
          <cell r="K1636" t="str">
            <v>0496 700 779</v>
          </cell>
          <cell r="V1636" t="str">
            <v>NLM</v>
          </cell>
        </row>
        <row r="1637">
          <cell r="F1637" t="str">
            <v>guinguette.culture@gmail.com</v>
          </cell>
          <cell r="V1637" t="str">
            <v>NLM</v>
          </cell>
        </row>
        <row r="1638">
          <cell r="C1638" t="str">
            <v>Secrétaire adjointe club de foot</v>
          </cell>
          <cell r="D1638" t="str">
            <v>Sophie</v>
          </cell>
          <cell r="E1638" t="str">
            <v>GUIOT</v>
          </cell>
          <cell r="F1638" t="str">
            <v>guiotbuisson.sophie@neuf.fr</v>
          </cell>
          <cell r="N1638" t="str">
            <v>94360</v>
          </cell>
          <cell r="O1638" t="str">
            <v>Bry</v>
          </cell>
          <cell r="V1638" t="str">
            <v>09-NLM</v>
          </cell>
        </row>
        <row r="1639">
          <cell r="D1639" t="str">
            <v>Gus</v>
          </cell>
          <cell r="E1639" t="str">
            <v>Massiah</v>
          </cell>
          <cell r="F1639" t="str">
            <v>guma@globenet.org</v>
          </cell>
          <cell r="J1639" t="str">
            <v>01 43 71 62 12</v>
          </cell>
          <cell r="V1639" t="str">
            <v>10-NLM</v>
          </cell>
          <cell r="W1639" t="str">
            <v>ATTAC</v>
          </cell>
        </row>
        <row r="1640">
          <cell r="C1640" t="str">
            <v>assoc. LA MAIN GAUCHE</v>
          </cell>
          <cell r="F1640" t="str">
            <v>gunillaandrau@neuf.fr</v>
          </cell>
          <cell r="N1640" t="str">
            <v>94120</v>
          </cell>
          <cell r="O1640" t="str">
            <v>Fontenay</v>
          </cell>
          <cell r="V1640" t="str">
            <v>NLM</v>
          </cell>
        </row>
        <row r="1641">
          <cell r="F1641" t="str">
            <v>guy.audrain.94@gmail.com</v>
          </cell>
          <cell r="V1641" t="str">
            <v>NLM</v>
          </cell>
        </row>
        <row r="1642">
          <cell r="C1642" t="str">
            <v>Enfants et Santé Ile de France</v>
          </cell>
          <cell r="F1642" t="str">
            <v>guy.mollet@wanadoo.fr</v>
          </cell>
          <cell r="N1642" t="str">
            <v>94340</v>
          </cell>
          <cell r="O1642" t="str">
            <v>Joinville</v>
          </cell>
          <cell r="V1642" t="str">
            <v>09-NLM</v>
          </cell>
        </row>
        <row r="1643">
          <cell r="C1643" t="str">
            <v>assoc. LE SOUVENIR FRANÇAIS</v>
          </cell>
          <cell r="F1643" t="str">
            <v>guy.nelly.masson@free.fr</v>
          </cell>
          <cell r="N1643" t="str">
            <v>94120</v>
          </cell>
          <cell r="O1643" t="str">
            <v>Fontenay</v>
          </cell>
          <cell r="V1643" t="str">
            <v>NLM</v>
          </cell>
        </row>
        <row r="1644">
          <cell r="C1644" t="str">
            <v>assoc. RÉCRÉACTION</v>
          </cell>
          <cell r="F1644" t="str">
            <v>guy.samson94@free.fr</v>
          </cell>
          <cell r="N1644" t="str">
            <v>94120</v>
          </cell>
          <cell r="O1644" t="str">
            <v>Fontenay</v>
          </cell>
          <cell r="V1644" t="str">
            <v>NLM</v>
          </cell>
        </row>
        <row r="1645">
          <cell r="C1645" t="str">
            <v>FCPE Branly</v>
          </cell>
          <cell r="D1645" t="str">
            <v>Guy</v>
          </cell>
          <cell r="E1645" t="str">
            <v>Sasportas</v>
          </cell>
          <cell r="F1645" t="str">
            <v>guy.sasportas@gmail.com</v>
          </cell>
          <cell r="V1645" t="str">
            <v>09-NLM</v>
          </cell>
        </row>
        <row r="1646">
          <cell r="C1646" t="str">
            <v>Gym’ Vitalité du Perreux</v>
          </cell>
          <cell r="F1646" t="str">
            <v>gvleperreux@bbox.fr</v>
          </cell>
          <cell r="N1646" t="str">
            <v>94170</v>
          </cell>
          <cell r="O1646" t="str">
            <v>le Perreux</v>
          </cell>
          <cell r="V1646" t="str">
            <v>09-NLM</v>
          </cell>
        </row>
        <row r="1647">
          <cell r="E1647" t="str">
            <v>Alard</v>
          </cell>
          <cell r="F1647" t="str">
            <v>gwennola.both@wanadoo.fr</v>
          </cell>
          <cell r="V1647" t="str">
            <v>NLM</v>
          </cell>
          <cell r="AE1647" t="str">
            <v>08-mailing mjc</v>
          </cell>
        </row>
        <row r="1648">
          <cell r="D1648" t="str">
            <v>Fabienne</v>
          </cell>
          <cell r="E1648" t="str">
            <v>Gysel</v>
          </cell>
          <cell r="F1648" t="str">
            <v>gysel.fabienne@gmail.com</v>
          </cell>
          <cell r="I1648" t="str">
            <v>01 48 72 63 58</v>
          </cell>
          <cell r="K1648" t="str">
            <v>06 16 74 36 50</v>
          </cell>
          <cell r="O1648" t="str">
            <v>le Perreux</v>
          </cell>
          <cell r="V1648" t="str">
            <v>09-NLM</v>
          </cell>
          <cell r="W1648" t="str">
            <v>via candidate PS</v>
          </cell>
        </row>
        <row r="1649">
          <cell r="D1649" t="str">
            <v>Hervé</v>
          </cell>
          <cell r="E1649" t="str">
            <v>Guillemet</v>
          </cell>
          <cell r="F1649" t="str">
            <v>h.guillemet@wanadoo.fr</v>
          </cell>
          <cell r="V1649" t="str">
            <v>09-NLM</v>
          </cell>
          <cell r="W1649" t="str">
            <v>pb 0910-05 législative   (mais OK 1106)</v>
          </cell>
          <cell r="X1649" t="b">
            <v>1</v>
          </cell>
          <cell r="AF1649" t="b">
            <v>1</v>
          </cell>
        </row>
        <row r="1650">
          <cell r="F1650" t="str">
            <v>h.le-thi@novam.reseau-idf.org</v>
          </cell>
          <cell r="V1650" t="str">
            <v>09-NLM</v>
          </cell>
        </row>
        <row r="1651">
          <cell r="D1651" t="str">
            <v>Gilles</v>
          </cell>
          <cell r="E1651" t="str">
            <v>Hagège</v>
          </cell>
          <cell r="F1651" t="str">
            <v>hagege.gilles@wanadoo.fr</v>
          </cell>
          <cell r="V1651" t="str">
            <v>NLM</v>
          </cell>
          <cell r="X1651" t="b">
            <v>1</v>
          </cell>
        </row>
        <row r="1652">
          <cell r="C1652" t="str">
            <v>FCPE Branly</v>
          </cell>
          <cell r="D1652" t="str">
            <v>Isabelle</v>
          </cell>
          <cell r="E1652" t="str">
            <v>Mettler</v>
          </cell>
          <cell r="F1652" t="str">
            <v>hagege-mettler-isabelle@wanadoo.fr</v>
          </cell>
          <cell r="O1652" t="str">
            <v>Nogent</v>
          </cell>
          <cell r="V1652" t="str">
            <v>NLM</v>
          </cell>
        </row>
        <row r="1653">
          <cell r="D1653" t="str">
            <v>Halima</v>
          </cell>
          <cell r="E1653" t="str">
            <v>Bakhtaoui</v>
          </cell>
          <cell r="F1653" t="str">
            <v>halima.bakhtaoui@yahoo.fr</v>
          </cell>
          <cell r="I1653" t="str">
            <v>0143 94 27 34</v>
          </cell>
          <cell r="M1653" t="str">
            <v>2, rue Jules Ferry</v>
          </cell>
          <cell r="R1653" t="str">
            <v>Nogent</v>
          </cell>
          <cell r="V1653" t="str">
            <v>0804-journalisme</v>
          </cell>
        </row>
        <row r="1654">
          <cell r="D1654" t="str">
            <v>M</v>
          </cell>
          <cell r="E1654" t="str">
            <v>Hamadi</v>
          </cell>
          <cell r="F1654" t="str">
            <v>HAMADIINES@FREE.FR</v>
          </cell>
          <cell r="I1654" t="str">
            <v>0952459053</v>
          </cell>
          <cell r="M1654" t="str">
            <v>4, rue Coulmiers</v>
          </cell>
          <cell r="N1654" t="str">
            <v>94130</v>
          </cell>
          <cell r="O1654" t="str">
            <v>Nogent</v>
          </cell>
          <cell r="V1654" t="str">
            <v>NLM</v>
          </cell>
          <cell r="W1654" t="str">
            <v>1202 - pb</v>
          </cell>
          <cell r="AE1654" t="str">
            <v>pages jaunes</v>
          </cell>
          <cell r="AF1654" t="b">
            <v>1</v>
          </cell>
        </row>
        <row r="1655">
          <cell r="D1655" t="str">
            <v>Hamidi</v>
          </cell>
          <cell r="E1655" t="str">
            <v>el Gherbi</v>
          </cell>
          <cell r="F1655" t="str">
            <v>hamidi.el-gherbi@aliceadsl.fr</v>
          </cell>
          <cell r="I1655" t="str">
            <v>0148 76 45 26</v>
          </cell>
          <cell r="K1655" t="str">
            <v>06 67 12 29 45</v>
          </cell>
          <cell r="M1655" t="str">
            <v>6, rue Thiers</v>
          </cell>
          <cell r="R1655" t="str">
            <v>Nogent</v>
          </cell>
          <cell r="V1655" t="str">
            <v>NLM</v>
          </cell>
        </row>
        <row r="1656">
          <cell r="C1656" t="str">
            <v>FCPE</v>
          </cell>
          <cell r="D1656" t="str">
            <v>Véronique/Hamidi</v>
          </cell>
          <cell r="E1656" t="str">
            <v>Bagnis/el Gerbi</v>
          </cell>
          <cell r="F1656" t="str">
            <v>hamidi.el-gherbi@laposte.net</v>
          </cell>
          <cell r="I1656" t="str">
            <v>0148 76 45 26</v>
          </cell>
          <cell r="O1656" t="str">
            <v>Nogent</v>
          </cell>
          <cell r="V1656" t="str">
            <v>NLM</v>
          </cell>
        </row>
        <row r="1657">
          <cell r="C1657" t="str">
            <v>Réveil de Nogent - Handball</v>
          </cell>
          <cell r="F1657" t="str">
            <v>hand.nogent@laposte.net</v>
          </cell>
          <cell r="N1657" t="str">
            <v>94130</v>
          </cell>
          <cell r="O1657" t="str">
            <v>Nogent</v>
          </cell>
          <cell r="V1657" t="str">
            <v>NLM</v>
          </cell>
        </row>
        <row r="1658">
          <cell r="D1658" t="str">
            <v>Mohammed</v>
          </cell>
          <cell r="E1658" t="str">
            <v>Hanine</v>
          </cell>
          <cell r="F1658" t="str">
            <v>hanine.mohammed@orange.fr</v>
          </cell>
          <cell r="K1658" t="str">
            <v>06 74 13 30 06</v>
          </cell>
          <cell r="O1658" t="str">
            <v>Choisy-le-Roi</v>
          </cell>
          <cell r="V1658" t="str">
            <v>09-NLM</v>
          </cell>
          <cell r="W1658" t="str">
            <v>1003-régionales</v>
          </cell>
        </row>
        <row r="1659">
          <cell r="C1659" t="str">
            <v>asso. ESPERENZA</v>
          </cell>
          <cell r="F1659" t="str">
            <v>hapkido-jjk@orange.fr</v>
          </cell>
          <cell r="N1659" t="str">
            <v>94120</v>
          </cell>
          <cell r="O1659" t="str">
            <v>Fontenay</v>
          </cell>
          <cell r="V1659" t="str">
            <v>09-NLM</v>
          </cell>
        </row>
        <row r="1660">
          <cell r="D1660" t="str">
            <v>Loïc</v>
          </cell>
          <cell r="E1660" t="str">
            <v>Harauchamps</v>
          </cell>
          <cell r="F1660" t="str">
            <v>harauchamps@free.fr</v>
          </cell>
          <cell r="I1660" t="str">
            <v>0954272098</v>
          </cell>
          <cell r="M1660" t="str">
            <v>14, bd Gambetta</v>
          </cell>
          <cell r="N1660" t="str">
            <v>94130</v>
          </cell>
          <cell r="O1660" t="str">
            <v>Nogent</v>
          </cell>
          <cell r="V1660" t="str">
            <v>0804-journalisme</v>
          </cell>
          <cell r="AE1660" t="str">
            <v>pages jaunes</v>
          </cell>
        </row>
        <row r="1661">
          <cell r="F1661" t="str">
            <v>hardrockfan@hotmail.fr</v>
          </cell>
          <cell r="V1661" t="str">
            <v>09-NLM</v>
          </cell>
          <cell r="AE1661" t="str">
            <v>08-mailing mjc</v>
          </cell>
        </row>
        <row r="1662">
          <cell r="C1662" t="str">
            <v>assoc. LA LYRE DE FONTENAY-SOUS-BOIS</v>
          </cell>
          <cell r="F1662" t="str">
            <v>harmoniefontenaysousbois@gmail.com</v>
          </cell>
          <cell r="N1662" t="str">
            <v>94120</v>
          </cell>
          <cell r="O1662" t="str">
            <v>Fontenay</v>
          </cell>
          <cell r="V1662" t="str">
            <v>NLM</v>
          </cell>
        </row>
        <row r="1663">
          <cell r="D1663" t="str">
            <v>Hasni</v>
          </cell>
          <cell r="E1663" t="str">
            <v>Jeridi</v>
          </cell>
          <cell r="F1663" t="str">
            <v>hasni.jeridi@gmail.com</v>
          </cell>
          <cell r="O1663" t="str">
            <v>Joinville</v>
          </cell>
          <cell r="V1663" t="str">
            <v>NLM</v>
          </cell>
          <cell r="W1663" t="str">
            <v>1103-cantonales</v>
          </cell>
        </row>
        <row r="1664">
          <cell r="C1664" t="str">
            <v>Président club de foot</v>
          </cell>
          <cell r="D1664" t="str">
            <v>Nadir</v>
          </cell>
          <cell r="E1664" t="str">
            <v>HASSANALY</v>
          </cell>
          <cell r="F1664" t="str">
            <v>Hassanalynad@aol.com</v>
          </cell>
          <cell r="N1664" t="str">
            <v>94360</v>
          </cell>
          <cell r="O1664" t="str">
            <v>Bry</v>
          </cell>
          <cell r="V1664" t="str">
            <v>09-NLM</v>
          </cell>
        </row>
        <row r="1665">
          <cell r="C1665" t="str">
            <v>Havana Danse</v>
          </cell>
          <cell r="F1665" t="str">
            <v>havanadanse@yahoo.com</v>
          </cell>
          <cell r="N1665" t="str">
            <v>94170</v>
          </cell>
          <cell r="O1665" t="str">
            <v>le Perreux</v>
          </cell>
          <cell r="V1665" t="str">
            <v>NLM</v>
          </cell>
        </row>
        <row r="1666">
          <cell r="D1666" t="str">
            <v>Hugues</v>
          </cell>
          <cell r="E1666" t="str">
            <v>Barazzoni</v>
          </cell>
          <cell r="F1666" t="str">
            <v>hbara@free.fr</v>
          </cell>
          <cell r="K1666" t="str">
            <v>06 28 35 67 60</v>
          </cell>
          <cell r="O1666" t="str">
            <v>le Perreux</v>
          </cell>
          <cell r="V1666" t="str">
            <v>NLM</v>
          </cell>
          <cell r="W1666" t="str">
            <v>section PS du Perreux</v>
          </cell>
        </row>
        <row r="1667">
          <cell r="D1667" t="str">
            <v>Fabien</v>
          </cell>
          <cell r="E1667" t="str">
            <v>Henitz</v>
          </cell>
          <cell r="F1667" t="str">
            <v>heintz.fabien@9business.fr</v>
          </cell>
          <cell r="I1667" t="str">
            <v>0179617963</v>
          </cell>
          <cell r="M1667" t="str">
            <v>56, rue des Héros Nogentais</v>
          </cell>
          <cell r="N1667" t="str">
            <v>94130</v>
          </cell>
          <cell r="O1667" t="str">
            <v>Nogent</v>
          </cell>
          <cell r="AE1667" t="str">
            <v>pages jaunes</v>
          </cell>
        </row>
        <row r="1668">
          <cell r="C1668" t="str">
            <v>FCPE</v>
          </cell>
          <cell r="D1668" t="str">
            <v>Hélène</v>
          </cell>
          <cell r="E1668" t="str">
            <v>Balloul</v>
          </cell>
          <cell r="F1668" t="str">
            <v>helene.balloul@free.fr</v>
          </cell>
          <cell r="O1668" t="str">
            <v>Nogent</v>
          </cell>
          <cell r="V1668" t="str">
            <v>contacts fcpe</v>
          </cell>
        </row>
        <row r="1669">
          <cell r="D1669" t="str">
            <v>Hélène</v>
          </cell>
          <cell r="E1669" t="str">
            <v>David</v>
          </cell>
          <cell r="F1669" t="str">
            <v>helene.david@creditfoncier.fr</v>
          </cell>
          <cell r="I1669" t="str">
            <v>0145 16 32 96</v>
          </cell>
          <cell r="K1669" t="str">
            <v>06 83 67 61 71</v>
          </cell>
          <cell r="M1669" t="str">
            <v>4bis, rue du bois des chênes</v>
          </cell>
          <cell r="R1669" t="str">
            <v>Bry</v>
          </cell>
          <cell r="V1669" t="str">
            <v>contacts fcpe</v>
          </cell>
        </row>
        <row r="1670">
          <cell r="D1670" t="str">
            <v>Helene</v>
          </cell>
          <cell r="E1670" t="str">
            <v>Hiblot</v>
          </cell>
          <cell r="F1670" t="str">
            <v>helene.hiblot@bnf.fr</v>
          </cell>
          <cell r="W1670" t="str">
            <v>1202 - pb</v>
          </cell>
          <cell r="AE1670" t="str">
            <v>08-mailing mjc</v>
          </cell>
          <cell r="AF1670" t="b">
            <v>1</v>
          </cell>
        </row>
        <row r="1671">
          <cell r="F1671" t="str">
            <v>helene.kane@wanadoo.fr</v>
          </cell>
          <cell r="W1671" t="str">
            <v>pb 0905</v>
          </cell>
          <cell r="AF1671" t="b">
            <v>1</v>
          </cell>
        </row>
        <row r="1672">
          <cell r="D1672" t="str">
            <v>Hélène</v>
          </cell>
          <cell r="E1672" t="str">
            <v>Roux</v>
          </cell>
          <cell r="F1672" t="str">
            <v>helene.roux@alcara.fr</v>
          </cell>
          <cell r="O1672" t="str">
            <v>Nogent</v>
          </cell>
          <cell r="T1672" t="str">
            <v>voisine Bruno</v>
          </cell>
        </row>
        <row r="1673">
          <cell r="D1673" t="str">
            <v>Hélène</v>
          </cell>
          <cell r="E1673" t="str">
            <v>Peteau</v>
          </cell>
          <cell r="F1673" t="str">
            <v>helene@peteau.com</v>
          </cell>
          <cell r="V1673" t="str">
            <v>0911-mailing MJC</v>
          </cell>
          <cell r="AE1673" t="str">
            <v>08-mailing mjc</v>
          </cell>
        </row>
        <row r="1674">
          <cell r="D1674" t="str">
            <v>Hélène</v>
          </cell>
          <cell r="E1674" t="str">
            <v>Harder</v>
          </cell>
          <cell r="F1674" t="str">
            <v>heleneharder@aol.com</v>
          </cell>
          <cell r="V1674" t="str">
            <v>03 mondialisation</v>
          </cell>
          <cell r="W1674" t="str">
            <v>1211-pb</v>
          </cell>
          <cell r="X1674" t="b">
            <v>1</v>
          </cell>
          <cell r="AF1674" t="b">
            <v>1</v>
          </cell>
        </row>
        <row r="1675">
          <cell r="C1675" t="str">
            <v>délégué FCPE collège Branly</v>
          </cell>
          <cell r="D1675" t="str">
            <v xml:space="preserve"> Hélène</v>
          </cell>
          <cell r="E1675" t="str">
            <v>Einsargueix</v>
          </cell>
          <cell r="F1675" t="str">
            <v>helenetgilles@club-internet.fr</v>
          </cell>
          <cell r="V1675" t="str">
            <v>10-liste délégués parents d'élèves Branly</v>
          </cell>
        </row>
        <row r="1676">
          <cell r="C1676" t="str">
            <v>Hélices-Poésie</v>
          </cell>
          <cell r="D1676" t="str">
            <v>Emmanuel</v>
          </cell>
          <cell r="E1676" t="str">
            <v>Berland</v>
          </cell>
          <cell r="F1676" t="str">
            <v>helices.poesie@free.fr</v>
          </cell>
          <cell r="V1676" t="str">
            <v>02 législative</v>
          </cell>
          <cell r="X1676" t="b">
            <v>1</v>
          </cell>
        </row>
        <row r="1677">
          <cell r="C1677" t="str">
            <v>assoc. HELL’ART PRODUCTIONS</v>
          </cell>
          <cell r="F1677" t="str">
            <v>hell-art.productions@neuf.fr</v>
          </cell>
          <cell r="N1677" t="str">
            <v>94120</v>
          </cell>
          <cell r="O1677" t="str">
            <v>Fontenay</v>
          </cell>
          <cell r="V1677" t="str">
            <v>1101-recherche web</v>
          </cell>
        </row>
        <row r="1678">
          <cell r="D1678" t="str">
            <v>François</v>
          </cell>
          <cell r="E1678" t="str">
            <v>Dionnet</v>
          </cell>
          <cell r="F1678" t="str">
            <v>hellotis@yahoo.fr</v>
          </cell>
          <cell r="K1678" t="str">
            <v>06 06 82 45 16</v>
          </cell>
          <cell r="O1678" t="str">
            <v>Nogent</v>
          </cell>
          <cell r="V1678" t="str">
            <v>1209-village associations</v>
          </cell>
        </row>
        <row r="1679">
          <cell r="C1679" t="str">
            <v>délégué PEEP Branly</v>
          </cell>
          <cell r="D1679" t="str">
            <v>Héloïse</v>
          </cell>
          <cell r="E1679" t="str">
            <v>Anrep</v>
          </cell>
          <cell r="F1679" t="str">
            <v>heloiseanrep@hotmail.fr</v>
          </cell>
          <cell r="K1679" t="str">
            <v>06 72 81 02 99</v>
          </cell>
        </row>
        <row r="1680">
          <cell r="D1680" t="str">
            <v>Héloïse</v>
          </cell>
          <cell r="E1680" t="str">
            <v>Debièvre</v>
          </cell>
          <cell r="F1680" t="str">
            <v>heloised@infonie.fr</v>
          </cell>
          <cell r="AE1680" t="str">
            <v>08-mailing mjc</v>
          </cell>
        </row>
        <row r="1681">
          <cell r="C1681" t="str">
            <v>délégué PEEP Watteau</v>
          </cell>
          <cell r="D1681" t="str">
            <v>Hendrike</v>
          </cell>
          <cell r="E1681" t="str">
            <v>Schmidt-Mauduit</v>
          </cell>
          <cell r="F1681" t="str">
            <v>hendrike.schmidt@yahoo.fr</v>
          </cell>
          <cell r="I1681" t="str">
            <v>01 48 76 80 59</v>
          </cell>
          <cell r="V1681" t="str">
            <v>10-liste délégués parents d'élèves Watteau</v>
          </cell>
        </row>
        <row r="1682">
          <cell r="D1682" t="str">
            <v>Henri</v>
          </cell>
          <cell r="E1682" t="str">
            <v>Bontemps</v>
          </cell>
          <cell r="F1682" t="str">
            <v>henri.bontemps@wanadoo.fr</v>
          </cell>
          <cell r="O1682" t="str">
            <v>Nogent</v>
          </cell>
          <cell r="V1682" t="str">
            <v>1209-village associations</v>
          </cell>
        </row>
        <row r="1683">
          <cell r="D1683" t="str">
            <v>Henri</v>
          </cell>
          <cell r="E1683" t="str">
            <v>Sage</v>
          </cell>
          <cell r="F1683" t="str">
            <v>henri464geus@yahoo.fr</v>
          </cell>
          <cell r="O1683" t="str">
            <v>Nogent</v>
          </cell>
        </row>
        <row r="1684">
          <cell r="F1684" t="str">
            <v>henriotfamily@hotmail.com</v>
          </cell>
        </row>
        <row r="1685">
          <cell r="C1685" t="str">
            <v>délégué PEEP collège Branly</v>
          </cell>
          <cell r="D1685" t="str">
            <v>Nadine</v>
          </cell>
          <cell r="E1685" t="str">
            <v>Henry</v>
          </cell>
          <cell r="F1685" t="str">
            <v>henrynp@free.fr</v>
          </cell>
          <cell r="V1685" t="str">
            <v>10-liste délégués parents d'élèves Branly</v>
          </cell>
        </row>
        <row r="1686">
          <cell r="C1686" t="str">
            <v>La Passerelle de Polangis</v>
          </cell>
          <cell r="F1686" t="str">
            <v>herve.audibert@wanadoo.fr</v>
          </cell>
          <cell r="N1686" t="str">
            <v>94340</v>
          </cell>
          <cell r="O1686" t="str">
            <v>Joinville</v>
          </cell>
          <cell r="V1686" t="str">
            <v>1101-recherche web</v>
          </cell>
        </row>
        <row r="1687">
          <cell r="D1687" t="str">
            <v>Hervé</v>
          </cell>
          <cell r="E1687" t="str">
            <v>Balle</v>
          </cell>
          <cell r="F1687" t="str">
            <v>herve.balle@hotmail.fr</v>
          </cell>
          <cell r="K1687" t="str">
            <v>06 14 36 31 74</v>
          </cell>
          <cell r="O1687" t="str">
            <v>Vincennes</v>
          </cell>
          <cell r="V1687" t="str">
            <v>1101-sport</v>
          </cell>
          <cell r="W1687" t="str">
            <v>via Rencontres Démocrates</v>
          </cell>
        </row>
        <row r="1688">
          <cell r="C1688" t="str">
            <v>paroisse de Bry</v>
          </cell>
          <cell r="D1688" t="str">
            <v>Sylvette</v>
          </cell>
          <cell r="E1688" t="str">
            <v>Chalendard</v>
          </cell>
          <cell r="F1688" t="str">
            <v>herve.chalendard@free.fr</v>
          </cell>
          <cell r="V1688" t="str">
            <v>1011-web</v>
          </cell>
        </row>
        <row r="1689">
          <cell r="D1689" t="str">
            <v>Hervé</v>
          </cell>
          <cell r="E1689" t="str">
            <v>Dagois</v>
          </cell>
          <cell r="F1689" t="str">
            <v>herve.dagois@online.fr</v>
          </cell>
          <cell r="O1689" t="str">
            <v>Fontenay</v>
          </cell>
          <cell r="T1689" t="str">
            <v>site ville Fontenay</v>
          </cell>
        </row>
        <row r="1690">
          <cell r="D1690" t="str">
            <v>Hervé</v>
          </cell>
          <cell r="E1690" t="str">
            <v>Plantevin</v>
          </cell>
          <cell r="F1690" t="str">
            <v>herve.plantevin@free.fr</v>
          </cell>
          <cell r="M1690" t="str">
            <v xml:space="preserve"> 18, ave. des Marronniers</v>
          </cell>
          <cell r="V1690" t="str">
            <v>04 santé</v>
          </cell>
          <cell r="W1690" t="str">
            <v>pb 1106</v>
          </cell>
          <cell r="X1690" t="b">
            <v>1</v>
          </cell>
          <cell r="AF1690" t="b">
            <v>1</v>
          </cell>
        </row>
        <row r="1691">
          <cell r="C1691" t="str">
            <v>COMITÉ DE JUMELAGE</v>
          </cell>
          <cell r="F1691" t="str">
            <v>herve.poirier@fontenay-sous-bois.fr</v>
          </cell>
          <cell r="N1691" t="str">
            <v>94120</v>
          </cell>
          <cell r="O1691" t="str">
            <v>Fontenay</v>
          </cell>
          <cell r="V1691" t="str">
            <v>1101-recherche web</v>
          </cell>
        </row>
        <row r="1692">
          <cell r="D1692" t="str">
            <v>Herve</v>
          </cell>
          <cell r="E1692" t="str">
            <v>Scordia</v>
          </cell>
          <cell r="F1692" t="str">
            <v>herve.scordia@wanadoo.fr</v>
          </cell>
          <cell r="T1692" t="str">
            <v>voisin Bruno</v>
          </cell>
          <cell r="AE1692" t="str">
            <v>voisin de Bruno</v>
          </cell>
        </row>
        <row r="1693">
          <cell r="D1693" t="str">
            <v>Edith</v>
          </cell>
          <cell r="E1693" t="str">
            <v>Heslouin</v>
          </cell>
          <cell r="F1693" t="str">
            <v>heslouin@club-internet.fr</v>
          </cell>
          <cell r="G1693" t="str">
            <v>heslouin@sfr.fr</v>
          </cell>
          <cell r="I1693" t="str">
            <v>0148 73 03 26</v>
          </cell>
          <cell r="M1693" t="str">
            <v xml:space="preserve"> 25, rue Carnot</v>
          </cell>
          <cell r="V1693" t="str">
            <v>03 21 avril</v>
          </cell>
          <cell r="W1693" t="str">
            <v>pb 1106</v>
          </cell>
          <cell r="X1693" t="b">
            <v>1</v>
          </cell>
          <cell r="AF1693" t="b">
            <v>1</v>
          </cell>
        </row>
        <row r="1694">
          <cell r="C1694" t="str">
            <v>conseiller municipal Nogent</v>
          </cell>
          <cell r="D1694" t="str">
            <v>Stéphane</v>
          </cell>
          <cell r="E1694" t="str">
            <v>Hirt</v>
          </cell>
          <cell r="F1694" t="str">
            <v>hirt.stephane@neuf.fr</v>
          </cell>
          <cell r="G1694" t="str">
            <v>stephane.hirt@gmail.com</v>
          </cell>
          <cell r="O1694" t="str">
            <v>Nogent</v>
          </cell>
          <cell r="V1694" t="str">
            <v>0905-Européennes</v>
          </cell>
          <cell r="W1694" t="str">
            <v>1202 - pb</v>
          </cell>
          <cell r="AF1694" t="b">
            <v>1</v>
          </cell>
        </row>
        <row r="1695">
          <cell r="D1695" t="str">
            <v>H</v>
          </cell>
          <cell r="E1695" t="str">
            <v>Kerebel</v>
          </cell>
          <cell r="F1695" t="str">
            <v>hkerebel@yahoo.fr</v>
          </cell>
          <cell r="AE1695" t="str">
            <v>08-mailing mjc</v>
          </cell>
        </row>
        <row r="1696">
          <cell r="D1696" t="str">
            <v>Claudie</v>
          </cell>
          <cell r="E1696" t="str">
            <v>Guivarch</v>
          </cell>
          <cell r="F1696" t="str">
            <v>home.ccc@free.fr</v>
          </cell>
          <cell r="W1696" t="str">
            <v>tête de liste PEEP Paul Bert</v>
          </cell>
        </row>
        <row r="1697">
          <cell r="C1697" t="str">
            <v>Horizon Tao</v>
          </cell>
          <cell r="F1697" t="str">
            <v>horizon.tao@free.fr</v>
          </cell>
          <cell r="N1697" t="str">
            <v>94130</v>
          </cell>
          <cell r="V1697" t="str">
            <v>08-mailing VdN aux assos</v>
          </cell>
        </row>
        <row r="1698">
          <cell r="D1698" t="str">
            <v>Hervé</v>
          </cell>
          <cell r="E1698" t="str">
            <v>Parpet</v>
          </cell>
          <cell r="F1698" t="str">
            <v>hparpet@free.fr</v>
          </cell>
          <cell r="I1698" t="str">
            <v>0143 24 45 60</v>
          </cell>
          <cell r="K1698" t="str">
            <v>06 13 53 35 99</v>
          </cell>
          <cell r="V1698" t="str">
            <v>contacts fcpe</v>
          </cell>
        </row>
        <row r="1699">
          <cell r="D1699" t="str">
            <v>Hélène</v>
          </cell>
          <cell r="E1699" t="str">
            <v>Planque</v>
          </cell>
          <cell r="F1699" t="str">
            <v>hplanque@cc-portesessonne.fr</v>
          </cell>
          <cell r="W1699" t="str">
            <v>pb 050309-FCPE Joinville - neau contact FCPE</v>
          </cell>
          <cell r="AF1699" t="b">
            <v>1</v>
          </cell>
        </row>
        <row r="1700">
          <cell r="C1700" t="str">
            <v>Asso Membres Ordre Palmes Académiques (AMOPA94)</v>
          </cell>
          <cell r="F1700" t="str">
            <v>hrene@free.fr</v>
          </cell>
          <cell r="N1700" t="str">
            <v>94340</v>
          </cell>
          <cell r="O1700" t="str">
            <v>Joinville</v>
          </cell>
          <cell r="V1700" t="str">
            <v>1101-recherche web</v>
          </cell>
        </row>
        <row r="1701">
          <cell r="D1701" t="str">
            <v>Hubert</v>
          </cell>
          <cell r="E1701" t="str">
            <v>Leprince</v>
          </cell>
          <cell r="F1701" t="str">
            <v>hubert.leprince@sanofi-aventis.com</v>
          </cell>
          <cell r="T1701" t="str">
            <v>voisin Bruno</v>
          </cell>
          <cell r="AE1701" t="str">
            <v>voisin de Bruno</v>
          </cell>
        </row>
        <row r="1702">
          <cell r="C1702" t="str">
            <v>laïc de la paroisse St Saturnin</v>
          </cell>
          <cell r="D1702" t="str">
            <v>Bénedicte</v>
          </cell>
          <cell r="E1702" t="str">
            <v>le Bideau</v>
          </cell>
          <cell r="F1702" t="str">
            <v>huetb@hotmail.com</v>
          </cell>
          <cell r="I1702" t="str">
            <v>0174025513</v>
          </cell>
          <cell r="V1702" t="str">
            <v>07 brochure diocèse Nogent</v>
          </cell>
        </row>
        <row r="1703">
          <cell r="D1703" t="str">
            <v>Hugo</v>
          </cell>
          <cell r="E1703" t="str">
            <v>Benigeri</v>
          </cell>
          <cell r="F1703" t="str">
            <v>hugo.benigeri@wanadoo.fr</v>
          </cell>
          <cell r="AE1703" t="str">
            <v>08-mailing mjc</v>
          </cell>
        </row>
        <row r="1704">
          <cell r="D1704" t="str">
            <v>Huguet</v>
          </cell>
          <cell r="E1704" t="str">
            <v>Margarita</v>
          </cell>
          <cell r="F1704" t="str">
            <v>HugueT.MargariTa@orange.fr</v>
          </cell>
          <cell r="O1704" t="str">
            <v>Nogent (?)</v>
          </cell>
          <cell r="V1704" t="str">
            <v>1101-mailing MJC</v>
          </cell>
        </row>
        <row r="1705">
          <cell r="D1705" t="str">
            <v>Margarita</v>
          </cell>
          <cell r="E1705" t="str">
            <v>Huguet</v>
          </cell>
          <cell r="F1705" t="str">
            <v>huguet.margarita@wanadoo.fr</v>
          </cell>
          <cell r="V1705" t="str">
            <v>0911-mailing MJC</v>
          </cell>
          <cell r="AE1705" t="str">
            <v>08-mailing mjc</v>
          </cell>
        </row>
        <row r="1706">
          <cell r="D1706" t="str">
            <v>Huguette</v>
          </cell>
          <cell r="E1706" t="str">
            <v>George</v>
          </cell>
          <cell r="F1706" t="str">
            <v>huguette.george@free.fr</v>
          </cell>
          <cell r="I1706" t="str">
            <v>(01)41 95 75 07</v>
          </cell>
          <cell r="V1706" t="str">
            <v>02 école</v>
          </cell>
          <cell r="X1706" t="b">
            <v>1</v>
          </cell>
        </row>
        <row r="1707">
          <cell r="C1707" t="str">
            <v>assoc. COLLECTIF URGENCE DARFOUR FONTENAY (CUD)</v>
          </cell>
          <cell r="F1707" t="str">
            <v>huguettecmagnis@aol.com</v>
          </cell>
          <cell r="N1707" t="str">
            <v>94120</v>
          </cell>
          <cell r="O1707" t="str">
            <v>Fontenay</v>
          </cell>
          <cell r="V1707" t="str">
            <v>1101-recherche web</v>
          </cell>
        </row>
        <row r="1708">
          <cell r="D1708" t="str">
            <v>Michel</v>
          </cell>
          <cell r="E1708" t="str">
            <v>Husson</v>
          </cell>
          <cell r="F1708" t="str">
            <v>hussonet@free.fr</v>
          </cell>
          <cell r="W1708" t="str">
            <v>ATTAC</v>
          </cell>
        </row>
        <row r="1709">
          <cell r="C1709" t="str">
            <v>Resp hygiène habitat environnement ville de Nogent</v>
          </cell>
          <cell r="D1709" t="str">
            <v>Karine</v>
          </cell>
          <cell r="E1709" t="str">
            <v>Mullet</v>
          </cell>
          <cell r="F1709" t="str">
            <v>hygiene@ville-nogentsurmarne.fr</v>
          </cell>
        </row>
        <row r="1710">
          <cell r="D1710" t="str">
            <v>Isabelle</v>
          </cell>
          <cell r="E1710" t="str">
            <v>Jourdain</v>
          </cell>
          <cell r="F1710" t="str">
            <v>i.huchet@wanadoo.fr</v>
          </cell>
          <cell r="I1710" t="str">
            <v>0148 72 21 04</v>
          </cell>
          <cell r="K1710" t="str">
            <v>06 09 68 23 47</v>
          </cell>
          <cell r="M1710" t="str">
            <v>32,av. du Château</v>
          </cell>
          <cell r="R1710" t="str">
            <v>Le Perreux</v>
          </cell>
          <cell r="V1710" t="str">
            <v>contacts fcpe</v>
          </cell>
          <cell r="W1710" t="str">
            <v>liste rouge 1210</v>
          </cell>
          <cell r="Y1710" t="b">
            <v>1</v>
          </cell>
        </row>
        <row r="1711">
          <cell r="F1711" t="str">
            <v>i.jeanjean@capemploi94.com</v>
          </cell>
          <cell r="V1711" t="str">
            <v>11 - mailing mosaïque des saveurs</v>
          </cell>
        </row>
        <row r="1712">
          <cell r="F1712" t="str">
            <v>i.sanogo@mlvnb.reseau-idf.org</v>
          </cell>
          <cell r="V1712" t="str">
            <v>11 - mailing mosaïque des saveurs</v>
          </cell>
        </row>
        <row r="1713">
          <cell r="D1713" t="str">
            <v>Isabelle</v>
          </cell>
          <cell r="E1713" t="str">
            <v>Pradas</v>
          </cell>
          <cell r="F1713" t="str">
            <v>i_pradas@hotmail.com</v>
          </cell>
          <cell r="K1713" t="str">
            <v>06 46 14 25 38</v>
          </cell>
          <cell r="O1713" t="str">
            <v>Nogent</v>
          </cell>
          <cell r="V1713" t="str">
            <v>1209-village associations</v>
          </cell>
        </row>
        <row r="1714">
          <cell r="D1714" t="str">
            <v>Barthélémy</v>
          </cell>
          <cell r="E1714" t="str">
            <v>Dupuy</v>
          </cell>
          <cell r="F1714" t="str">
            <v>ibassizt@hotmail.com</v>
          </cell>
          <cell r="I1714" t="str">
            <v>0954424136</v>
          </cell>
          <cell r="M1714" t="str">
            <v>18, gde rue Ch. de Gaulle</v>
          </cell>
          <cell r="N1714" t="str">
            <v>94130</v>
          </cell>
          <cell r="O1714" t="str">
            <v>Nogent</v>
          </cell>
          <cell r="AE1714" t="str">
            <v>pages jaunes</v>
          </cell>
        </row>
        <row r="1715">
          <cell r="C1715" t="str">
            <v>Iberis conseil</v>
          </cell>
          <cell r="D1715" t="str">
            <v>Nadia</v>
          </cell>
          <cell r="E1715" t="str">
            <v>Lescure</v>
          </cell>
          <cell r="F1715" t="str">
            <v>iberis.conseil@wanadoo.fr</v>
          </cell>
          <cell r="J1715" t="str">
            <v>0975799460</v>
          </cell>
          <cell r="V1715" t="str">
            <v>NLM</v>
          </cell>
        </row>
        <row r="1716">
          <cell r="C1716" t="str">
            <v>AMICALE DES CARRIÈRES</v>
          </cell>
          <cell r="F1716" t="str">
            <v>ibleuse@free.fr</v>
          </cell>
          <cell r="N1716" t="str">
            <v>94120</v>
          </cell>
          <cell r="O1716" t="str">
            <v>Fontenay</v>
          </cell>
          <cell r="V1716" t="str">
            <v>NLM</v>
          </cell>
        </row>
        <row r="1717">
          <cell r="C1717" t="str">
            <v xml:space="preserve"> Institut Biblique de Nogent</v>
          </cell>
          <cell r="D1717" t="str">
            <v>Claude</v>
          </cell>
          <cell r="E1717" t="str">
            <v>Grandjean</v>
          </cell>
          <cell r="F1717" t="str">
            <v>ibNogent@aol.com</v>
          </cell>
          <cell r="V1717" t="str">
            <v>NLM</v>
          </cell>
        </row>
        <row r="1718">
          <cell r="C1718" t="str">
            <v>fédé NAT ASSOCIATIONS FRANCOAFRICAINES (FNAFA)</v>
          </cell>
          <cell r="F1718" t="str">
            <v>ibrahima.ndiaye@adif-interculturalite.eu</v>
          </cell>
          <cell r="N1718" t="str">
            <v>94120</v>
          </cell>
          <cell r="O1718" t="str">
            <v>Fontenay</v>
          </cell>
          <cell r="V1718" t="str">
            <v>09-NLM</v>
          </cell>
        </row>
        <row r="1719">
          <cell r="D1719" t="str">
            <v>Isabelle</v>
          </cell>
          <cell r="E1719" t="str">
            <v>Caron</v>
          </cell>
          <cell r="F1719" t="str">
            <v>icaron@orange.fr</v>
          </cell>
          <cell r="K1719" t="str">
            <v>06 89 86 40 22</v>
          </cell>
          <cell r="V1719" t="str">
            <v>1202 - contact spontané (suite article dans journal municipal)</v>
          </cell>
          <cell r="AF1719" t="b">
            <v>1</v>
          </cell>
        </row>
        <row r="1720">
          <cell r="C1720" t="str">
            <v>PEEP Branly</v>
          </cell>
          <cell r="D1720" t="str">
            <v>Ida</v>
          </cell>
          <cell r="E1720" t="str">
            <v>van Haren</v>
          </cell>
          <cell r="F1720" t="str">
            <v>ida.vanharen@sfr.fr</v>
          </cell>
          <cell r="I1720" t="str">
            <v>01.48.77.62.56</v>
          </cell>
          <cell r="K1720" t="str">
            <v>06.87.64.46.63</v>
          </cell>
          <cell r="O1720" t="str">
            <v>Nogent</v>
          </cell>
          <cell r="V1720" t="str">
            <v>09-NLM</v>
          </cell>
        </row>
        <row r="1721">
          <cell r="E1721" t="str">
            <v>Ideesnet</v>
          </cell>
          <cell r="F1721" t="str">
            <v>Ideesnet@aol.com</v>
          </cell>
          <cell r="V1721" t="str">
            <v>10-NLM</v>
          </cell>
          <cell r="AF1721" t="b">
            <v>1</v>
          </cell>
        </row>
        <row r="1722">
          <cell r="E1722" t="str">
            <v>id'est</v>
          </cell>
          <cell r="F1722" t="str">
            <v>idest94@wanadoo.fr</v>
          </cell>
          <cell r="V1722" t="str">
            <v>09-NLM</v>
          </cell>
          <cell r="W1722" t="str">
            <v>pb 081007 - association politique de ma montchamp</v>
          </cell>
          <cell r="AF1722" t="b">
            <v>1</v>
          </cell>
        </row>
        <row r="1723">
          <cell r="E1723" t="str">
            <v>rédaction Paris-Obs</v>
          </cell>
          <cell r="F1723" t="str">
            <v>idf@nouvelobs.com</v>
          </cell>
          <cell r="O1723" t="str">
            <v>pb 0903</v>
          </cell>
          <cell r="V1723" t="str">
            <v>NLM</v>
          </cell>
          <cell r="AF1723" t="b">
            <v>1</v>
          </cell>
        </row>
        <row r="1724">
          <cell r="E1724" t="str">
            <v>Ile-de-France environnement</v>
          </cell>
          <cell r="F1724" t="str">
            <v>idfe@erenis.fr</v>
          </cell>
          <cell r="V1724" t="str">
            <v>NLM</v>
          </cell>
        </row>
        <row r="1725">
          <cell r="D1725" t="str">
            <v>Isabelle</v>
          </cell>
          <cell r="E1725" t="str">
            <v>Dubroca</v>
          </cell>
          <cell r="F1725" t="str">
            <v>idubroca@free.fr</v>
          </cell>
          <cell r="M1725" t="str">
            <v>19, rue Brillet</v>
          </cell>
          <cell r="O1725" t="str">
            <v>Nogent</v>
          </cell>
          <cell r="V1725" t="str">
            <v>09-NLM</v>
          </cell>
        </row>
        <row r="1726">
          <cell r="C1726" t="str">
            <v>la Ligue de l'Enseignement</v>
          </cell>
          <cell r="F1726" t="str">
            <v>iem@laligue.org</v>
          </cell>
          <cell r="V1726" t="str">
            <v>NLM</v>
          </cell>
        </row>
        <row r="1727">
          <cell r="C1727" t="str">
            <v>Institut de Formation de Joinville (IFJ)</v>
          </cell>
          <cell r="F1727" t="str">
            <v>ifjasso@free.fr</v>
          </cell>
          <cell r="N1727" t="str">
            <v>94340</v>
          </cell>
          <cell r="O1727" t="str">
            <v>Joinville</v>
          </cell>
          <cell r="V1727" t="str">
            <v>NLM</v>
          </cell>
        </row>
        <row r="1728">
          <cell r="D1728" t="str">
            <v>Georges</v>
          </cell>
          <cell r="E1728" t="str">
            <v>Servagent</v>
          </cell>
          <cell r="F1728" t="str">
            <v>igeorges@mac.com</v>
          </cell>
          <cell r="I1728" t="str">
            <v>0148737523</v>
          </cell>
          <cell r="M1728" t="str">
            <v>12, bd Gambetta</v>
          </cell>
          <cell r="N1728" t="str">
            <v>94130</v>
          </cell>
          <cell r="O1728" t="str">
            <v>Nogent</v>
          </cell>
          <cell r="V1728" t="str">
            <v>09-NLM</v>
          </cell>
          <cell r="AE1728" t="str">
            <v>pages jaunes</v>
          </cell>
        </row>
        <row r="1729">
          <cell r="D1729" t="str">
            <v>I</v>
          </cell>
          <cell r="E1729" t="str">
            <v>Jurvil</v>
          </cell>
          <cell r="F1729" t="str">
            <v>ijurvil@club-internet.fr</v>
          </cell>
          <cell r="V1729" t="str">
            <v>NLM</v>
          </cell>
          <cell r="W1729" t="str">
            <v>pb 0901</v>
          </cell>
          <cell r="AE1729" t="str">
            <v>08-mailing mjc</v>
          </cell>
          <cell r="AF1729" t="b">
            <v>1</v>
          </cell>
        </row>
        <row r="1730">
          <cell r="D1730" t="str">
            <v>Phillippe</v>
          </cell>
          <cell r="E1730" t="str">
            <v>Ledru</v>
          </cell>
          <cell r="F1730" t="str">
            <v>ikkei@hotmail.fr</v>
          </cell>
          <cell r="I1730" t="str">
            <v>0952542882</v>
          </cell>
          <cell r="M1730" t="str">
            <v>9, ave. Joinville</v>
          </cell>
          <cell r="N1730" t="str">
            <v>94130</v>
          </cell>
          <cell r="O1730" t="str">
            <v>Nogent</v>
          </cell>
          <cell r="V1730" t="str">
            <v>09-NLM</v>
          </cell>
          <cell r="AE1730" t="str">
            <v>pages jaunes</v>
          </cell>
        </row>
        <row r="1731">
          <cell r="D1731" t="str">
            <v>Else</v>
          </cell>
          <cell r="E1731" t="str">
            <v>Serres</v>
          </cell>
          <cell r="F1731" t="str">
            <v>ile-de-france.champagne@cimade.org</v>
          </cell>
          <cell r="V1731" t="str">
            <v>NLM</v>
          </cell>
        </row>
        <row r="1732">
          <cell r="C1732" t="str">
            <v>CFDT IdF</v>
          </cell>
          <cell r="F1732" t="str">
            <v>ile-france@cfdt.fr</v>
          </cell>
          <cell r="V1732" t="str">
            <v>NLM</v>
          </cell>
        </row>
        <row r="1733">
          <cell r="C1733" t="str">
            <v>assoc. L’ATELIER DE LA GIRAFE</v>
          </cell>
          <cell r="F1733" t="str">
            <v>ilona.girafe@wanadoo.fr</v>
          </cell>
          <cell r="N1733" t="str">
            <v>94120</v>
          </cell>
          <cell r="O1733" t="str">
            <v>Fontenay</v>
          </cell>
          <cell r="V1733" t="str">
            <v>NLM</v>
          </cell>
        </row>
        <row r="1734">
          <cell r="C1734" t="str">
            <v>IME les Joncs marins Apogei 94</v>
          </cell>
          <cell r="F1734" t="str">
            <v>imelesjoncsmarins@apogei94.net</v>
          </cell>
          <cell r="N1734" t="str">
            <v>94170</v>
          </cell>
          <cell r="O1734" t="str">
            <v>le Perreux</v>
          </cell>
          <cell r="V1734" t="str">
            <v>09-NLM</v>
          </cell>
        </row>
        <row r="1735">
          <cell r="C1735" t="str">
            <v>Era Immogroup Consultants Franchisé indépendant</v>
          </cell>
          <cell r="F1735" t="str">
            <v>immogroup.nogent@wanadoo.fr</v>
          </cell>
          <cell r="J1735" t="str">
            <v>0153483333</v>
          </cell>
          <cell r="M1735" t="str">
            <v>62 bis, rue des Héros Nogentais</v>
          </cell>
          <cell r="N1735" t="str">
            <v>94130</v>
          </cell>
          <cell r="O1735" t="str">
            <v>Nogent</v>
          </cell>
          <cell r="V1735" t="str">
            <v>10-NLM</v>
          </cell>
          <cell r="AE1735" t="str">
            <v>pages jaunes</v>
          </cell>
        </row>
        <row r="1736">
          <cell r="C1736" t="str">
            <v>Théâtre à Ciel Ouvert</v>
          </cell>
          <cell r="D1736" t="str">
            <v>Jean-Denys</v>
          </cell>
          <cell r="E1736" t="str">
            <v>Philippe</v>
          </cell>
          <cell r="F1736" t="str">
            <v>info@acielouvert.fr</v>
          </cell>
          <cell r="V1736" t="str">
            <v>NLM</v>
          </cell>
          <cell r="W1736" t="str">
            <v>théâtre A Ciel Ouvert - Nogent</v>
          </cell>
        </row>
        <row r="1737">
          <cell r="C1737" t="str">
            <v>Association pour la démocrat...</v>
          </cell>
          <cell r="F1737" t="str">
            <v>info@adels.org</v>
          </cell>
          <cell r="V1737" t="str">
            <v>NLM</v>
          </cell>
          <cell r="W1737" t="str">
            <v>asso citoyenne</v>
          </cell>
        </row>
        <row r="1738">
          <cell r="C1738" t="str">
            <v>ADIL 94 (AGENCE D INFORMATION SUR LE LOGEMENT)</v>
          </cell>
          <cell r="F1738" t="str">
            <v>info@adil94.org</v>
          </cell>
          <cell r="N1738" t="str">
            <v>94500</v>
          </cell>
          <cell r="O1738" t="str">
            <v>Champigny</v>
          </cell>
          <cell r="V1738" t="str">
            <v>09-NLM</v>
          </cell>
        </row>
        <row r="1739">
          <cell r="C1739" t="str">
            <v>Age Inter Services</v>
          </cell>
          <cell r="F1739" t="str">
            <v>info@age-inter-services.org</v>
          </cell>
          <cell r="N1739" t="str">
            <v>94130</v>
          </cell>
          <cell r="O1739" t="str">
            <v>Nogent</v>
          </cell>
          <cell r="V1739" t="str">
            <v>NLM</v>
          </cell>
        </row>
        <row r="1740">
          <cell r="E1740" t="str">
            <v>Alliance pour Nogent</v>
          </cell>
          <cell r="F1740" t="str">
            <v>info@alliancepournogent.com</v>
          </cell>
          <cell r="V1740" t="str">
            <v>NLM</v>
          </cell>
          <cell r="W1740" t="str">
            <v>pb 041216</v>
          </cell>
          <cell r="AF1740" t="b">
            <v>1</v>
          </cell>
        </row>
        <row r="1741">
          <cell r="C1741" t="str">
            <v>AMICALE DES POLICIERS DE FONTENAY-SOUS-BOIS</v>
          </cell>
          <cell r="F1741" t="str">
            <v>info@amicale-fsb.com</v>
          </cell>
          <cell r="N1741" t="str">
            <v>94120</v>
          </cell>
          <cell r="O1741" t="str">
            <v>Fontenay</v>
          </cell>
          <cell r="V1741" t="str">
            <v>09-NLM</v>
          </cell>
          <cell r="W1741" t="str">
            <v>1202 - pb</v>
          </cell>
          <cell r="AF1741" t="b">
            <v>1</v>
          </cell>
        </row>
        <row r="1742">
          <cell r="E1742" t="str">
            <v>librairie arthur</v>
          </cell>
          <cell r="F1742" t="str">
            <v>info@arthur.fr</v>
          </cell>
          <cell r="V1742" t="str">
            <v>09-NLM</v>
          </cell>
          <cell r="W1742" t="str">
            <v>pb 041218-</v>
          </cell>
          <cell r="AF1742" t="b">
            <v>1</v>
          </cell>
        </row>
        <row r="1743">
          <cell r="C1743" t="str">
            <v>Souris-Déclic</v>
          </cell>
          <cell r="F1743" t="str">
            <v>info@Declic-Souris.fr</v>
          </cell>
          <cell r="O1743" t="str">
            <v>Fontenay</v>
          </cell>
          <cell r="V1743" t="str">
            <v>NLM</v>
          </cell>
          <cell r="W1743" t="str">
            <v>pb 081007</v>
          </cell>
          <cell r="AF1743" t="b">
            <v>1</v>
          </cell>
        </row>
        <row r="1744">
          <cell r="C1744" t="str">
            <v>assoc. FLAMENCO DESCALZO</v>
          </cell>
          <cell r="F1744" t="str">
            <v>info@flamencodescalzo.com</v>
          </cell>
          <cell r="N1744" t="str">
            <v>94120</v>
          </cell>
          <cell r="O1744" t="str">
            <v>Fontenay</v>
          </cell>
          <cell r="V1744" t="str">
            <v>09-NLM</v>
          </cell>
        </row>
        <row r="1745">
          <cell r="C1745" t="str">
            <v>GETEP (Groupement d'Employeurs des Territoires des</v>
          </cell>
          <cell r="D1745" t="str">
            <v>Dominique</v>
          </cell>
          <cell r="E1745" t="str">
            <v>Weill</v>
          </cell>
          <cell r="F1745" t="str">
            <v>info@getep.org</v>
          </cell>
          <cell r="J1745" t="str">
            <v>0155091717</v>
          </cell>
          <cell r="M1745" t="str">
            <v>5-9, rue Anquetil</v>
          </cell>
          <cell r="O1745" t="str">
            <v>Nogent</v>
          </cell>
          <cell r="V1745" t="str">
            <v>NLM</v>
          </cell>
        </row>
        <row r="1746">
          <cell r="C1746" t="str">
            <v>COMM INTERNAT POUR DROITS DES PEUPLES INDIGÈNES</v>
          </cell>
          <cell r="F1746" t="str">
            <v>info@icrainternational.org</v>
          </cell>
          <cell r="N1746" t="str">
            <v>94120</v>
          </cell>
          <cell r="O1746" t="str">
            <v>Fontenay</v>
          </cell>
          <cell r="V1746" t="str">
            <v>NLM</v>
          </cell>
        </row>
        <row r="1747">
          <cell r="C1747" t="str">
            <v>assoc. INFLUENSCÈNES</v>
          </cell>
          <cell r="F1747" t="str">
            <v>info@influenscenes.com</v>
          </cell>
          <cell r="N1747" t="str">
            <v>94120</v>
          </cell>
          <cell r="O1747" t="str">
            <v>Fontenay</v>
          </cell>
          <cell r="V1747" t="str">
            <v>NLM</v>
          </cell>
        </row>
        <row r="1748">
          <cell r="C1748" t="str">
            <v>IRES</v>
          </cell>
          <cell r="F1748" t="str">
            <v>info@ires-fr.org</v>
          </cell>
          <cell r="O1748" t="str">
            <v>Noisy-le-Grand</v>
          </cell>
          <cell r="V1748" t="str">
            <v>09-NLM</v>
          </cell>
          <cell r="W1748" t="str">
            <v>pb 081007</v>
          </cell>
          <cell r="AF1748" t="b">
            <v>1</v>
          </cell>
        </row>
        <row r="1749">
          <cell r="C1749" t="str">
            <v>Joinville Eau Vive canoë-kayak (Asso)</v>
          </cell>
          <cell r="F1749" t="str">
            <v>info@jevck.com</v>
          </cell>
          <cell r="V1749" t="str">
            <v>1202 - contact spontané (suite article dans journal municipal)</v>
          </cell>
          <cell r="W1749" t="str">
            <v>1008</v>
          </cell>
        </row>
        <row r="1750">
          <cell r="F1750" t="str">
            <v>info@jpg.fr</v>
          </cell>
          <cell r="V1750" t="str">
            <v>09-NLM</v>
          </cell>
          <cell r="AE1750" t="str">
            <v>08-mailing mjc</v>
          </cell>
        </row>
        <row r="1751">
          <cell r="E1751" t="str">
            <v>Manifs.org</v>
          </cell>
          <cell r="F1751" t="str">
            <v>info@manifs.org</v>
          </cell>
          <cell r="V1751" t="str">
            <v>10-NLM</v>
          </cell>
          <cell r="W1751" t="str">
            <v>pb 050309</v>
          </cell>
          <cell r="AF1751" t="b">
            <v>1</v>
          </cell>
        </row>
        <row r="1752">
          <cell r="F1752" t="str">
            <v>info@mediaflec.com</v>
          </cell>
          <cell r="V1752" t="str">
            <v>09-NLM</v>
          </cell>
          <cell r="AE1752" t="str">
            <v>08-mailing mjc</v>
          </cell>
        </row>
        <row r="1753">
          <cell r="C1753" t="str">
            <v>assoc. Football américain</v>
          </cell>
          <cell r="F1753" t="str">
            <v>info@meteores.fr</v>
          </cell>
          <cell r="N1753" t="str">
            <v>94120</v>
          </cell>
          <cell r="O1753" t="str">
            <v>Fontenay</v>
          </cell>
          <cell r="V1753" t="str">
            <v>NLM</v>
          </cell>
        </row>
        <row r="1754">
          <cell r="E1754" t="str">
            <v>Planetecologie.org</v>
          </cell>
          <cell r="F1754" t="str">
            <v>info@planetecologie.org</v>
          </cell>
          <cell r="V1754" t="str">
            <v>NLM</v>
          </cell>
          <cell r="W1754" t="str">
            <v>pb 041216</v>
          </cell>
          <cell r="AF1754" t="b">
            <v>1</v>
          </cell>
        </row>
        <row r="1755">
          <cell r="C1755" t="str">
            <v>assoc. SORTIR DE LA VIOLENCE</v>
          </cell>
          <cell r="F1755" t="str">
            <v>info@sortirdelaviolence.org</v>
          </cell>
          <cell r="N1755" t="str">
            <v>94120</v>
          </cell>
          <cell r="O1755" t="str">
            <v>Fontenay</v>
          </cell>
          <cell r="V1755" t="str">
            <v>09-NLM</v>
          </cell>
        </row>
        <row r="1756">
          <cell r="C1756" t="str">
            <v>CLUB USF PATINAGE ARTISTIQUE SUR GLACE</v>
          </cell>
          <cell r="F1756" t="str">
            <v>info@usf-patinage-artistique.com</v>
          </cell>
          <cell r="N1756" t="str">
            <v>94120</v>
          </cell>
          <cell r="O1756" t="str">
            <v>Fontenay</v>
          </cell>
          <cell r="V1756" t="str">
            <v>NLM</v>
          </cell>
        </row>
        <row r="1757">
          <cell r="C1757" t="str">
            <v>Espace Info Energie</v>
          </cell>
          <cell r="F1757" t="str">
            <v>infoenergie@ville-nogentsurmarne.fr</v>
          </cell>
          <cell r="O1757" t="str">
            <v>Nogent</v>
          </cell>
          <cell r="V1757" t="str">
            <v>09-NLM</v>
          </cell>
        </row>
        <row r="1758">
          <cell r="C1758" t="str">
            <v>assos échanges avec l'étranger (Fontenay)</v>
          </cell>
          <cell r="F1758" t="str">
            <v>info-france@afs.org</v>
          </cell>
          <cell r="O1758" t="str">
            <v>Fontenay</v>
          </cell>
          <cell r="V1758" t="str">
            <v>1103-demande liste rouge</v>
          </cell>
          <cell r="Y1758" t="b">
            <v>1</v>
          </cell>
        </row>
        <row r="1759">
          <cell r="C1759" t="str">
            <v>SGEN-CFDT</v>
          </cell>
          <cell r="F1759" t="str">
            <v>infope@sgen-cfdt.org</v>
          </cell>
          <cell r="V1759" t="str">
            <v>NLM</v>
          </cell>
        </row>
        <row r="1760">
          <cell r="C1760" t="str">
            <v>asso n°1 Aide aux devoirs</v>
          </cell>
          <cell r="F1760" t="str">
            <v>information@maths-physique.fr</v>
          </cell>
          <cell r="I1760" t="str">
            <v>01 48 73 85 05</v>
          </cell>
          <cell r="O1760" t="str">
            <v>Nogent</v>
          </cell>
          <cell r="V1760" t="str">
            <v>09-NLM</v>
          </cell>
          <cell r="W1760" t="str">
            <v>pb 0905</v>
          </cell>
          <cell r="AF1760" t="b">
            <v>1</v>
          </cell>
        </row>
        <row r="1761">
          <cell r="C1761" t="str">
            <v>les Moineaux du Val-de-Marne</v>
          </cell>
          <cell r="F1761" t="str">
            <v>information@moineaux.net</v>
          </cell>
          <cell r="V1761" t="str">
            <v>NLM</v>
          </cell>
        </row>
        <row r="1762">
          <cell r="C1762" t="str">
            <v>Forum social européen</v>
          </cell>
          <cell r="F1762" t="str">
            <v>inforum@fse-esf.org</v>
          </cell>
          <cell r="V1762" t="str">
            <v>NLM</v>
          </cell>
          <cell r="W1762" t="str">
            <v>1202 - pb</v>
          </cell>
          <cell r="AF1762" t="b">
            <v>1</v>
          </cell>
        </row>
        <row r="1763">
          <cell r="C1763" t="str">
            <v>Age Inter Services</v>
          </cell>
          <cell r="F1763" t="str">
            <v>infos@age-inter-services.org</v>
          </cell>
          <cell r="J1763" t="str">
            <v>0143240209</v>
          </cell>
          <cell r="M1763" t="str">
            <v>70 bis, rue des Héros Nogentais</v>
          </cell>
          <cell r="N1763" t="str">
            <v>94130</v>
          </cell>
          <cell r="O1763" t="str">
            <v>Nogent</v>
          </cell>
          <cell r="V1763" t="str">
            <v>09-NLM</v>
          </cell>
          <cell r="AE1763" t="str">
            <v>pages jaunes</v>
          </cell>
        </row>
        <row r="1764">
          <cell r="E1764" t="str">
            <v>DAC</v>
          </cell>
          <cell r="F1764" t="str">
            <v>infos@da-connexion.com</v>
          </cell>
          <cell r="V1764" t="str">
            <v>1202 - contact spontané (suite article dans journal municipal)</v>
          </cell>
          <cell r="W1764" t="str">
            <v>pb 04-Dac (diaspora arménie-connexion)</v>
          </cell>
          <cell r="AF1764" t="b">
            <v>1</v>
          </cell>
        </row>
        <row r="1765">
          <cell r="C1765" t="str">
            <v>MJAM Production</v>
          </cell>
          <cell r="F1765" t="str">
            <v>infos@mjamproductions.fr</v>
          </cell>
          <cell r="V1765" t="str">
            <v>09-NLM</v>
          </cell>
        </row>
        <row r="1766">
          <cell r="D1766" t="str">
            <v>Inga</v>
          </cell>
          <cell r="E1766" t="str">
            <v>Pistol</v>
          </cell>
          <cell r="F1766" t="str">
            <v>inga.pistol@wanadoo.fr</v>
          </cell>
          <cell r="V1766" t="str">
            <v>10-NLM</v>
          </cell>
        </row>
        <row r="1767">
          <cell r="D1767" t="str">
            <v>Ingrid</v>
          </cell>
          <cell r="E1767" t="str">
            <v>Renaudin</v>
          </cell>
          <cell r="F1767" t="str">
            <v>ingridrenaudin@hotmail.com</v>
          </cell>
          <cell r="V1767" t="str">
            <v>09-NLM</v>
          </cell>
          <cell r="AE1767" t="str">
            <v>08-mailing mjc</v>
          </cell>
        </row>
        <row r="1768">
          <cell r="C1768" t="str">
            <v>AGENCE INITIATIVES DES CITES</v>
          </cell>
          <cell r="F1768" t="str">
            <v>initiatives.cites@gmail.com</v>
          </cell>
          <cell r="N1768" t="str">
            <v>94500</v>
          </cell>
          <cell r="O1768" t="str">
            <v>Champigny</v>
          </cell>
          <cell r="V1768" t="str">
            <v>NLM</v>
          </cell>
        </row>
        <row r="1769">
          <cell r="F1769" t="str">
            <v>innovam@ml94.reseau-idf.org</v>
          </cell>
          <cell r="V1769" t="str">
            <v>NLM</v>
          </cell>
        </row>
        <row r="1770">
          <cell r="C1770" t="str">
            <v>assoc. PROMOUVOIR L'ACCUEIL DE LA PETITE ENFANCE</v>
          </cell>
          <cell r="F1770" t="str">
            <v>inscription.papef@yahoo.fr</v>
          </cell>
          <cell r="N1770" t="str">
            <v>94120</v>
          </cell>
          <cell r="O1770" t="str">
            <v>Fontenay</v>
          </cell>
          <cell r="V1770" t="str">
            <v>09-NLM</v>
          </cell>
        </row>
        <row r="1771">
          <cell r="C1771" t="str">
            <v>magasin</v>
          </cell>
          <cell r="E1771" t="str">
            <v>insideA</v>
          </cell>
          <cell r="F1771" t="str">
            <v>insideaa@free.fr</v>
          </cell>
          <cell r="O1771" t="str">
            <v>le Perreux</v>
          </cell>
          <cell r="V1771" t="str">
            <v>NLM</v>
          </cell>
          <cell r="W1771" t="str">
            <v>pb 0901</v>
          </cell>
          <cell r="AF1771" t="b">
            <v>1</v>
          </cell>
        </row>
        <row r="1772">
          <cell r="C1772" t="str">
            <v>Échanges Inter-Générations (ateliers de socialisat</v>
          </cell>
          <cell r="F1772" t="str">
            <v>inter-generations@wanadoo.fr</v>
          </cell>
          <cell r="O1772" t="str">
            <v>Fontenay</v>
          </cell>
          <cell r="V1772" t="str">
            <v>NLM</v>
          </cell>
        </row>
        <row r="1773">
          <cell r="C1773" t="str">
            <v>pb 0901</v>
          </cell>
          <cell r="D1773" t="str">
            <v>Isabelle</v>
          </cell>
          <cell r="E1773" t="str">
            <v>Plantade</v>
          </cell>
          <cell r="F1773" t="str">
            <v>iplantade@ina.fr</v>
          </cell>
          <cell r="I1773" t="str">
            <v>0149832520</v>
          </cell>
          <cell r="V1773" t="str">
            <v>NLM</v>
          </cell>
        </row>
        <row r="1774">
          <cell r="D1774" t="str">
            <v>C</v>
          </cell>
          <cell r="E1774" t="str">
            <v>Ippolito</v>
          </cell>
          <cell r="F1774" t="str">
            <v>ippolitc@essilor.fr</v>
          </cell>
          <cell r="V1774" t="str">
            <v>09-NLM</v>
          </cell>
          <cell r="X1774" t="b">
            <v>1</v>
          </cell>
        </row>
        <row r="1775">
          <cell r="D1775" t="str">
            <v>C</v>
          </cell>
          <cell r="E1775" t="str">
            <v>Ippolito</v>
          </cell>
          <cell r="F1775" t="str">
            <v>ippolito.christophe@gmail.com</v>
          </cell>
          <cell r="V1775" t="str">
            <v>1202 - contact spontané (suite article dans journal municipal)</v>
          </cell>
          <cell r="X1775" t="b">
            <v>1</v>
          </cell>
        </row>
        <row r="1776">
          <cell r="C1776" t="str">
            <v>paroisse de Nogent</v>
          </cell>
          <cell r="D1776" t="str">
            <v>Irene</v>
          </cell>
          <cell r="E1776" t="str">
            <v>Beucler</v>
          </cell>
          <cell r="F1776" t="str">
            <v>irene_beucler@hotmail.com</v>
          </cell>
          <cell r="O1776" t="str">
            <v>Nogent</v>
          </cell>
          <cell r="V1776" t="str">
            <v>09-NLM</v>
          </cell>
        </row>
        <row r="1777">
          <cell r="F1777" t="str">
            <v>irenerjohnson@gmail.com</v>
          </cell>
          <cell r="N1777" t="str">
            <v>94130</v>
          </cell>
          <cell r="O1777" t="str">
            <v>Nogent</v>
          </cell>
          <cell r="V1777" t="str">
            <v>10-NLM</v>
          </cell>
        </row>
        <row r="1778">
          <cell r="D1778" t="str">
            <v>I</v>
          </cell>
          <cell r="E1778" t="str">
            <v>Rioult</v>
          </cell>
          <cell r="F1778" t="str">
            <v>irioult@free.fr</v>
          </cell>
          <cell r="W1778" t="str">
            <v>1205-liste rouge</v>
          </cell>
          <cell r="Y1778" t="b">
            <v>1</v>
          </cell>
          <cell r="AE1778" t="str">
            <v>08-mailing mjc</v>
          </cell>
        </row>
        <row r="1779">
          <cell r="C1779" t="str">
            <v>Ecolo GM</v>
          </cell>
          <cell r="D1779" t="str">
            <v>Isabelle</v>
          </cell>
          <cell r="E1779" t="str">
            <v>Chevallier</v>
          </cell>
          <cell r="F1779" t="str">
            <v>isabelle.chevalier.optiqueducercle@wanadoo.fr</v>
          </cell>
          <cell r="O1779" t="str">
            <v>Nogent</v>
          </cell>
          <cell r="V1779" t="str">
            <v>09-NLM</v>
          </cell>
        </row>
        <row r="1780">
          <cell r="C1780" t="str">
            <v>Nogent Tonic</v>
          </cell>
          <cell r="D1780" t="str">
            <v>Isabelle</v>
          </cell>
          <cell r="E1780" t="str">
            <v>Diardière</v>
          </cell>
          <cell r="F1780" t="str">
            <v>isabelle.diardiere@vert-marine.com</v>
          </cell>
          <cell r="O1780" t="str">
            <v>Nogent</v>
          </cell>
          <cell r="V1780" t="str">
            <v>NLM</v>
          </cell>
          <cell r="W1780" t="str">
            <v>1008</v>
          </cell>
        </row>
        <row r="1781">
          <cell r="C1781" t="str">
            <v>IGC</v>
          </cell>
          <cell r="F1781" t="str">
            <v>isabelle.ecolan@dgi.finances.gouv.fr</v>
          </cell>
          <cell r="O1781" t="str">
            <v>Nogent</v>
          </cell>
          <cell r="V1781" t="str">
            <v>NLM</v>
          </cell>
        </row>
        <row r="1782">
          <cell r="F1782" t="str">
            <v>isabelle.farjas@pole-emploi.fr</v>
          </cell>
          <cell r="V1782" t="str">
            <v>09-NLM</v>
          </cell>
        </row>
        <row r="1783">
          <cell r="C1783" t="str">
            <v>(Modem)</v>
          </cell>
          <cell r="D1783" t="str">
            <v>Isabelle</v>
          </cell>
          <cell r="E1783" t="str">
            <v>Florennes</v>
          </cell>
          <cell r="F1783" t="str">
            <v>isabelle.florennes@gmail.com</v>
          </cell>
          <cell r="V1783" t="str">
            <v>NLM</v>
          </cell>
          <cell r="W1783" t="str">
            <v>1002</v>
          </cell>
        </row>
        <row r="1784">
          <cell r="C1784" t="str">
            <v>FCPE Branly</v>
          </cell>
          <cell r="D1784" t="str">
            <v>Isabelle</v>
          </cell>
          <cell r="E1784" t="str">
            <v>Golfe</v>
          </cell>
          <cell r="F1784" t="str">
            <v>isabelle.golfe@yahoo.fr</v>
          </cell>
          <cell r="V1784" t="str">
            <v>NLM</v>
          </cell>
        </row>
        <row r="1785">
          <cell r="D1785" t="str">
            <v>Isabelle</v>
          </cell>
          <cell r="E1785" t="str">
            <v>Guimard</v>
          </cell>
          <cell r="F1785" t="str">
            <v>isabelle.guimard@hotmail.com</v>
          </cell>
          <cell r="N1785" t="str">
            <v>94130</v>
          </cell>
          <cell r="O1785" t="str">
            <v>Nogent</v>
          </cell>
          <cell r="V1785" t="str">
            <v>09-NLM</v>
          </cell>
          <cell r="W1785" t="str">
            <v>pb</v>
          </cell>
          <cell r="AF1785" t="b">
            <v>1</v>
          </cell>
        </row>
        <row r="1786">
          <cell r="D1786" t="str">
            <v>Isabelle</v>
          </cell>
          <cell r="E1786" t="str">
            <v>Hafez</v>
          </cell>
          <cell r="F1786" t="str">
            <v>isabelle.hafez@free.fr</v>
          </cell>
          <cell r="O1786" t="str">
            <v>Nogent</v>
          </cell>
          <cell r="V1786" t="str">
            <v>NLM</v>
          </cell>
          <cell r="W1786" t="str">
            <v>1103-cantonales</v>
          </cell>
        </row>
        <row r="1787">
          <cell r="C1787" t="str">
            <v>parent/élève école Fontenay -</v>
          </cell>
          <cell r="D1787" t="str">
            <v>Isabelle</v>
          </cell>
          <cell r="E1787" t="str">
            <v>Hallett</v>
          </cell>
          <cell r="F1787" t="str">
            <v>isabelle.hallett@francetelecom.com</v>
          </cell>
          <cell r="V1787" t="str">
            <v>09-NLM</v>
          </cell>
        </row>
        <row r="1788">
          <cell r="C1788" t="str">
            <v>délégué  Watteau</v>
          </cell>
          <cell r="D1788" t="str">
            <v>Isabelle</v>
          </cell>
          <cell r="E1788" t="str">
            <v>Jurvillier</v>
          </cell>
          <cell r="F1788" t="str">
            <v>isabelle.jurvillier@sfr.fr</v>
          </cell>
          <cell r="V1788" t="str">
            <v>NLM</v>
          </cell>
        </row>
        <row r="1789">
          <cell r="C1789" t="str">
            <v>assoc. ARTICADRE</v>
          </cell>
          <cell r="F1789" t="str">
            <v>isabelle.piel@cegetel.net</v>
          </cell>
          <cell r="N1789" t="str">
            <v>94120</v>
          </cell>
          <cell r="O1789" t="str">
            <v>Fontenay</v>
          </cell>
          <cell r="V1789" t="str">
            <v>NLM</v>
          </cell>
        </row>
        <row r="1790">
          <cell r="D1790" t="str">
            <v>Isabelle</v>
          </cell>
          <cell r="E1790" t="str">
            <v>Roussin</v>
          </cell>
          <cell r="F1790" t="str">
            <v>isabelle.roussin@club-internet.fr</v>
          </cell>
          <cell r="V1790" t="str">
            <v>NLM</v>
          </cell>
          <cell r="AE1790" t="str">
            <v>08-mailing mjc</v>
          </cell>
        </row>
        <row r="1791">
          <cell r="D1791" t="str">
            <v>Isabelle</v>
          </cell>
          <cell r="E1791" t="str">
            <v>Stouls</v>
          </cell>
          <cell r="F1791" t="str">
            <v>Isabelle.STOULS@altadis.com</v>
          </cell>
          <cell r="V1791" t="str">
            <v>09-NLM</v>
          </cell>
          <cell r="AE1791" t="str">
            <v>voisin de Bruno</v>
          </cell>
        </row>
        <row r="1792">
          <cell r="D1792" t="str">
            <v>Isabelle</v>
          </cell>
          <cell r="E1792" t="str">
            <v>Balaine</v>
          </cell>
          <cell r="F1792" t="str">
            <v>isabelle@balaine.com</v>
          </cell>
          <cell r="O1792" t="str">
            <v>Nogent</v>
          </cell>
          <cell r="V1792" t="str">
            <v>10-NLM</v>
          </cell>
        </row>
        <row r="1793">
          <cell r="C1793" t="str">
            <v>assoc. MONOMOTAPA</v>
          </cell>
          <cell r="F1793" t="str">
            <v>isabelle@monomotapa.com</v>
          </cell>
          <cell r="N1793" t="str">
            <v>94120</v>
          </cell>
          <cell r="O1793" t="str">
            <v>Fontenay</v>
          </cell>
          <cell r="V1793" t="str">
            <v>NLM</v>
          </cell>
        </row>
        <row r="1794">
          <cell r="C1794" t="str">
            <v>assoc. MONOMOTAPA</v>
          </cell>
          <cell r="F1794" t="str">
            <v>isabellebal@free.fr</v>
          </cell>
          <cell r="N1794" t="str">
            <v>94120</v>
          </cell>
          <cell r="O1794" t="str">
            <v>Fontenay</v>
          </cell>
          <cell r="V1794" t="str">
            <v>NLM</v>
          </cell>
        </row>
        <row r="1795">
          <cell r="C1795" t="str">
            <v>assoc. Sportive Lycée Pablo-Picasso</v>
          </cell>
          <cell r="F1795" t="str">
            <v>isabelleinparis@yahoo.fr</v>
          </cell>
          <cell r="N1795" t="str">
            <v>94120</v>
          </cell>
          <cell r="O1795" t="str">
            <v>Fontenay</v>
          </cell>
          <cell r="V1795" t="str">
            <v>09-NLM</v>
          </cell>
        </row>
        <row r="1796">
          <cell r="C1796" t="str">
            <v>paroisse (équipe animation)</v>
          </cell>
          <cell r="D1796" t="str">
            <v>Philippe</v>
          </cell>
          <cell r="E1796" t="str">
            <v>Delerive</v>
          </cell>
          <cell r="F1796" t="str">
            <v>isabelle-philippe.delerive@orange.fr</v>
          </cell>
          <cell r="N1796" t="str">
            <v>94170</v>
          </cell>
          <cell r="O1796" t="str">
            <v>le Perreux</v>
          </cell>
          <cell r="V1796" t="str">
            <v>NLM</v>
          </cell>
        </row>
        <row r="1797">
          <cell r="D1797" t="str">
            <v>Isa</v>
          </cell>
          <cell r="E1797" t="str">
            <v>Ferrari</v>
          </cell>
          <cell r="F1797" t="str">
            <v>isaferrari@free.fr</v>
          </cell>
          <cell r="O1797" t="str">
            <v>Nogent (?)</v>
          </cell>
          <cell r="V1797" t="str">
            <v>NLM</v>
          </cell>
        </row>
        <row r="1798">
          <cell r="C1798" t="str">
            <v>délégué PEEP collège Branly</v>
          </cell>
          <cell r="D1798" t="str">
            <v>Isabelle</v>
          </cell>
          <cell r="E1798" t="str">
            <v>Mocquant</v>
          </cell>
          <cell r="F1798" t="str">
            <v>isa-my@wanadoo.fr</v>
          </cell>
          <cell r="V1798" t="str">
            <v>09-NLM</v>
          </cell>
        </row>
        <row r="1799">
          <cell r="D1799" t="str">
            <v>Isabelle</v>
          </cell>
          <cell r="E1799" t="str">
            <v>Roblot</v>
          </cell>
          <cell r="F1799" t="str">
            <v>isaroblot@voila.fr</v>
          </cell>
          <cell r="V1799" t="str">
            <v>09-NLM</v>
          </cell>
          <cell r="W1799" t="str">
            <v>pb 050525 - @ via mail Ecolo-Parents</v>
          </cell>
          <cell r="AF1799" t="b">
            <v>1</v>
          </cell>
        </row>
        <row r="1800">
          <cell r="D1800" t="str">
            <v>Isabelle</v>
          </cell>
          <cell r="E1800" t="str">
            <v>Fournier</v>
          </cell>
          <cell r="F1800" t="str">
            <v>isasylv@hotmail.fr</v>
          </cell>
          <cell r="K1800" t="str">
            <v>0627357980</v>
          </cell>
          <cell r="M1800" t="str">
            <v>149, bd Strasbourg</v>
          </cell>
          <cell r="N1800" t="str">
            <v>94130</v>
          </cell>
          <cell r="O1800" t="str">
            <v>Nogent</v>
          </cell>
          <cell r="V1800" t="str">
            <v>NLM</v>
          </cell>
          <cell r="AE1800" t="str">
            <v>pages jaunes</v>
          </cell>
        </row>
        <row r="1801">
          <cell r="D1801" t="str">
            <v>Lionel</v>
          </cell>
          <cell r="E1801" t="str">
            <v>Ismard</v>
          </cell>
          <cell r="F1801" t="str">
            <v>ismard.mjcmermoz@yahoo.fr</v>
          </cell>
          <cell r="O1801" t="str">
            <v>Nogent (?)</v>
          </cell>
          <cell r="V1801" t="str">
            <v>09-NLM</v>
          </cell>
        </row>
        <row r="1802">
          <cell r="D1802" t="str">
            <v>Ivan</v>
          </cell>
          <cell r="E1802" t="str">
            <v>Sigg</v>
          </cell>
          <cell r="F1802" t="str">
            <v>ivansigg@free.fr</v>
          </cell>
          <cell r="O1802" t="str">
            <v>Paris</v>
          </cell>
          <cell r="V1802" t="str">
            <v>09-NLM</v>
          </cell>
        </row>
        <row r="1803">
          <cell r="C1803" t="str">
            <v>FCPE Paul Bert</v>
          </cell>
          <cell r="D1803" t="str">
            <v>Isabelle</v>
          </cell>
          <cell r="E1803" t="str">
            <v>Vrigneau</v>
          </cell>
          <cell r="F1803" t="str">
            <v>ivrigneau@wanadoo.fr</v>
          </cell>
          <cell r="V1803" t="str">
            <v>09-NLM</v>
          </cell>
        </row>
        <row r="1804">
          <cell r="F1804" t="str">
            <v>j.bochard@ml-leperreux.reseau-idf.org</v>
          </cell>
          <cell r="V1804" t="str">
            <v>NLM</v>
          </cell>
        </row>
        <row r="1805">
          <cell r="D1805" t="str">
            <v>Joachin</v>
          </cell>
          <cell r="E1805" t="str">
            <v>Daniel</v>
          </cell>
          <cell r="F1805" t="str">
            <v>j.dan@me.com</v>
          </cell>
          <cell r="O1805" t="str">
            <v>Nogent (?)</v>
          </cell>
          <cell r="V1805" t="str">
            <v>NLM</v>
          </cell>
        </row>
        <row r="1806">
          <cell r="F1806" t="str">
            <v>j.dilouya@mloc.reseau-idf.org</v>
          </cell>
          <cell r="V1806" t="str">
            <v>0804-journalisme</v>
          </cell>
        </row>
        <row r="1807">
          <cell r="C1807" t="str">
            <v>A. N. P. H. I.</v>
          </cell>
          <cell r="F1807" t="str">
            <v>j.f.mineo@orange.fr</v>
          </cell>
          <cell r="N1807" t="str">
            <v>94130</v>
          </cell>
          <cell r="O1807" t="str">
            <v>Nogent</v>
          </cell>
          <cell r="V1807" t="str">
            <v>NLM</v>
          </cell>
        </row>
        <row r="1808">
          <cell r="F1808" t="str">
            <v>j.fenech@mloc.reseau-idf.org</v>
          </cell>
          <cell r="V1808" t="str">
            <v>NLM</v>
          </cell>
        </row>
        <row r="1809">
          <cell r="F1809" t="str">
            <v>j.flavigny@novam.reseau-idf.org</v>
          </cell>
          <cell r="V1809" t="str">
            <v>NLM</v>
          </cell>
        </row>
        <row r="1810">
          <cell r="C1810" t="str">
            <v>Jacques Forlini (SA)</v>
          </cell>
          <cell r="F1810" t="str">
            <v>j.forlini.sa@wanadoo.fr</v>
          </cell>
          <cell r="J1810" t="str">
            <v>0148777986</v>
          </cell>
          <cell r="M1810" t="str">
            <v>49, rue Plaisance</v>
          </cell>
          <cell r="N1810" t="str">
            <v>94130</v>
          </cell>
          <cell r="O1810" t="str">
            <v>Nogent</v>
          </cell>
          <cell r="V1810" t="str">
            <v>NLM</v>
          </cell>
          <cell r="AE1810" t="str">
            <v>pages jaunes</v>
          </cell>
        </row>
        <row r="1811">
          <cell r="C1811" t="str">
            <v>Directeur Général des Services Nogent</v>
          </cell>
          <cell r="D1811" t="str">
            <v>Jacques</v>
          </cell>
          <cell r="E1811" t="str">
            <v>Francou</v>
          </cell>
          <cell r="F1811" t="str">
            <v>j.francou@ville-nogentsurmarne.fr</v>
          </cell>
          <cell r="O1811" t="str">
            <v>Nogent</v>
          </cell>
          <cell r="V1811" t="str">
            <v>09-NLM</v>
          </cell>
          <cell r="W1811" t="str">
            <v>1008</v>
          </cell>
        </row>
        <row r="1812">
          <cell r="D1812" t="str">
            <v>Jean</v>
          </cell>
          <cell r="E1812" t="str">
            <v>Frémont</v>
          </cell>
          <cell r="F1812" t="str">
            <v>j.fremont@voila.fr</v>
          </cell>
          <cell r="V1812" t="str">
            <v>09-NLM</v>
          </cell>
          <cell r="W1812" t="str">
            <v>FPN2 - amis</v>
          </cell>
          <cell r="X1812" t="b">
            <v>1</v>
          </cell>
        </row>
        <row r="1813">
          <cell r="D1813" t="str">
            <v>J</v>
          </cell>
          <cell r="E1813" t="str">
            <v>Frommer</v>
          </cell>
          <cell r="F1813" t="str">
            <v>j.frommer@wanadoo.fr</v>
          </cell>
          <cell r="V1813" t="str">
            <v>0804-journalisme</v>
          </cell>
          <cell r="AE1813" t="str">
            <v>08-mailing mjc</v>
          </cell>
        </row>
        <row r="1814">
          <cell r="D1814" t="str">
            <v>Jean</v>
          </cell>
          <cell r="E1814" t="str">
            <v>Laval</v>
          </cell>
          <cell r="F1814" t="str">
            <v>j.j.laval@sfr.fr</v>
          </cell>
          <cell r="I1814" t="str">
            <v>0148 73 24 84</v>
          </cell>
          <cell r="M1814" t="str">
            <v xml:space="preserve"> 69, rue Carnot</v>
          </cell>
          <cell r="V1814" t="str">
            <v>09-NLM</v>
          </cell>
          <cell r="W1814" t="str">
            <v>pb 0909-05 referendum</v>
          </cell>
          <cell r="X1814" t="b">
            <v>1</v>
          </cell>
          <cell r="AF1814" t="b">
            <v>1</v>
          </cell>
        </row>
        <row r="1815">
          <cell r="D1815" t="str">
            <v>Jeanine</v>
          </cell>
          <cell r="E1815" t="str">
            <v>Labaille</v>
          </cell>
          <cell r="F1815" t="str">
            <v>j.labaille@wanadoo.fr</v>
          </cell>
          <cell r="I1815" t="str">
            <v>0875227286</v>
          </cell>
          <cell r="M1815" t="str">
            <v>3, rue Mar Vaillant</v>
          </cell>
          <cell r="N1815" t="str">
            <v>94130</v>
          </cell>
          <cell r="O1815" t="str">
            <v>Nogent</v>
          </cell>
          <cell r="V1815" t="str">
            <v>NLM</v>
          </cell>
          <cell r="AE1815" t="str">
            <v>pages jaunes</v>
          </cell>
        </row>
        <row r="1816">
          <cell r="C1816" t="str">
            <v>UMP</v>
          </cell>
          <cell r="D1816" t="str">
            <v>Jacques</v>
          </cell>
          <cell r="E1816" t="str">
            <v>Letellier</v>
          </cell>
          <cell r="F1816" t="str">
            <v>j.letellier@ville-nogentsurmarne.fr</v>
          </cell>
          <cell r="O1816" t="str">
            <v>Nogent</v>
          </cell>
          <cell r="V1816" t="str">
            <v>NLM</v>
          </cell>
          <cell r="W1816" t="str">
            <v>pb 050309</v>
          </cell>
          <cell r="AF1816" t="b">
            <v>1</v>
          </cell>
        </row>
        <row r="1817">
          <cell r="F1817" t="str">
            <v>j.maureau@ml-leperreux.reseau-idf.org</v>
          </cell>
          <cell r="V1817" t="str">
            <v>09-NLM</v>
          </cell>
        </row>
        <row r="1818">
          <cell r="D1818" t="str">
            <v>J</v>
          </cell>
          <cell r="E1818" t="str">
            <v>Mockel</v>
          </cell>
          <cell r="F1818" t="str">
            <v>j.mockel@laposte.net</v>
          </cell>
          <cell r="V1818" t="str">
            <v>NLM</v>
          </cell>
          <cell r="AE1818" t="str">
            <v>08-mailing mjc</v>
          </cell>
        </row>
        <row r="1819">
          <cell r="F1819" t="str">
            <v>j.morvan@mlpb.reseau-idf.org</v>
          </cell>
          <cell r="V1819" t="str">
            <v>NLM</v>
          </cell>
        </row>
        <row r="1820">
          <cell r="F1820" t="str">
            <v>j.ouerghi@novam.reseau-idf.org</v>
          </cell>
          <cell r="V1820" t="str">
            <v>11 - mailing mosaïque des saveurs</v>
          </cell>
        </row>
        <row r="1821">
          <cell r="F1821" t="str">
            <v>j.pancarte@mloc.reseau-idf.org</v>
          </cell>
          <cell r="V1821" t="str">
            <v>11 - mailing mosaïque des saveurs</v>
          </cell>
        </row>
        <row r="1822">
          <cell r="F1822" t="str">
            <v>j.renaud@novam.reseau-idf.org</v>
          </cell>
          <cell r="V1822" t="str">
            <v>11 - mailing mosaïque des saveurs</v>
          </cell>
        </row>
        <row r="1823">
          <cell r="D1823" t="str">
            <v>Jérôme</v>
          </cell>
          <cell r="E1823" t="str">
            <v>Rhin</v>
          </cell>
          <cell r="F1823" t="str">
            <v>j.rhin@ville-nogentsurmarne.fr</v>
          </cell>
          <cell r="W1823" t="str">
            <v>pb 041218 (pb orthograf/nom ?) Resp des marchés publics ville de Nogent</v>
          </cell>
          <cell r="AF1823" t="b">
            <v>1</v>
          </cell>
        </row>
        <row r="1824">
          <cell r="D1824" t="str">
            <v>Jean</v>
          </cell>
          <cell r="E1824" t="str">
            <v>Sauvageot</v>
          </cell>
          <cell r="F1824" t="str">
            <v>j.sauvageot@ville-nogentsurmarne.fr</v>
          </cell>
          <cell r="W1824" t="str">
            <v>pb 041218-chargé de mission ville de Nogent (protocole)</v>
          </cell>
          <cell r="AF1824" t="b">
            <v>1</v>
          </cell>
        </row>
        <row r="1825">
          <cell r="D1825" t="str">
            <v>J</v>
          </cell>
          <cell r="E1825" t="str">
            <v>Souttre</v>
          </cell>
          <cell r="F1825" t="str">
            <v>j.souttre@free.fr</v>
          </cell>
          <cell r="AE1825" t="str">
            <v>08-mailing mjc</v>
          </cell>
        </row>
        <row r="1826">
          <cell r="C1826" t="str">
            <v>Association française des amis de l'université pou</v>
          </cell>
          <cell r="F1826" t="str">
            <v>jacqueline.brunet@club-internet.fr</v>
          </cell>
          <cell r="O1826" t="str">
            <v>Fontenay</v>
          </cell>
        </row>
        <row r="1827">
          <cell r="C1827" t="str">
            <v>Asso des Paralysés de France</v>
          </cell>
          <cell r="F1827" t="str">
            <v>jacqueline.desbrosses@wanadoo.fr</v>
          </cell>
          <cell r="N1827" t="str">
            <v>94130</v>
          </cell>
          <cell r="O1827" t="str">
            <v>Nogent</v>
          </cell>
          <cell r="V1827" t="str">
            <v>11 - mailing maison des associations</v>
          </cell>
        </row>
        <row r="1828">
          <cell r="C1828" t="str">
            <v>École Buissonnière</v>
          </cell>
          <cell r="F1828" t="str">
            <v>jacqueline.driancourt@orange.fr</v>
          </cell>
          <cell r="N1828" t="str">
            <v>94170</v>
          </cell>
          <cell r="O1828" t="str">
            <v>le Perreux</v>
          </cell>
          <cell r="V1828" t="str">
            <v>1101-recherche web</v>
          </cell>
        </row>
        <row r="1829">
          <cell r="C1829" t="str">
            <v>FCPE Paul Bert</v>
          </cell>
          <cell r="D1829" t="str">
            <v>Jacqueline</v>
          </cell>
          <cell r="E1829" t="str">
            <v>Mjahed</v>
          </cell>
          <cell r="F1829" t="str">
            <v>jacqueline.mjahedklinkerfuss@sfr.fr</v>
          </cell>
          <cell r="I1829" t="str">
            <v>0148 73 54 32</v>
          </cell>
          <cell r="K1829" t="str">
            <v>06 67 68 45 45</v>
          </cell>
          <cell r="M1829" t="str">
            <v>3 bis, ave. du maréchal Joffre</v>
          </cell>
          <cell r="O1829" t="str">
            <v>Nogent</v>
          </cell>
          <cell r="R1829" t="str">
            <v>Nogent</v>
          </cell>
          <cell r="V1829" t="str">
            <v>contacts fcpe</v>
          </cell>
        </row>
        <row r="1830">
          <cell r="C1830" t="str">
            <v>sce/entraide paroissial de Nogent</v>
          </cell>
          <cell r="D1830" t="str">
            <v>Jacques</v>
          </cell>
          <cell r="E1830" t="str">
            <v>Crouzillard</v>
          </cell>
          <cell r="F1830" t="str">
            <v>jacques.crouzillard@wanadoo.fr</v>
          </cell>
        </row>
        <row r="1831">
          <cell r="D1831" t="str">
            <v>Jacques</v>
          </cell>
          <cell r="E1831" t="str">
            <v>Ferlaux</v>
          </cell>
          <cell r="F1831" t="str">
            <v>jacques.ferlaux@free.fr</v>
          </cell>
          <cell r="I1831" t="str">
            <v>0953712986</v>
          </cell>
          <cell r="M1831" t="str">
            <v>4, rue Théodore Honoré</v>
          </cell>
          <cell r="N1831" t="str">
            <v>94130</v>
          </cell>
          <cell r="O1831" t="str">
            <v>Nogent</v>
          </cell>
          <cell r="AE1831" t="str">
            <v>pages jaunes</v>
          </cell>
        </row>
        <row r="1832">
          <cell r="C1832" t="str">
            <v>UMP élu</v>
          </cell>
          <cell r="D1832" t="str">
            <v>Jacques</v>
          </cell>
          <cell r="E1832" t="str">
            <v>Fordebras</v>
          </cell>
          <cell r="F1832" t="str">
            <v>jacques.fordebras@free.fr</v>
          </cell>
          <cell r="O1832" t="str">
            <v>Nogent</v>
          </cell>
          <cell r="W1832" t="str">
            <v>élu Nogent</v>
          </cell>
        </row>
        <row r="1833">
          <cell r="C1833" t="str">
            <v>Amnesty International</v>
          </cell>
          <cell r="F1833" t="str">
            <v>jacques.garnier15@wanadoo.fr</v>
          </cell>
          <cell r="N1833" t="str">
            <v>94170</v>
          </cell>
          <cell r="O1833" t="str">
            <v>le Perreux</v>
          </cell>
          <cell r="V1833" t="str">
            <v>NLM</v>
          </cell>
          <cell r="W1833" t="str">
            <v>1204 - liste rouge</v>
          </cell>
          <cell r="Y1833" t="b">
            <v>1</v>
          </cell>
        </row>
        <row r="1834">
          <cell r="D1834" t="str">
            <v>Catherine et Jacques</v>
          </cell>
          <cell r="E1834" t="str">
            <v>Harland</v>
          </cell>
          <cell r="F1834" t="str">
            <v>jacques.harland@wanadoo.fr</v>
          </cell>
          <cell r="V1834" t="str">
            <v>02 école</v>
          </cell>
          <cell r="X1834" t="b">
            <v>1</v>
          </cell>
        </row>
        <row r="1835">
          <cell r="F1835" t="str">
            <v>jacques.heurtault@wanadoo.fr</v>
          </cell>
          <cell r="O1835" t="str">
            <v>Nogent</v>
          </cell>
        </row>
        <row r="1836">
          <cell r="C1836" t="str">
            <v>UMP élu</v>
          </cell>
          <cell r="D1836" t="str">
            <v>Jacques JP</v>
          </cell>
          <cell r="E1836" t="str">
            <v>Martin</v>
          </cell>
          <cell r="F1836" t="str">
            <v>jacques.jp.martin@ville-nogentsurmarne.fr</v>
          </cell>
          <cell r="K1836" t="str">
            <v>0612744324</v>
          </cell>
          <cell r="AE1836" t="str">
            <v>08-mailing mjc</v>
          </cell>
        </row>
        <row r="1837">
          <cell r="C1837" t="str">
            <v>aumonerie du Perreux</v>
          </cell>
          <cell r="D1837" t="str">
            <v>Jacques</v>
          </cell>
          <cell r="E1837" t="str">
            <v>Lapeyronie</v>
          </cell>
          <cell r="F1837" t="str">
            <v>jacques.lapeyronie@wanadoo.fr</v>
          </cell>
          <cell r="O1837" t="str">
            <v>le Perreux</v>
          </cell>
          <cell r="V1837" t="str">
            <v>07 brochure diocèse Nogent</v>
          </cell>
        </row>
        <row r="1838">
          <cell r="C1838" t="str">
            <v>assoc. L’ATELIER MUSICAL</v>
          </cell>
          <cell r="F1838" t="str">
            <v>jacques.misrahi@wanadoo.fr</v>
          </cell>
          <cell r="N1838" t="str">
            <v>94120</v>
          </cell>
          <cell r="O1838" t="str">
            <v>Fontenay</v>
          </cell>
          <cell r="V1838" t="str">
            <v>1101-recherche web</v>
          </cell>
        </row>
        <row r="1839">
          <cell r="D1839" t="str">
            <v>Jacques</v>
          </cell>
          <cell r="E1839" t="str">
            <v>Poisse</v>
          </cell>
          <cell r="F1839" t="str">
            <v>jacques.poisse@wanadoo.fr</v>
          </cell>
          <cell r="V1839" t="str">
            <v>0911-mailing MJC</v>
          </cell>
          <cell r="AE1839" t="str">
            <v>08-mailing mjc</v>
          </cell>
        </row>
        <row r="1840">
          <cell r="C1840" t="str">
            <v>Lions Club Joinville-le-Pont</v>
          </cell>
          <cell r="F1840" t="str">
            <v>jacques.thomasarchi@wanadoo.fr</v>
          </cell>
          <cell r="N1840" t="str">
            <v>94340</v>
          </cell>
          <cell r="O1840" t="str">
            <v>Joinville</v>
          </cell>
          <cell r="V1840" t="str">
            <v>1101-recherche web</v>
          </cell>
        </row>
        <row r="1841">
          <cell r="D1841" t="str">
            <v>Jacques</v>
          </cell>
          <cell r="E1841" t="str">
            <v>Touze</v>
          </cell>
          <cell r="F1841" t="str">
            <v>jacques.touze@wanadoo.fr</v>
          </cell>
          <cell r="O1841" t="str">
            <v>Nogent</v>
          </cell>
          <cell r="T1841" t="str">
            <v>voisin Bruno</v>
          </cell>
        </row>
        <row r="1842">
          <cell r="C1842" t="str">
            <v>laïc de la paroisse St Saturnin</v>
          </cell>
          <cell r="D1842" t="str">
            <v>Jacques</v>
          </cell>
          <cell r="E1842" t="str">
            <v>Valancogne</v>
          </cell>
          <cell r="F1842" t="str">
            <v>jacques.valacogne@free.fr</v>
          </cell>
          <cell r="I1842" t="str">
            <v>0148726442</v>
          </cell>
          <cell r="O1842" t="str">
            <v>Nogent</v>
          </cell>
          <cell r="S1842">
            <v>7</v>
          </cell>
          <cell r="T1842" t="str">
            <v>brochure diocèse Nogent</v>
          </cell>
          <cell r="U1842">
            <v>9</v>
          </cell>
          <cell r="AF1842" t="b">
            <v>1</v>
          </cell>
        </row>
        <row r="1843">
          <cell r="C1843" t="str">
            <v>ATTAC 94</v>
          </cell>
          <cell r="F1843" t="str">
            <v>jacques.weber3@wanadoo.fr</v>
          </cell>
        </row>
        <row r="1844">
          <cell r="D1844" t="str">
            <v>Jacques</v>
          </cell>
          <cell r="E1844" t="str">
            <v>Quidet</v>
          </cell>
          <cell r="F1844" t="str">
            <v>jacquesquidet@sfr.fr</v>
          </cell>
          <cell r="I1844" t="str">
            <v>0148 75 53 28</v>
          </cell>
          <cell r="W1844" t="str">
            <v>pb 0910</v>
          </cell>
          <cell r="X1844" t="b">
            <v>1</v>
          </cell>
          <cell r="AB1844" t="str">
            <v>2</v>
          </cell>
          <cell r="AC1844" t="str">
            <v>10</v>
          </cell>
          <cell r="AD1844" t="str">
            <v>2006</v>
          </cell>
          <cell r="AF1844" t="b">
            <v>1</v>
          </cell>
        </row>
        <row r="1845">
          <cell r="D1845" t="str">
            <v>Jade</v>
          </cell>
          <cell r="E1845" t="str">
            <v>Madness 1</v>
          </cell>
          <cell r="F1845" t="str">
            <v>jade_madness_1@hotmail.com</v>
          </cell>
          <cell r="O1845" t="str">
            <v>Nogent (?)</v>
          </cell>
          <cell r="V1845" t="str">
            <v>1101-mailing MJC</v>
          </cell>
        </row>
        <row r="1846">
          <cell r="C1846" t="str">
            <v>peintre nogentais</v>
          </cell>
          <cell r="D1846" t="str">
            <v>Latchezar</v>
          </cell>
          <cell r="E1846" t="str">
            <v>Ochavkov</v>
          </cell>
          <cell r="F1846" t="str">
            <v>jadwiga.ochavkov@free.fr</v>
          </cell>
          <cell r="N1846" t="str">
            <v>94130</v>
          </cell>
          <cell r="O1846" t="str">
            <v>Nogent</v>
          </cell>
          <cell r="W1846" t="str">
            <v>1212 - NLM 77</v>
          </cell>
        </row>
        <row r="1847">
          <cell r="C1847" t="str">
            <v>Amnesty International Groupe du Perreux</v>
          </cell>
          <cell r="D1847" t="str">
            <v>Jacqueline</v>
          </cell>
          <cell r="E1847" t="str">
            <v>Lagoguée</v>
          </cell>
          <cell r="F1847" t="str">
            <v>jalago@club-internet.fr</v>
          </cell>
          <cell r="M1847" t="str">
            <v xml:space="preserve"> 21, rue Jean-Mermoz Perreux</v>
          </cell>
          <cell r="O1847" t="str">
            <v>le Perreux</v>
          </cell>
          <cell r="V1847" t="str">
            <v>05 referendum</v>
          </cell>
          <cell r="X1847" t="b">
            <v>1</v>
          </cell>
        </row>
        <row r="1848">
          <cell r="C1848" t="str">
            <v>Boxing Club de Joinville</v>
          </cell>
          <cell r="F1848" t="str">
            <v>jamel.laguer@free.fr</v>
          </cell>
          <cell r="N1848" t="str">
            <v>94340</v>
          </cell>
          <cell r="O1848" t="str">
            <v>Joinville</v>
          </cell>
          <cell r="V1848" t="str">
            <v>1101-recherche web</v>
          </cell>
        </row>
        <row r="1849">
          <cell r="D1849" t="str">
            <v>James</v>
          </cell>
          <cell r="E1849" t="str">
            <v>Latrille</v>
          </cell>
          <cell r="F1849" t="str">
            <v>james.latrille@orange.fr</v>
          </cell>
          <cell r="O1849" t="str">
            <v>le Perreux</v>
          </cell>
          <cell r="V1849" t="str">
            <v>1205-législative</v>
          </cell>
          <cell r="W1849" t="str">
            <v>Front national (mais aussi bénévole de SNL ?!!!)</v>
          </cell>
        </row>
        <row r="1850">
          <cell r="D1850" t="str">
            <v>James</v>
          </cell>
          <cell r="E1850" t="str">
            <v>Bruneau</v>
          </cell>
          <cell r="F1850" t="str">
            <v>jamesbruneau@gmail.com</v>
          </cell>
          <cell r="I1850" t="str">
            <v>0148736035</v>
          </cell>
          <cell r="O1850" t="str">
            <v>Nogent</v>
          </cell>
          <cell r="V1850" t="str">
            <v>0905 ZPPAUP</v>
          </cell>
        </row>
        <row r="1851">
          <cell r="D1851" t="str">
            <v>Bruno</v>
          </cell>
          <cell r="E1851" t="str">
            <v>Jamet</v>
          </cell>
          <cell r="F1851" t="str">
            <v>jametmb@wanadoo.fr</v>
          </cell>
          <cell r="I1851" t="str">
            <v>01 48 85 82 06</v>
          </cell>
          <cell r="O1851" t="str">
            <v>St Maur</v>
          </cell>
          <cell r="V1851" t="str">
            <v>09 contact spontané (bouche-à-oreille)</v>
          </cell>
        </row>
        <row r="1852">
          <cell r="D1852" t="str">
            <v>Denis</v>
          </cell>
          <cell r="E1852" t="str">
            <v>Jammes</v>
          </cell>
          <cell r="F1852" t="str">
            <v>jammes.d@wanadoo.fr</v>
          </cell>
          <cell r="I1852" t="str">
            <v>01 48 77 66 99</v>
          </cell>
          <cell r="O1852" t="str">
            <v>Nogent</v>
          </cell>
          <cell r="V1852" t="str">
            <v>1009-village asso</v>
          </cell>
        </row>
        <row r="1853">
          <cell r="C1853" t="str">
            <v>LICRA</v>
          </cell>
          <cell r="F1853" t="str">
            <v>jana3027@aol.com</v>
          </cell>
          <cell r="N1853" t="str">
            <v>94120</v>
          </cell>
          <cell r="O1853" t="str">
            <v>Fontenay</v>
          </cell>
          <cell r="V1853" t="str">
            <v>1101-recherche web</v>
          </cell>
        </row>
        <row r="1854">
          <cell r="F1854" t="str">
            <v>janethestrella9@hotmail.com</v>
          </cell>
          <cell r="AE1854" t="str">
            <v>08-mailing mjc</v>
          </cell>
        </row>
        <row r="1855">
          <cell r="D1855" t="str">
            <v>Eva</v>
          </cell>
          <cell r="E1855" t="str">
            <v>Eva</v>
          </cell>
          <cell r="F1855" t="str">
            <v>jarouvi@wanadoo.fr</v>
          </cell>
          <cell r="AE1855" t="str">
            <v>08-mailing mjc</v>
          </cell>
        </row>
        <row r="1856">
          <cell r="C1856" t="str">
            <v>Association des ex-prisonniers politiques chiliens</v>
          </cell>
          <cell r="F1856" t="str">
            <v>jarpafr@noos.fr</v>
          </cell>
          <cell r="O1856" t="str">
            <v>Fontenay</v>
          </cell>
        </row>
        <row r="1857">
          <cell r="C1857" t="str">
            <v>délégué PEEP collège Branly</v>
          </cell>
          <cell r="D1857" t="str">
            <v>Jaleh</v>
          </cell>
          <cell r="E1857" t="str">
            <v>Serot</v>
          </cell>
          <cell r="F1857" t="str">
            <v>jaserot@wanadoo.fr</v>
          </cell>
          <cell r="V1857" t="str">
            <v>10-liste délégués parents d'élèves Branly</v>
          </cell>
        </row>
        <row r="1858">
          <cell r="C1858" t="str">
            <v>ATTAC</v>
          </cell>
          <cell r="F1858" t="str">
            <v>javille@wanadoo.fr</v>
          </cell>
          <cell r="N1858" t="str">
            <v>94120</v>
          </cell>
          <cell r="O1858" t="str">
            <v>Fontenay</v>
          </cell>
          <cell r="V1858" t="str">
            <v>1101-recherche web</v>
          </cell>
        </row>
        <row r="1859">
          <cell r="D1859" t="str">
            <v>Jérome</v>
          </cell>
          <cell r="E1859" t="str">
            <v>Grenier</v>
          </cell>
          <cell r="F1859" t="str">
            <v>jaypower4@hotmail.com</v>
          </cell>
          <cell r="O1859" t="str">
            <v>Nogent (?)</v>
          </cell>
          <cell r="V1859" t="str">
            <v>1101-mailing MJC</v>
          </cell>
        </row>
        <row r="1860">
          <cell r="C1860" t="str">
            <v>assoc. JAZZAFONT</v>
          </cell>
          <cell r="F1860" t="str">
            <v>jazzafont@ifrance.com</v>
          </cell>
          <cell r="N1860" t="str">
            <v>94120</v>
          </cell>
          <cell r="O1860" t="str">
            <v>Fontenay</v>
          </cell>
          <cell r="V1860" t="str">
            <v>1101-recherche web</v>
          </cell>
        </row>
        <row r="1861">
          <cell r="D1861" t="str">
            <v>J</v>
          </cell>
          <cell r="E1861" t="str">
            <v>Bruneau</v>
          </cell>
          <cell r="F1861" t="str">
            <v>jbruneau@libertysurf.fr</v>
          </cell>
          <cell r="AE1861" t="str">
            <v>08-mailing mjc</v>
          </cell>
        </row>
        <row r="1862">
          <cell r="D1862" t="str">
            <v>Jean-Claude</v>
          </cell>
          <cell r="E1862" t="str">
            <v>Desages</v>
          </cell>
          <cell r="F1862" t="str">
            <v>jc.desages@laposte.net</v>
          </cell>
          <cell r="I1862" t="str">
            <v>0951739154</v>
          </cell>
          <cell r="M1862" t="str">
            <v>19, rue Fontenay</v>
          </cell>
          <cell r="N1862" t="str">
            <v>94130</v>
          </cell>
          <cell r="O1862" t="str">
            <v>Nogent</v>
          </cell>
          <cell r="AE1862" t="str">
            <v>pages jaunes</v>
          </cell>
        </row>
        <row r="1863">
          <cell r="C1863" t="str">
            <v>Association des Riverains du Pôle Leclerc</v>
          </cell>
          <cell r="D1863" t="str">
            <v>Jean-Claude</v>
          </cell>
          <cell r="E1863" t="str">
            <v>Chottard</v>
          </cell>
          <cell r="F1863" t="str">
            <v>jcchottard@wanadoo.fr</v>
          </cell>
          <cell r="O1863" t="str">
            <v>Nogent</v>
          </cell>
          <cell r="V1863" t="str">
            <v>1006-débat pôle Leclerc (association, affichage, etc…)</v>
          </cell>
        </row>
        <row r="1864">
          <cell r="D1864" t="str">
            <v>Jean-Charles</v>
          </cell>
          <cell r="E1864" t="str">
            <v>Dampenon</v>
          </cell>
          <cell r="F1864" t="str">
            <v>jcdampenon@yahoo.fr</v>
          </cell>
          <cell r="O1864" t="str">
            <v>Nogent (?)</v>
          </cell>
          <cell r="V1864" t="str">
            <v>1101-mailing MJC</v>
          </cell>
        </row>
        <row r="1865">
          <cell r="D1865" t="str">
            <v>Jean-Charles</v>
          </cell>
          <cell r="E1865" t="str">
            <v>Germany</v>
          </cell>
          <cell r="F1865" t="str">
            <v>jcgermany@hotmail.fr</v>
          </cell>
          <cell r="O1865" t="str">
            <v>Nogent ?</v>
          </cell>
          <cell r="V1865" t="str">
            <v>mailing PS Nogent 100708</v>
          </cell>
          <cell r="W1865" t="str">
            <v>1006-débat pôle Leclerc</v>
          </cell>
        </row>
        <row r="1866">
          <cell r="D1866" t="str">
            <v>Joâo Carlos</v>
          </cell>
          <cell r="E1866" t="str">
            <v>Nunes Arede</v>
          </cell>
          <cell r="F1866" t="str">
            <v>jcnunes@cari.fr</v>
          </cell>
          <cell r="I1866" t="str">
            <v>0954136079</v>
          </cell>
          <cell r="M1866" t="str">
            <v>5, rue Mar Vaillant</v>
          </cell>
          <cell r="N1866" t="str">
            <v>94130</v>
          </cell>
          <cell r="O1866" t="str">
            <v>Nogent</v>
          </cell>
          <cell r="AE1866" t="str">
            <v>pages jaunes</v>
          </cell>
        </row>
        <row r="1867">
          <cell r="D1867" t="str">
            <v>Jean-Claude</v>
          </cell>
          <cell r="E1867" t="str">
            <v>Renault</v>
          </cell>
          <cell r="F1867" t="str">
            <v>jcrenault@sfr.fr</v>
          </cell>
          <cell r="I1867" t="str">
            <v>0148803090</v>
          </cell>
          <cell r="O1867" t="str">
            <v>Nogent</v>
          </cell>
          <cell r="S1867">
            <v>8</v>
          </cell>
          <cell r="T1867" t="str">
            <v>village des assoc A demandé infos par mail, fait partie de l'association Vivre et entreprendre en Val de Marne</v>
          </cell>
          <cell r="U1867">
            <v>9</v>
          </cell>
          <cell r="W1867" t="str">
            <v>pb 1106</v>
          </cell>
          <cell r="AF1867" t="b">
            <v>1</v>
          </cell>
        </row>
        <row r="1868">
          <cell r="C1868" t="str">
            <v>Franco Haïtiens et Amis d'Haïti</v>
          </cell>
          <cell r="F1868" t="str">
            <v>jcvaldemar@aol.com</v>
          </cell>
          <cell r="N1868" t="str">
            <v>94130</v>
          </cell>
          <cell r="O1868" t="str">
            <v>Nogent</v>
          </cell>
          <cell r="V1868" t="str">
            <v>11 - mailing maison des associations</v>
          </cell>
        </row>
        <row r="1869">
          <cell r="D1869" t="str">
            <v>Jacqueline et Dan...</v>
          </cell>
          <cell r="E1869" t="str">
            <v>Châtelain</v>
          </cell>
          <cell r="F1869" t="str">
            <v>jd.chatelain@wanadoo.fr</v>
          </cell>
          <cell r="V1869" t="str">
            <v>03 21 avril</v>
          </cell>
          <cell r="X1869" t="b">
            <v>1</v>
          </cell>
        </row>
        <row r="1870">
          <cell r="C1870" t="str">
            <v>Ras l'front Fontenay</v>
          </cell>
          <cell r="F1870" t="str">
            <v>jdamia2@free.fr</v>
          </cell>
          <cell r="O1870" t="str">
            <v>Fontenay</v>
          </cell>
          <cell r="W1870" t="str">
            <v>pb 081007</v>
          </cell>
          <cell r="AF1870" t="b">
            <v>1</v>
          </cell>
        </row>
        <row r="1871">
          <cell r="C1871" t="str">
            <v>Artistes Sportifs de Coeur</v>
          </cell>
          <cell r="F1871" t="str">
            <v>jdret@mairie-saint-ouen.fr</v>
          </cell>
          <cell r="N1871" t="str">
            <v>94340</v>
          </cell>
          <cell r="O1871" t="str">
            <v>Joinville</v>
          </cell>
          <cell r="V1871" t="str">
            <v>1101-recherche web</v>
          </cell>
        </row>
        <row r="1872">
          <cell r="C1872" t="str">
            <v>paroisse de Nogent</v>
          </cell>
          <cell r="D1872" t="str">
            <v>Jean</v>
          </cell>
          <cell r="E1872" t="str">
            <v>Bouez</v>
          </cell>
          <cell r="F1872" t="str">
            <v>jean.bouez@hsbc.fr</v>
          </cell>
          <cell r="N1872" t="str">
            <v>94130</v>
          </cell>
          <cell r="O1872" t="str">
            <v>Nogent</v>
          </cell>
          <cell r="V1872" t="str">
            <v>11 - brochure diocésaine 2011-12</v>
          </cell>
        </row>
        <row r="1873">
          <cell r="C1873" t="str">
            <v>assoc. Caméra Tous Azimuts</v>
          </cell>
          <cell r="F1873" t="str">
            <v>jean.font-lapalisse@wanadoo.fr</v>
          </cell>
          <cell r="N1873" t="str">
            <v>94120</v>
          </cell>
          <cell r="O1873" t="str">
            <v>Fontenay</v>
          </cell>
          <cell r="V1873" t="str">
            <v>1101-recherche web</v>
          </cell>
          <cell r="W1873" t="str">
            <v>1202 - pb</v>
          </cell>
          <cell r="AF1873" t="b">
            <v>1</v>
          </cell>
        </row>
        <row r="1874">
          <cell r="D1874" t="str">
            <v>Jean</v>
          </cell>
          <cell r="E1874" t="str">
            <v>Rivaud</v>
          </cell>
          <cell r="F1874" t="str">
            <v>jean.rivaud2@wanadoo.fr</v>
          </cell>
          <cell r="V1874" t="str">
            <v>0802-municipale</v>
          </cell>
          <cell r="X1874" t="b">
            <v>1</v>
          </cell>
        </row>
        <row r="1875">
          <cell r="C1875" t="str">
            <v>Asso Kiné 94</v>
          </cell>
          <cell r="F1875" t="str">
            <v>jean.senut@wanadoo.fr</v>
          </cell>
          <cell r="N1875" t="str">
            <v>94130</v>
          </cell>
          <cell r="O1875" t="str">
            <v>Nogent</v>
          </cell>
          <cell r="V1875" t="str">
            <v>11 - mailing maison des associations</v>
          </cell>
        </row>
        <row r="1876">
          <cell r="D1876" t="str">
            <v>Jean-Claude</v>
          </cell>
          <cell r="E1876" t="str">
            <v>Chatonnet</v>
          </cell>
          <cell r="F1876" t="str">
            <v>jean_claudechatonnet@club-internet.fr</v>
          </cell>
          <cell r="W1876" t="str">
            <v>pb 0909-07 présidentielle</v>
          </cell>
          <cell r="AF1876" t="b">
            <v>1</v>
          </cell>
        </row>
        <row r="1877">
          <cell r="F1877" t="str">
            <v>jeanbernard7@wanadoo.fr</v>
          </cell>
          <cell r="W1877" t="str">
            <v>pb 081007 - contact spontané (habitant de joinville)</v>
          </cell>
          <cell r="AF1877" t="b">
            <v>1</v>
          </cell>
        </row>
        <row r="1878">
          <cell r="D1878" t="str">
            <v>Jean-Bernard</v>
          </cell>
          <cell r="E1878" t="str">
            <v>Ferrier</v>
          </cell>
          <cell r="F1878" t="str">
            <v>jean-bernard-ferrier@orange.fr</v>
          </cell>
          <cell r="O1878" t="str">
            <v>Nogent</v>
          </cell>
          <cell r="V1878" t="str">
            <v>1205-législative</v>
          </cell>
        </row>
        <row r="1879">
          <cell r="D1879" t="str">
            <v>Jean-Claude</v>
          </cell>
          <cell r="E1879" t="str">
            <v>Giffon</v>
          </cell>
          <cell r="F1879" t="str">
            <v>jeanclaude.giffon@free.fr</v>
          </cell>
          <cell r="I1879" t="str">
            <v>0950732891</v>
          </cell>
          <cell r="M1879" t="str">
            <v>102, bd Strasbourg</v>
          </cell>
          <cell r="N1879" t="str">
            <v>94130</v>
          </cell>
          <cell r="O1879" t="str">
            <v>Nogent</v>
          </cell>
          <cell r="AE1879" t="str">
            <v>pages jaunes</v>
          </cell>
        </row>
        <row r="1880">
          <cell r="C1880" t="str">
            <v>Amnesty international groupe de Vincennes</v>
          </cell>
          <cell r="D1880" t="str">
            <v>Francine</v>
          </cell>
          <cell r="E1880" t="str">
            <v>Guillot</v>
          </cell>
          <cell r="F1880" t="str">
            <v>jeanclaude.guillot1@free.fr</v>
          </cell>
          <cell r="O1880" t="str">
            <v>Vincennes</v>
          </cell>
          <cell r="W1880" t="str">
            <v>1202 - pb</v>
          </cell>
          <cell r="AF1880" t="b">
            <v>1</v>
          </cell>
        </row>
        <row r="1881">
          <cell r="D1881" t="str">
            <v>Jean-Claude</v>
          </cell>
          <cell r="E1881" t="str">
            <v>Jaillette</v>
          </cell>
          <cell r="F1881" t="str">
            <v>jean-claude.jaillette@club-internet.fr</v>
          </cell>
          <cell r="W1881" t="str">
            <v>pb 1106</v>
          </cell>
          <cell r="X1881" t="b">
            <v>1</v>
          </cell>
          <cell r="AF1881" t="b">
            <v>1</v>
          </cell>
        </row>
        <row r="1882">
          <cell r="D1882" t="str">
            <v>Jean-Claude</v>
          </cell>
          <cell r="E1882" t="str">
            <v>Landemard</v>
          </cell>
          <cell r="F1882" t="str">
            <v>jean-claude.landemard@wanadoo.fr</v>
          </cell>
          <cell r="K1882" t="str">
            <v>06 74 12 11 32</v>
          </cell>
          <cell r="O1882" t="str">
            <v>Nogent</v>
          </cell>
          <cell r="V1882" t="str">
            <v>0909-village asso</v>
          </cell>
        </row>
        <row r="1883">
          <cell r="D1883" t="str">
            <v>Jean-francois</v>
          </cell>
          <cell r="E1883" t="str">
            <v>Biffaud</v>
          </cell>
          <cell r="F1883" t="str">
            <v>jean-francois.biffaud@wanadoo.fr</v>
          </cell>
          <cell r="AE1883" t="str">
            <v>08-mailing mjc</v>
          </cell>
        </row>
        <row r="1884">
          <cell r="C1884" t="str">
            <v>Association des Paralysés de France</v>
          </cell>
          <cell r="F1884" t="str">
            <v>jean-francois.dalmon@apf.asso.fr</v>
          </cell>
          <cell r="N1884" t="str">
            <v>94340</v>
          </cell>
          <cell r="O1884" t="str">
            <v>Joinville</v>
          </cell>
          <cell r="V1884" t="str">
            <v>1101-recherche web</v>
          </cell>
        </row>
        <row r="1885">
          <cell r="F1885" t="str">
            <v>jean-francois.dusigne@wanadoo.fr</v>
          </cell>
          <cell r="O1885" t="str">
            <v>Nogent</v>
          </cell>
        </row>
        <row r="1886">
          <cell r="D1886" t="str">
            <v>Jean-francois</v>
          </cell>
          <cell r="E1886" t="str">
            <v>Lavaud</v>
          </cell>
          <cell r="F1886" t="str">
            <v>jean-francois.lavaud@fr.thalesgroup.com</v>
          </cell>
          <cell r="T1886" t="str">
            <v>voisin Bruno</v>
          </cell>
          <cell r="AE1886" t="str">
            <v>voisin de Bruno</v>
          </cell>
        </row>
        <row r="1887">
          <cell r="D1887" t="str">
            <v>Jean-Fredy</v>
          </cell>
          <cell r="E1887" t="str">
            <v>Andrianasolo</v>
          </cell>
          <cell r="F1887" t="str">
            <v>jeanfredya@aol.com</v>
          </cell>
          <cell r="O1887" t="str">
            <v>Fontenay</v>
          </cell>
        </row>
        <row r="1888">
          <cell r="C1888" t="str">
            <v>FCPE</v>
          </cell>
          <cell r="D1888" t="str">
            <v>Jean</v>
          </cell>
          <cell r="E1888" t="str">
            <v>Gorin</v>
          </cell>
          <cell r="F1888" t="str">
            <v>jeangorin@aol.com</v>
          </cell>
          <cell r="O1888" t="str">
            <v>Fontenay</v>
          </cell>
          <cell r="AF1888" t="b">
            <v>1</v>
          </cell>
        </row>
        <row r="1889">
          <cell r="D1889" t="str">
            <v>Mme</v>
          </cell>
          <cell r="E1889" t="str">
            <v>Tyzler??</v>
          </cell>
          <cell r="F1889" t="str">
            <v>jeanjacques.tyszler@wanadoo.fr</v>
          </cell>
          <cell r="I1889" t="str">
            <v>0148 76 58 95</v>
          </cell>
          <cell r="M1889" t="str">
            <v>6, avenue Beauséjour</v>
          </cell>
          <cell r="R1889" t="str">
            <v>Nogent</v>
          </cell>
          <cell r="V1889" t="str">
            <v>contacts fcpe</v>
          </cell>
        </row>
        <row r="1890">
          <cell r="C1890" t="str">
            <v>Tico-Tico (assos promotion action artistique et éd</v>
          </cell>
          <cell r="F1890" t="str">
            <v>jeanlecourt@aol.com</v>
          </cell>
          <cell r="O1890" t="str">
            <v>Fontenay</v>
          </cell>
          <cell r="W1890" t="str">
            <v>1202 - pb</v>
          </cell>
          <cell r="AF1890" t="b">
            <v>1</v>
          </cell>
        </row>
        <row r="1891">
          <cell r="C1891" t="str">
            <v>asso. DU PLATEAU</v>
          </cell>
          <cell r="F1891" t="str">
            <v>jean-louis.brossier@wanadoo.fr</v>
          </cell>
          <cell r="N1891" t="str">
            <v>94120</v>
          </cell>
          <cell r="O1891" t="str">
            <v>Fontenay</v>
          </cell>
          <cell r="V1891" t="str">
            <v>1101-recherche web</v>
          </cell>
        </row>
        <row r="1892">
          <cell r="C1892" t="str">
            <v>Fédération nationale André Maginot (assos anciens</v>
          </cell>
          <cell r="F1892" t="str">
            <v>jeanlouw@numericable.fr</v>
          </cell>
          <cell r="O1892" t="str">
            <v>Joinville</v>
          </cell>
        </row>
        <row r="1893">
          <cell r="D1893" t="str">
            <v>J L</v>
          </cell>
          <cell r="E1893" t="str">
            <v>Jourdain</v>
          </cell>
          <cell r="F1893" t="str">
            <v>jeanluc.jourdain@libertysurf.fr</v>
          </cell>
          <cell r="I1893" t="str">
            <v>0951119194</v>
          </cell>
          <cell r="M1893" t="str">
            <v>16, rue des Héros Nogentais</v>
          </cell>
          <cell r="N1893" t="str">
            <v>94130</v>
          </cell>
          <cell r="O1893" t="str">
            <v>Nogent</v>
          </cell>
          <cell r="AE1893" t="str">
            <v>pages jaunes</v>
          </cell>
        </row>
        <row r="1894">
          <cell r="F1894" t="str">
            <v>jean-luc.lubert@ares-association.fr</v>
          </cell>
          <cell r="V1894" t="str">
            <v>11 - mailing mosaïque des saveurs</v>
          </cell>
        </row>
        <row r="1895">
          <cell r="D1895" t="str">
            <v>Jean-Luc</v>
          </cell>
          <cell r="E1895" t="str">
            <v>Villatte</v>
          </cell>
          <cell r="F1895" t="str">
            <v>jeanluc.villatte@free.fr</v>
          </cell>
          <cell r="I1895" t="str">
            <v>0952451598</v>
          </cell>
          <cell r="M1895" t="str">
            <v>7, rue Paul Bert</v>
          </cell>
          <cell r="N1895" t="str">
            <v>94130</v>
          </cell>
          <cell r="O1895" t="str">
            <v>Nogent</v>
          </cell>
          <cell r="AE1895" t="str">
            <v>pages jaunes</v>
          </cell>
        </row>
        <row r="1896">
          <cell r="C1896" t="str">
            <v>FCPE</v>
          </cell>
          <cell r="D1896" t="str">
            <v>Jean-Marc</v>
          </cell>
          <cell r="E1896" t="str">
            <v>Esnoux</v>
          </cell>
          <cell r="F1896" t="str">
            <v>jeanmarc.esnoux@wanadoo.fr</v>
          </cell>
          <cell r="I1896" t="str">
            <v>0148 76 42 09</v>
          </cell>
        </row>
        <row r="1897">
          <cell r="C1897" t="str">
            <v>Club Haltérophilie De Fontenay (Achf)</v>
          </cell>
          <cell r="F1897" t="str">
            <v>jean-marc.vagao@neuf.fr</v>
          </cell>
          <cell r="N1897" t="str">
            <v>94120</v>
          </cell>
          <cell r="O1897" t="str">
            <v>Fontenay</v>
          </cell>
          <cell r="V1897" t="str">
            <v>1101-recherche web</v>
          </cell>
        </row>
        <row r="1898">
          <cell r="D1898" t="str">
            <v>Pierre</v>
          </cell>
          <cell r="E1898" t="str">
            <v>Carré</v>
          </cell>
          <cell r="F1898" t="str">
            <v>jeanmartial@free.fr</v>
          </cell>
          <cell r="I1898" t="str">
            <v>0950261089</v>
          </cell>
          <cell r="M1898" t="str">
            <v>34, rue des Héros Nogentais</v>
          </cell>
          <cell r="N1898" t="str">
            <v>94130</v>
          </cell>
          <cell r="O1898" t="str">
            <v>Nogent</v>
          </cell>
          <cell r="W1898" t="str">
            <v>pb 081007 -</v>
          </cell>
          <cell r="AE1898" t="str">
            <v>pages jaunes</v>
          </cell>
          <cell r="AF1898" t="b">
            <v>1</v>
          </cell>
        </row>
        <row r="1899">
          <cell r="C1899" t="str">
            <v>Joinville Espace Danses</v>
          </cell>
          <cell r="F1899" t="str">
            <v>jean-michel.prioux@ratp.fr</v>
          </cell>
          <cell r="N1899" t="str">
            <v>94340</v>
          </cell>
          <cell r="O1899" t="str">
            <v>Joinville</v>
          </cell>
          <cell r="V1899" t="str">
            <v>1101-recherche web</v>
          </cell>
        </row>
        <row r="1900">
          <cell r="D1900" t="str">
            <v>Jean-Michel</v>
          </cell>
          <cell r="E1900" t="str">
            <v>Vercoutter</v>
          </cell>
          <cell r="F1900" t="str">
            <v>jeanmichel@divagante.com</v>
          </cell>
          <cell r="M1900" t="str">
            <v>41, rue Saigne</v>
          </cell>
          <cell r="N1900" t="str">
            <v>93</v>
          </cell>
          <cell r="O1900" t="str">
            <v>Montreuil</v>
          </cell>
          <cell r="V1900" t="str">
            <v>05 lobbying</v>
          </cell>
          <cell r="X1900" t="b">
            <v>1</v>
          </cell>
        </row>
        <row r="1901">
          <cell r="D1901" t="str">
            <v>Alice</v>
          </cell>
          <cell r="E1901" t="str">
            <v>Pignard achard</v>
          </cell>
          <cell r="F1901" t="str">
            <v>jeanneachard@yahoo.fr</v>
          </cell>
          <cell r="V1901" t="str">
            <v>0911-mailing MJC</v>
          </cell>
          <cell r="AE1901" t="str">
            <v>08-mailing mjc</v>
          </cell>
        </row>
        <row r="1902">
          <cell r="C1902" t="str">
            <v>paroisse de Nogent</v>
          </cell>
          <cell r="D1902" t="str">
            <v>Jean-Paul</v>
          </cell>
          <cell r="E1902" t="str">
            <v>Devaux</v>
          </cell>
          <cell r="F1902" t="str">
            <v>jean-paul.devaux@wanadoo.fr</v>
          </cell>
          <cell r="N1902" t="str">
            <v>94130</v>
          </cell>
          <cell r="O1902" t="str">
            <v>Nogent</v>
          </cell>
          <cell r="V1902" t="str">
            <v>11 - brochure diocésaine 2011-12</v>
          </cell>
        </row>
        <row r="1903">
          <cell r="C1903" t="str">
            <v>FCPE</v>
          </cell>
          <cell r="D1903" t="str">
            <v>Jean-Paul</v>
          </cell>
          <cell r="E1903" t="str">
            <v>Vergnes</v>
          </cell>
          <cell r="F1903" t="str">
            <v>jean-paul.vergnes@ratp.fr</v>
          </cell>
          <cell r="O1903" t="str">
            <v>Fontenay</v>
          </cell>
          <cell r="W1903" t="str">
            <v>pb 081007 (overquota)</v>
          </cell>
          <cell r="AF1903" t="b">
            <v>1</v>
          </cell>
        </row>
        <row r="1904">
          <cell r="C1904" t="str">
            <v>LDH Nogent Le Perreux</v>
          </cell>
          <cell r="D1904" t="str">
            <v>Jean-Paul</v>
          </cell>
          <cell r="E1904" t="str">
            <v>Wald</v>
          </cell>
          <cell r="F1904" t="str">
            <v>jean-paul.wald@wanadoo.fr</v>
          </cell>
          <cell r="N1904" t="str">
            <v>94130</v>
          </cell>
          <cell r="O1904" t="str">
            <v>Nogent</v>
          </cell>
          <cell r="V1904" t="str">
            <v>11 - mailing maison des associations</v>
          </cell>
          <cell r="W1904" t="str">
            <v>Président de la Section de la LDH de Nogent / Le Perreux</v>
          </cell>
          <cell r="X1904" t="b">
            <v>1</v>
          </cell>
          <cell r="Z1904" t="str">
            <v>Demande par mail</v>
          </cell>
        </row>
        <row r="1905">
          <cell r="C1905" t="str">
            <v>PEEP</v>
          </cell>
          <cell r="D1905" t="str">
            <v>Jean-Philippe</v>
          </cell>
          <cell r="E1905" t="str">
            <v>Leclair</v>
          </cell>
          <cell r="F1905" t="str">
            <v>jeanphilippe.leclair@freesbee.fr</v>
          </cell>
          <cell r="O1905" t="str">
            <v>Nogent</v>
          </cell>
          <cell r="Y1905" t="b">
            <v>1</v>
          </cell>
        </row>
        <row r="1906">
          <cell r="C1906" t="str">
            <v>ancien commissaire en quêteur</v>
          </cell>
          <cell r="D1906" t="str">
            <v>Jean-Pierre</v>
          </cell>
          <cell r="E1906" t="str">
            <v>Chaulet</v>
          </cell>
          <cell r="F1906" t="str">
            <v>jeanpierre.chaulet@free.fr</v>
          </cell>
          <cell r="K1906" t="str">
            <v>06 21 60 90 64</v>
          </cell>
        </row>
        <row r="1907">
          <cell r="C1907" t="str">
            <v>Accueil Secteur Jeunes</v>
          </cell>
          <cell r="F1907" t="str">
            <v>jean-pierre.lecoutre@wanadoo.fr</v>
          </cell>
          <cell r="N1907" t="str">
            <v>94130</v>
          </cell>
          <cell r="O1907" t="str">
            <v>Nogent</v>
          </cell>
          <cell r="V1907" t="str">
            <v>11 - mailing maison des associations</v>
          </cell>
        </row>
        <row r="1908">
          <cell r="C1908" t="str">
            <v>AMICALE DES LOCATAIRES CNL GERMINAL</v>
          </cell>
          <cell r="F1908" t="str">
            <v>jean-pierre.milcent@aliceadsl.fr</v>
          </cell>
          <cell r="N1908" t="str">
            <v>94500</v>
          </cell>
          <cell r="O1908" t="str">
            <v>Champigny</v>
          </cell>
          <cell r="V1908" t="str">
            <v>1101-recherche web</v>
          </cell>
          <cell r="W1908" t="str">
            <v>pb 1102-cantonales</v>
          </cell>
          <cell r="AF1908" t="b">
            <v>1</v>
          </cell>
        </row>
        <row r="1909">
          <cell r="D1909" t="str">
            <v>Jean-Yves</v>
          </cell>
          <cell r="E1909" t="str">
            <v>Huet</v>
          </cell>
          <cell r="F1909" t="str">
            <v>jeanyves.huet@gmail.com</v>
          </cell>
          <cell r="I1909" t="str">
            <v>0148 77 33 03</v>
          </cell>
          <cell r="M1909" t="str">
            <v>38, gde-rue Charles de Gaulle</v>
          </cell>
          <cell r="N1909" t="str">
            <v>94130</v>
          </cell>
          <cell r="O1909" t="str">
            <v>Nogent sur Marne</v>
          </cell>
          <cell r="V1909" t="str">
            <v>05 législative</v>
          </cell>
          <cell r="X1909" t="b">
            <v>1</v>
          </cell>
        </row>
        <row r="1910">
          <cell r="C1910" t="str">
            <v>assoc. J’EN ZAY EN VIE</v>
          </cell>
          <cell r="F1910" t="str">
            <v>jeanzayenvie@gmail.com</v>
          </cell>
          <cell r="N1910" t="str">
            <v>94120</v>
          </cell>
          <cell r="O1910" t="str">
            <v>Fontenay</v>
          </cell>
          <cell r="V1910" t="str">
            <v>1101-recherche web</v>
          </cell>
        </row>
        <row r="1911">
          <cell r="C1911" t="str">
            <v>Association d'aide aux étrangers du Val de Marne</v>
          </cell>
          <cell r="F1911" t="str">
            <v>jearoger@free.fr</v>
          </cell>
          <cell r="O1911" t="str">
            <v>Fontenay</v>
          </cell>
        </row>
        <row r="1912">
          <cell r="D1912" t="str">
            <v>Jérôme</v>
          </cell>
          <cell r="E1912" t="str">
            <v>Dupleix</v>
          </cell>
          <cell r="F1912" t="str">
            <v>jerome.dupleix@dgi.finances.gouv.fr</v>
          </cell>
          <cell r="I1912" t="str">
            <v>0952757809</v>
          </cell>
          <cell r="M1912" t="str">
            <v>42, bd Galliéni</v>
          </cell>
          <cell r="N1912" t="str">
            <v>94130</v>
          </cell>
          <cell r="O1912" t="str">
            <v>Nogent</v>
          </cell>
          <cell r="AE1912" t="str">
            <v>pages jaunes</v>
          </cell>
        </row>
        <row r="1913">
          <cell r="F1913" t="str">
            <v>jerome.leygues@groupe-bpi.com</v>
          </cell>
          <cell r="V1913" t="str">
            <v>11 - mailing mosaïque des saveurs</v>
          </cell>
        </row>
        <row r="1914">
          <cell r="D1914" t="str">
            <v>Jerome</v>
          </cell>
          <cell r="E1914" t="str">
            <v>Bargue</v>
          </cell>
          <cell r="F1914" t="str">
            <v>jeromebargue@gmail.com</v>
          </cell>
          <cell r="AE1914" t="str">
            <v>08-mailing mjc</v>
          </cell>
        </row>
        <row r="1915">
          <cell r="D1915" t="str">
            <v>Jerome</v>
          </cell>
          <cell r="E1915" t="str">
            <v>Bargue</v>
          </cell>
          <cell r="F1915" t="str">
            <v>jeromebargue@hotmail.fr</v>
          </cell>
          <cell r="AE1915" t="str">
            <v>08-mailing mjc</v>
          </cell>
        </row>
        <row r="1916">
          <cell r="D1916" t="str">
            <v>Jean-Sébastien</v>
          </cell>
          <cell r="E1916" t="str">
            <v>Ravon</v>
          </cell>
          <cell r="F1916" t="str">
            <v>jeserav@gmail.com</v>
          </cell>
          <cell r="V1916" t="str">
            <v>1203 - prof à Branly</v>
          </cell>
        </row>
        <row r="1917">
          <cell r="C1917" t="str">
            <v>assoc. BOUCHE A OREILLE</v>
          </cell>
          <cell r="F1917" t="str">
            <v>jess.elan@bouchaoreille.com</v>
          </cell>
          <cell r="N1917" t="str">
            <v>94120</v>
          </cell>
          <cell r="O1917" t="str">
            <v>Fontenay</v>
          </cell>
          <cell r="V1917" t="str">
            <v>1101-recherche web</v>
          </cell>
        </row>
        <row r="1918">
          <cell r="F1918" t="str">
            <v>jess240@hotmail.com</v>
          </cell>
          <cell r="O1918" t="str">
            <v>Nogent (?)</v>
          </cell>
          <cell r="V1918" t="str">
            <v>1101-mailing MJC</v>
          </cell>
        </row>
        <row r="1919">
          <cell r="F1919" t="str">
            <v>jessica.noel@confluent-epsr.org</v>
          </cell>
          <cell r="V1919" t="str">
            <v>11 - mailing mosaïque des saveurs</v>
          </cell>
        </row>
        <row r="1920">
          <cell r="C1920" t="str">
            <v>PEEP Watteau</v>
          </cell>
          <cell r="D1920" t="str">
            <v>Nathalie</v>
          </cell>
          <cell r="E1920" t="str">
            <v>JET</v>
          </cell>
          <cell r="F1920" t="str">
            <v>jetpascal@free.fr</v>
          </cell>
          <cell r="I1920" t="str">
            <v>0148 77 03 20</v>
          </cell>
          <cell r="K1920" t="str">
            <v>06 10 69 05 36</v>
          </cell>
          <cell r="O1920" t="str">
            <v>Nogent</v>
          </cell>
          <cell r="V1920" t="str">
            <v>09-parents d'élèves</v>
          </cell>
        </row>
        <row r="1921">
          <cell r="C1921" t="str">
            <v>Jeunes Archets Vivaldi</v>
          </cell>
          <cell r="F1921" t="str">
            <v>jeunes.archets@free.fr</v>
          </cell>
          <cell r="N1921" t="str">
            <v>94170</v>
          </cell>
          <cell r="O1921" t="str">
            <v>le Perreux</v>
          </cell>
          <cell r="V1921" t="str">
            <v>1101-recherche web</v>
          </cell>
        </row>
        <row r="1922">
          <cell r="C1922" t="str">
            <v>Pôle Jeunesse</v>
          </cell>
          <cell r="F1922" t="str">
            <v>jeunesse@ville-nogentsurmarne.fr</v>
          </cell>
        </row>
        <row r="1923">
          <cell r="C1923" t="str">
            <v>FCPE</v>
          </cell>
          <cell r="D1923" t="str">
            <v>Jean-François</v>
          </cell>
          <cell r="E1923" t="str">
            <v>Dusigne</v>
          </cell>
          <cell r="F1923" t="str">
            <v>jfdusigne@aol.com</v>
          </cell>
          <cell r="O1923" t="str">
            <v>Nogent</v>
          </cell>
          <cell r="W1923" t="str">
            <v>1202 - pb</v>
          </cell>
          <cell r="AF1923" t="b">
            <v>1</v>
          </cell>
        </row>
        <row r="1924">
          <cell r="F1924" t="str">
            <v>jfdusigne@artacartoucherie.com</v>
          </cell>
        </row>
        <row r="1925">
          <cell r="C1925" t="str">
            <v>ASSO. MEMBRES DE L ORDRE NATIONAL DU MERITE</v>
          </cell>
          <cell r="F1925" t="str">
            <v>jff94430@orange.fr</v>
          </cell>
          <cell r="N1925" t="str">
            <v>94500</v>
          </cell>
          <cell r="O1925" t="str">
            <v>Champigny</v>
          </cell>
          <cell r="V1925" t="str">
            <v>1101-recherche web</v>
          </cell>
        </row>
        <row r="1926">
          <cell r="C1926" t="str">
            <v>FCPE</v>
          </cell>
          <cell r="D1926" t="str">
            <v>Jean-Guy</v>
          </cell>
          <cell r="E1926" t="str">
            <v>Fabri</v>
          </cell>
          <cell r="F1926" t="str">
            <v>jghsla@wanadoo.fr</v>
          </cell>
          <cell r="O1926" t="str">
            <v>St Maur</v>
          </cell>
        </row>
        <row r="1927">
          <cell r="D1927" t="str">
            <v>J</v>
          </cell>
          <cell r="E1927" t="str">
            <v>Ginestet</v>
          </cell>
          <cell r="F1927" t="str">
            <v>jginestet@club-internet.fr</v>
          </cell>
          <cell r="AE1927" t="str">
            <v>08-mailing mjc</v>
          </cell>
        </row>
        <row r="1928">
          <cell r="F1928" t="str">
            <v>jhameljodar@gmail.com</v>
          </cell>
          <cell r="O1928" t="str">
            <v>Nogent (?)</v>
          </cell>
          <cell r="V1928" t="str">
            <v>1101-mailing MJC</v>
          </cell>
        </row>
        <row r="1929">
          <cell r="F1929" t="str">
            <v>jhirel@gmail.com</v>
          </cell>
          <cell r="W1929" t="str">
            <v>1205-mailing Rencontres Démocrates</v>
          </cell>
        </row>
        <row r="1930">
          <cell r="D1930" t="str">
            <v>J.-B.</v>
          </cell>
          <cell r="E1930" t="str">
            <v>Math</v>
          </cell>
          <cell r="F1930" t="str">
            <v>jibmath@laposte.net</v>
          </cell>
          <cell r="O1930" t="str">
            <v>Nogent</v>
          </cell>
          <cell r="V1930" t="str">
            <v>1209-village associations</v>
          </cell>
        </row>
        <row r="1931">
          <cell r="F1931" t="str">
            <v>jimmaureau@gmail.com</v>
          </cell>
          <cell r="V1931" t="str">
            <v>11 - mailing mosaïque des saveurs</v>
          </cell>
        </row>
        <row r="1932">
          <cell r="F1932" t="str">
            <v>jimmy.durimel@sodie.com</v>
          </cell>
          <cell r="V1932" t="str">
            <v>11 - mailing mosaïque des saveurs</v>
          </cell>
        </row>
        <row r="1933">
          <cell r="D1933" t="str">
            <v>Samuel</v>
          </cell>
          <cell r="E1933" t="str">
            <v>Telot</v>
          </cell>
          <cell r="F1933" t="str">
            <v>Jinnsam@hotmail.fr</v>
          </cell>
          <cell r="V1933" t="str">
            <v>1009-mailing MJC</v>
          </cell>
        </row>
        <row r="1934">
          <cell r="C1934" t="str">
            <v>UMP élu</v>
          </cell>
          <cell r="D1934" t="str">
            <v>Jean-Jacques</v>
          </cell>
          <cell r="E1934" t="str">
            <v>Pasternak</v>
          </cell>
          <cell r="F1934" t="str">
            <v>jj.pasternak@ville-nogentsurmarne.fr</v>
          </cell>
          <cell r="G1934" t="str">
            <v>jj_pasternak@hotmail.com</v>
          </cell>
          <cell r="O1934" t="str">
            <v>Nogent</v>
          </cell>
          <cell r="W1934" t="str">
            <v>élu Nogent; autre mail : jj_pasternak@hotmail.com</v>
          </cell>
        </row>
        <row r="1935">
          <cell r="D1935" t="str">
            <v>Dario</v>
          </cell>
          <cell r="E1935" t="str">
            <v>Da silva</v>
          </cell>
          <cell r="F1935" t="str">
            <v>jj3@aliceadsl.fr</v>
          </cell>
          <cell r="W1935" t="str">
            <v>pb 0901</v>
          </cell>
          <cell r="AE1935" t="str">
            <v>08-mailing mjc</v>
          </cell>
          <cell r="AF1935" t="b">
            <v>1</v>
          </cell>
        </row>
        <row r="1936">
          <cell r="C1936" t="str">
            <v>FCPE</v>
          </cell>
          <cell r="D1936" t="str">
            <v>Edith</v>
          </cell>
          <cell r="E1936" t="str">
            <v>Baar</v>
          </cell>
          <cell r="F1936" t="str">
            <v>jjebaar@free.fr</v>
          </cell>
          <cell r="O1936" t="str">
            <v>Nogent</v>
          </cell>
        </row>
        <row r="1937">
          <cell r="D1937" t="str">
            <v>Jean-Jacques</v>
          </cell>
          <cell r="E1937" t="str">
            <v>Pagès</v>
          </cell>
          <cell r="F1937" t="str">
            <v>jjpages@laposte.net</v>
          </cell>
          <cell r="O1937" t="str">
            <v>Nogent</v>
          </cell>
          <cell r="V1937" t="str">
            <v>0905-Européennes</v>
          </cell>
        </row>
        <row r="1938">
          <cell r="C1938" t="str">
            <v>CLUB S.H.C.F.</v>
          </cell>
          <cell r="F1938" t="str">
            <v>jklrink@hotmail.com</v>
          </cell>
          <cell r="N1938" t="str">
            <v>94120</v>
          </cell>
          <cell r="O1938" t="str">
            <v>Fontenay</v>
          </cell>
          <cell r="V1938" t="str">
            <v>1101-recherche web</v>
          </cell>
        </row>
        <row r="1939">
          <cell r="C1939" t="str">
            <v>AMICALE JEAN-ZAY / PICASSO / LA FONTAINE (CNL)</v>
          </cell>
          <cell r="F1939" t="str">
            <v>jkurtzemann@orange.fr</v>
          </cell>
          <cell r="N1939" t="str">
            <v>94120</v>
          </cell>
          <cell r="O1939" t="str">
            <v>Fontenay</v>
          </cell>
          <cell r="V1939" t="str">
            <v>NLM</v>
          </cell>
          <cell r="W1939" t="str">
            <v>1202 - liste rouge</v>
          </cell>
          <cell r="Y1939" t="b">
            <v>1</v>
          </cell>
        </row>
        <row r="1940">
          <cell r="D1940" t="str">
            <v>Pascale</v>
          </cell>
          <cell r="E1940" t="str">
            <v>Le Run</v>
          </cell>
          <cell r="F1940" t="str">
            <v>jl.lerun@wanadoo.fr</v>
          </cell>
          <cell r="I1940" t="str">
            <v>0143 94 03 63</v>
          </cell>
          <cell r="M1940" t="str">
            <v>10, square de la Fontaine</v>
          </cell>
          <cell r="R1940" t="str">
            <v>Nogent</v>
          </cell>
          <cell r="V1940" t="str">
            <v>contacts fcpe</v>
          </cell>
        </row>
        <row r="1941">
          <cell r="C1941" t="str">
            <v>curé</v>
          </cell>
          <cell r="D1941" t="str">
            <v>Jean-Luc</v>
          </cell>
          <cell r="E1941" t="str">
            <v>Mairot</v>
          </cell>
          <cell r="F1941" t="str">
            <v>jl.mairot@gmail.com</v>
          </cell>
          <cell r="O1941" t="str">
            <v>le Perreux</v>
          </cell>
          <cell r="V1941" t="str">
            <v>1010-agenda paroisses</v>
          </cell>
        </row>
        <row r="1942">
          <cell r="C1942" t="str">
            <v>1er adjoint au maire</v>
          </cell>
          <cell r="D1942" t="str">
            <v>Jean-Luc</v>
          </cell>
          <cell r="E1942" t="str">
            <v>Moretti</v>
          </cell>
          <cell r="F1942" t="str">
            <v>jl.moretti@ville-nogentsurmarne.fr</v>
          </cell>
          <cell r="O1942" t="str">
            <v>Nogent</v>
          </cell>
          <cell r="W1942" t="str">
            <v>élu Nogent; autre mail : jean-luc.moretti@sls.aphp.fr</v>
          </cell>
        </row>
        <row r="1943">
          <cell r="C1943" t="str">
            <v>FCPE</v>
          </cell>
          <cell r="D1943" t="str">
            <v>Geneviève</v>
          </cell>
          <cell r="E1943" t="str">
            <v>Varlet</v>
          </cell>
          <cell r="F1943" t="str">
            <v>Jl.varlet@wanadoo.fr</v>
          </cell>
          <cell r="O1943" t="str">
            <v>Nogent</v>
          </cell>
        </row>
        <row r="1944">
          <cell r="D1944" t="str">
            <v>Jean-Louis</v>
          </cell>
          <cell r="E1944" t="str">
            <v>Betsch</v>
          </cell>
          <cell r="F1944" t="str">
            <v>jl@betsch.fr</v>
          </cell>
          <cell r="I1944" t="str">
            <v>0148 73 41 31</v>
          </cell>
          <cell r="M1944" t="str">
            <v xml:space="preserve"> 20, ave de la Belle-Gabrielle</v>
          </cell>
          <cell r="V1944" t="str">
            <v>04 santé</v>
          </cell>
          <cell r="X1944" t="b">
            <v>1</v>
          </cell>
        </row>
        <row r="1945">
          <cell r="D1945" t="str">
            <v>JL+AF</v>
          </cell>
          <cell r="E1945" t="str">
            <v>Canterini</v>
          </cell>
          <cell r="F1945" t="str">
            <v>jlafcanterini@free.fr</v>
          </cell>
          <cell r="AE1945" t="str">
            <v>08-mailing mjc</v>
          </cell>
        </row>
        <row r="1946">
          <cell r="F1946" t="str">
            <v>jlchartier@mairie-vincennes.fr</v>
          </cell>
        </row>
        <row r="1947">
          <cell r="F1947" t="str">
            <v>jlfiguet@free.fr</v>
          </cell>
          <cell r="W1947" t="str">
            <v>pb 081007</v>
          </cell>
          <cell r="AF1947" t="b">
            <v>1</v>
          </cell>
        </row>
        <row r="1948">
          <cell r="D1948" t="str">
            <v>JL</v>
          </cell>
          <cell r="E1948" t="str">
            <v>Jariel</v>
          </cell>
          <cell r="F1948" t="str">
            <v>jljariel@neuf.fr</v>
          </cell>
          <cell r="AE1948" t="str">
            <v>08-mailing mjc</v>
          </cell>
        </row>
        <row r="1949">
          <cell r="C1949" t="str">
            <v>curé-Conseil économique paroissial</v>
          </cell>
          <cell r="D1949" t="str">
            <v>Jean-Luc</v>
          </cell>
          <cell r="E1949" t="str">
            <v>Ogier</v>
          </cell>
          <cell r="F1949" t="str">
            <v>jlogier@hotmail.fr</v>
          </cell>
          <cell r="I1949" t="str">
            <v>0143242043</v>
          </cell>
          <cell r="O1949" t="str">
            <v>le Perreux</v>
          </cell>
          <cell r="V1949" t="str">
            <v>07 brochure diocèse Nogent</v>
          </cell>
        </row>
        <row r="1950">
          <cell r="D1950" t="str">
            <v>Jean-Luc</v>
          </cell>
          <cell r="E1950" t="str">
            <v>Pasquinet</v>
          </cell>
          <cell r="F1950" t="str">
            <v>jlp38@wanadoo.fr</v>
          </cell>
          <cell r="K1950" t="str">
            <v>06 07 30 83 85</v>
          </cell>
          <cell r="O1950" t="str">
            <v>le Perreux</v>
          </cell>
          <cell r="V1950" t="str">
            <v>1009-village asso</v>
          </cell>
          <cell r="W1950" t="str">
            <v>antinucléaire, auteur d'un livre sur le sujet</v>
          </cell>
        </row>
        <row r="1951">
          <cell r="E1951" t="str">
            <v>ATTAC 94 groupe 9</v>
          </cell>
          <cell r="F1951" t="str">
            <v>jlpirenet@wanadoo.fr</v>
          </cell>
          <cell r="O1951" t="str">
            <v>St Maur</v>
          </cell>
          <cell r="W1951" t="str">
            <v>pb 04</v>
          </cell>
          <cell r="AF1951" t="b">
            <v>1</v>
          </cell>
        </row>
        <row r="1952">
          <cell r="C1952" t="str">
            <v>La Belle Equipe</v>
          </cell>
          <cell r="F1952" t="str">
            <v>jlrousselet@free.fr</v>
          </cell>
          <cell r="N1952" t="str">
            <v>94340</v>
          </cell>
          <cell r="O1952" t="str">
            <v>Joinville</v>
          </cell>
          <cell r="V1952" t="str">
            <v>1101-recherche web</v>
          </cell>
        </row>
        <row r="1953">
          <cell r="D1953" t="str">
            <v>Jean-Marc</v>
          </cell>
          <cell r="E1953" t="str">
            <v>Rutin</v>
          </cell>
          <cell r="F1953" t="str">
            <v>jm.rutin@gmail.com</v>
          </cell>
          <cell r="O1953" t="str">
            <v>le Perreux</v>
          </cell>
          <cell r="V1953" t="str">
            <v>1205-législative</v>
          </cell>
        </row>
        <row r="1954">
          <cell r="D1954" t="str">
            <v>Jennie</v>
          </cell>
          <cell r="E1954" t="str">
            <v>Maizener</v>
          </cell>
          <cell r="F1954" t="str">
            <v>jmaizener@cfpj.com</v>
          </cell>
          <cell r="V1954" t="str">
            <v>05 législative</v>
          </cell>
          <cell r="X1954" t="b">
            <v>1</v>
          </cell>
        </row>
        <row r="1955">
          <cell r="D1955" t="str">
            <v>J</v>
          </cell>
          <cell r="E1955" t="str">
            <v>Manon</v>
          </cell>
          <cell r="F1955" t="str">
            <v>j-manon@hotmail.fr</v>
          </cell>
          <cell r="W1955" t="str">
            <v>pb 0910</v>
          </cell>
          <cell r="AE1955" t="str">
            <v>08-mailing mjc</v>
          </cell>
          <cell r="AF1955" t="b">
            <v>1</v>
          </cell>
        </row>
        <row r="1956">
          <cell r="C1956" t="str">
            <v>IGC</v>
          </cell>
          <cell r="F1956" t="str">
            <v>jmarc.pascard@free.fr</v>
          </cell>
          <cell r="O1956" t="str">
            <v>Nogent</v>
          </cell>
          <cell r="W1956" t="str">
            <v>pb 081007</v>
          </cell>
          <cell r="AF1956" t="b">
            <v>1</v>
          </cell>
        </row>
        <row r="1957">
          <cell r="D1957" t="str">
            <v>Jean-Marc</v>
          </cell>
          <cell r="E1957" t="str">
            <v>Bouis</v>
          </cell>
          <cell r="F1957" t="str">
            <v>jmbouis@free.fr</v>
          </cell>
          <cell r="I1957" t="str">
            <v>06 11 69 09 93</v>
          </cell>
          <cell r="O1957" t="str">
            <v>Nogent</v>
          </cell>
          <cell r="T1957" t="str">
            <v>site FPN</v>
          </cell>
          <cell r="W1957" t="str">
            <v>1006-débat pôle Leclerc</v>
          </cell>
        </row>
        <row r="1958">
          <cell r="C1958" t="str">
            <v>Vie Libre Section Champigny Le Perreux</v>
          </cell>
          <cell r="F1958" t="str">
            <v>jmbourdenet@yahoo.fr</v>
          </cell>
          <cell r="N1958" t="str">
            <v>94170</v>
          </cell>
          <cell r="O1958" t="str">
            <v>le Perreux</v>
          </cell>
          <cell r="V1958" t="str">
            <v>1101-recherche web</v>
          </cell>
        </row>
        <row r="1959">
          <cell r="C1959" t="str">
            <v>paroisse de Nogent</v>
          </cell>
          <cell r="D1959" t="str">
            <v>Jean-Marie</v>
          </cell>
          <cell r="E1959" t="str">
            <v>Chevron</v>
          </cell>
          <cell r="F1959" t="str">
            <v>jmchevron@free.fr</v>
          </cell>
          <cell r="N1959" t="str">
            <v>94130</v>
          </cell>
          <cell r="O1959" t="str">
            <v>Nogent</v>
          </cell>
          <cell r="V1959" t="str">
            <v>11 - brochure diocésaine 2011-12</v>
          </cell>
        </row>
        <row r="1960">
          <cell r="D1960" t="str">
            <v>Jean-Marie</v>
          </cell>
          <cell r="E1960" t="str">
            <v>Wagnon</v>
          </cell>
          <cell r="F1960" t="str">
            <v>jmd.wagnon@wanadoo.fr</v>
          </cell>
          <cell r="V1960" t="str">
            <v>07 présidentielle</v>
          </cell>
        </row>
        <row r="1961">
          <cell r="D1961" t="str">
            <v>Jean-Marie</v>
          </cell>
          <cell r="E1961" t="str">
            <v>Désir</v>
          </cell>
          <cell r="F1961" t="str">
            <v>jmdesir@neuf.fr</v>
          </cell>
          <cell r="O1961" t="str">
            <v>Nogent ?</v>
          </cell>
          <cell r="V1961" t="str">
            <v>mailing PS Nogent 100708</v>
          </cell>
          <cell r="W1961" t="str">
            <v>1006-débat pôle Leclerc</v>
          </cell>
        </row>
        <row r="1962">
          <cell r="D1962" t="str">
            <v>Jean-Michel</v>
          </cell>
          <cell r="E1962" t="str">
            <v>Durand</v>
          </cell>
          <cell r="F1962" t="str">
            <v>jmichelsoul@yahoo.com</v>
          </cell>
          <cell r="V1962" t="str">
            <v>05 lobbying</v>
          </cell>
          <cell r="X1962" t="b">
            <v>1</v>
          </cell>
        </row>
        <row r="1963">
          <cell r="D1963" t="str">
            <v>Jean-Claude</v>
          </cell>
          <cell r="E1963" t="str">
            <v>Narat</v>
          </cell>
          <cell r="F1963" t="str">
            <v>jnarat7169@aol.com</v>
          </cell>
          <cell r="M1963" t="str">
            <v>16, rue Henry Dunand</v>
          </cell>
          <cell r="R1963" t="str">
            <v>Nogent</v>
          </cell>
          <cell r="V1963" t="str">
            <v>contacts fcpe</v>
          </cell>
        </row>
        <row r="1964">
          <cell r="D1964" t="str">
            <v>Jean-Baptiste</v>
          </cell>
          <cell r="E1964" t="str">
            <v>Gentil</v>
          </cell>
          <cell r="F1964" t="str">
            <v>JNBGENTIL@yahoo.fr</v>
          </cell>
          <cell r="O1964" t="str">
            <v>Nogent</v>
          </cell>
          <cell r="W1964" t="str">
            <v>1006-débat pôle Leclerc</v>
          </cell>
        </row>
        <row r="1965">
          <cell r="C1965" t="str">
            <v>SLPP</v>
          </cell>
          <cell r="F1965" t="str">
            <v>joamig62@yahoo.fr</v>
          </cell>
          <cell r="M1965" t="str">
            <v>26, bd Strasbourg</v>
          </cell>
          <cell r="N1965" t="str">
            <v>94130</v>
          </cell>
          <cell r="O1965" t="str">
            <v>Nogent</v>
          </cell>
          <cell r="AE1965" t="str">
            <v>pages jaunes</v>
          </cell>
        </row>
        <row r="1966">
          <cell r="F1966" t="str">
            <v>joasdemoor@yahoo.fr</v>
          </cell>
          <cell r="O1966" t="str">
            <v>Nogent</v>
          </cell>
          <cell r="V1966" t="str">
            <v>1203 - voisin Bruno</v>
          </cell>
        </row>
        <row r="1967">
          <cell r="C1967" t="str">
            <v>JOC 94 Sud-Est</v>
          </cell>
          <cell r="F1967" t="str">
            <v>joc.94sse@laposte.net</v>
          </cell>
          <cell r="W1967" t="str">
            <v>pb 071031</v>
          </cell>
          <cell r="AF1967" t="b">
            <v>1</v>
          </cell>
        </row>
        <row r="1968">
          <cell r="C1968" t="str">
            <v>FCPE Paul Bert</v>
          </cell>
          <cell r="D1968" t="str">
            <v>Jocelyne</v>
          </cell>
          <cell r="E1968" t="str">
            <v>Baret</v>
          </cell>
          <cell r="F1968" t="str">
            <v>jocelyne_baret@hotmail.com</v>
          </cell>
          <cell r="I1968" t="str">
            <v>0143 94 97 06</v>
          </cell>
        </row>
        <row r="1969">
          <cell r="C1969" t="str">
            <v>Les Hydronautes du Perreux</v>
          </cell>
          <cell r="F1969" t="str">
            <v>joel.grosjean@wanadoo.fr</v>
          </cell>
          <cell r="N1969" t="str">
            <v>94170</v>
          </cell>
          <cell r="O1969" t="str">
            <v>le Perreux</v>
          </cell>
          <cell r="V1969" t="str">
            <v>1101-recherche web</v>
          </cell>
        </row>
        <row r="1970">
          <cell r="C1970" t="str">
            <v>Ecolo Parents</v>
          </cell>
          <cell r="D1970" t="str">
            <v>Joëlle</v>
          </cell>
          <cell r="E1970" t="str">
            <v>Eline</v>
          </cell>
          <cell r="F1970" t="str">
            <v>joelle.eline2@libertysurf.fr</v>
          </cell>
          <cell r="W1970" t="str">
            <v>1202 - pb</v>
          </cell>
          <cell r="AF1970" t="b">
            <v>1</v>
          </cell>
        </row>
        <row r="1971">
          <cell r="D1971" t="str">
            <v>Jacques</v>
          </cell>
          <cell r="E1971" t="str">
            <v>Landauer</v>
          </cell>
          <cell r="F1971" t="str">
            <v>Joelle.landauer@wanadoo.fr</v>
          </cell>
          <cell r="I1971" t="str">
            <v>0143 94 35 04</v>
          </cell>
          <cell r="T1971" t="str">
            <v>PEEP Watteau</v>
          </cell>
        </row>
        <row r="1972">
          <cell r="C1972" t="str">
            <v>Comité Français de Secourisme</v>
          </cell>
          <cell r="F1972" t="str">
            <v>joelle.limoges@wanadoo.fr</v>
          </cell>
          <cell r="N1972" t="str">
            <v>94170</v>
          </cell>
          <cell r="O1972" t="str">
            <v>le Perreux</v>
          </cell>
          <cell r="V1972" t="str">
            <v>1101-recherche web</v>
          </cell>
          <cell r="W1972" t="str">
            <v>1202 - demande un CR du débat animaux FPN3 → FPN2</v>
          </cell>
        </row>
        <row r="1973">
          <cell r="C1973" t="str">
            <v>Association des Parents d'Elèves. Elèves, Anciens</v>
          </cell>
          <cell r="F1973" t="str">
            <v>joelle.marmillod@wanadoo.fr</v>
          </cell>
          <cell r="O1973" t="str">
            <v>Fontenay</v>
          </cell>
        </row>
        <row r="1974">
          <cell r="D1974" t="str">
            <v>Joëlle</v>
          </cell>
          <cell r="E1974" t="str">
            <v>Benaich</v>
          </cell>
          <cell r="F1974" t="str">
            <v>joelle2710@hotmail.fr</v>
          </cell>
          <cell r="AE1974" t="str">
            <v>08-mailing mjc</v>
          </cell>
        </row>
        <row r="1975">
          <cell r="D1975" t="str">
            <v>Joelle</v>
          </cell>
          <cell r="E1975" t="str">
            <v>François</v>
          </cell>
          <cell r="F1975" t="str">
            <v>joellef157@orange.fr</v>
          </cell>
          <cell r="I1975" t="str">
            <v>0148 75 35 38</v>
          </cell>
          <cell r="M1975" t="str">
            <v xml:space="preserve"> 103, rue Th. Honoré</v>
          </cell>
          <cell r="V1975" t="str">
            <v>05 referendum</v>
          </cell>
          <cell r="X1975" t="b">
            <v>1</v>
          </cell>
        </row>
        <row r="1976">
          <cell r="C1976" t="str">
            <v>PS Bry - 1er secrétaire section de Bry</v>
          </cell>
          <cell r="D1976" t="str">
            <v>Johan</v>
          </cell>
          <cell r="E1976" t="str">
            <v>Ankri</v>
          </cell>
          <cell r="F1976" t="str">
            <v>johanank@googlemail.com</v>
          </cell>
          <cell r="K1976" t="str">
            <v>0663721607</v>
          </cell>
          <cell r="O1976" t="str">
            <v>Bry</v>
          </cell>
          <cell r="V1976" t="str">
            <v>mail collectif solidarité Roms</v>
          </cell>
          <cell r="W1976" t="str">
            <v>1010</v>
          </cell>
        </row>
        <row r="1977">
          <cell r="F1977" t="str">
            <v>johann.centime@pole-emploi.fr</v>
          </cell>
          <cell r="V1977" t="str">
            <v>11 - mailing mosaïque des saveurs</v>
          </cell>
        </row>
        <row r="1978">
          <cell r="D1978" t="str">
            <v>Isabelle</v>
          </cell>
          <cell r="E1978" t="str">
            <v>Miller</v>
          </cell>
          <cell r="F1978" t="str">
            <v>johnisamiller@gmail.com</v>
          </cell>
          <cell r="I1978" t="str">
            <v>0145 11 84 75</v>
          </cell>
          <cell r="K1978" t="str">
            <v>06 16 29 78 21</v>
          </cell>
          <cell r="R1978" t="str">
            <v>Saint Maur</v>
          </cell>
          <cell r="V1978" t="str">
            <v>contacts fcpe</v>
          </cell>
        </row>
        <row r="1979">
          <cell r="C1979" t="str">
            <v>Asso de Sauvegarde de l'Env° de Polangis</v>
          </cell>
          <cell r="F1979" t="str">
            <v>joinville.asep@free.fr</v>
          </cell>
          <cell r="W1979" t="str">
            <v>1008</v>
          </cell>
        </row>
        <row r="1980">
          <cell r="C1980" t="str">
            <v>Ecole Joinvillaise de la Méthode Noro</v>
          </cell>
          <cell r="F1980" t="str">
            <v>joinville.kinomichi@yahoo.fr</v>
          </cell>
          <cell r="N1980" t="str">
            <v>94340</v>
          </cell>
          <cell r="O1980" t="str">
            <v>Joinville</v>
          </cell>
          <cell r="V1980" t="str">
            <v>1101-recherche web</v>
          </cell>
        </row>
        <row r="1981">
          <cell r="C1981" t="str">
            <v>Joinville Handball Association</v>
          </cell>
          <cell r="F1981" t="str">
            <v>joinvillehandball@yahoo.fr</v>
          </cell>
          <cell r="N1981" t="str">
            <v>94340</v>
          </cell>
          <cell r="O1981" t="str">
            <v>Joinville</v>
          </cell>
          <cell r="V1981" t="str">
            <v>1101-recherche web</v>
          </cell>
        </row>
        <row r="1982">
          <cell r="C1982" t="str">
            <v>Association Joinville Loisirs Culture (JLC)</v>
          </cell>
          <cell r="F1982" t="str">
            <v>joinvilleloisirculture@yahoo.fr</v>
          </cell>
          <cell r="N1982" t="str">
            <v>94340</v>
          </cell>
          <cell r="O1982" t="str">
            <v>Joinville</v>
          </cell>
          <cell r="V1982" t="str">
            <v>1101-recherche web</v>
          </cell>
        </row>
        <row r="1983">
          <cell r="D1983" t="str">
            <v>Michel</v>
          </cell>
          <cell r="E1983" t="str">
            <v>Laval</v>
          </cell>
          <cell r="F1983" t="str">
            <v>joinvillepourtous@orange.fr</v>
          </cell>
          <cell r="I1983" t="str">
            <v>01 48 83 77 70</v>
          </cell>
          <cell r="O1983" t="str">
            <v>Joinville</v>
          </cell>
          <cell r="W1983" t="str">
            <v>1003-régionales</v>
          </cell>
        </row>
        <row r="1984">
          <cell r="D1984" t="str">
            <v>Monique</v>
          </cell>
          <cell r="E1984" t="str">
            <v>Jonchery</v>
          </cell>
          <cell r="F1984" t="str">
            <v>jonchery.monique@wanadoo.fr</v>
          </cell>
          <cell r="AE1984" t="str">
            <v>08-mailing mjc</v>
          </cell>
        </row>
        <row r="1985">
          <cell r="C1985" t="str">
            <v>Joncs Marins Environnement</v>
          </cell>
          <cell r="F1985" t="str">
            <v>joncs.marins.environ@free.fr</v>
          </cell>
          <cell r="N1985" t="str">
            <v>94170</v>
          </cell>
          <cell r="O1985" t="str">
            <v>le Perreux</v>
          </cell>
          <cell r="V1985" t="str">
            <v>1101-recherche web</v>
          </cell>
        </row>
        <row r="1986">
          <cell r="D1986" t="str">
            <v>Philippe</v>
          </cell>
          <cell r="E1986" t="str">
            <v>Joret</v>
          </cell>
          <cell r="F1986" t="str">
            <v>joret.philippe@wanadoo.fr</v>
          </cell>
          <cell r="I1986" t="str">
            <v>0962515615</v>
          </cell>
          <cell r="M1986" t="str">
            <v>1 quater , rue Bauyn de Perreuse</v>
          </cell>
          <cell r="O1986" t="str">
            <v>Nogent</v>
          </cell>
          <cell r="V1986" t="str">
            <v>07 présidentielle</v>
          </cell>
        </row>
        <row r="1987">
          <cell r="C1987" t="str">
            <v>Centre Évangélique Protestant Paris Est</v>
          </cell>
          <cell r="F1987" t="str">
            <v>jose.desravines@aliceadsl.fr</v>
          </cell>
          <cell r="O1987" t="str">
            <v>Fontenay</v>
          </cell>
          <cell r="W1987" t="str">
            <v>pb 081007</v>
          </cell>
          <cell r="AF1987" t="b">
            <v>1</v>
          </cell>
        </row>
        <row r="1988">
          <cell r="D1988" t="str">
            <v>José</v>
          </cell>
          <cell r="E1988" t="str">
            <v>Pelzman</v>
          </cell>
          <cell r="F1988" t="str">
            <v>jose.pelzman@wanadoo.fr</v>
          </cell>
          <cell r="I1988" t="str">
            <v>0950398262</v>
          </cell>
          <cell r="M1988" t="str">
            <v>55, rue Plaisance</v>
          </cell>
          <cell r="N1988" t="str">
            <v>94130</v>
          </cell>
          <cell r="O1988" t="str">
            <v>Nogent</v>
          </cell>
          <cell r="W1988" t="str">
            <v>pb 081007 -</v>
          </cell>
          <cell r="AE1988" t="str">
            <v>pages jaunes</v>
          </cell>
          <cell r="AF1988" t="b">
            <v>1</v>
          </cell>
        </row>
        <row r="1989">
          <cell r="D1989" t="str">
            <v>Joselito</v>
          </cell>
          <cell r="E1989" t="str">
            <v>Laurent</v>
          </cell>
          <cell r="F1989" t="str">
            <v>joselito20fr@yahoo.fr</v>
          </cell>
          <cell r="K1989" t="str">
            <v>06 25 75 69 55</v>
          </cell>
          <cell r="O1989" t="str">
            <v>Nogent</v>
          </cell>
          <cell r="V1989" t="str">
            <v>08 village des assoc</v>
          </cell>
        </row>
        <row r="1990">
          <cell r="C1990" t="str">
            <v>patriarcat copte orthodoxe</v>
          </cell>
          <cell r="D1990" t="str">
            <v>père Joseph</v>
          </cell>
          <cell r="E1990" t="str">
            <v>Stefanos</v>
          </cell>
          <cell r="F1990" t="str">
            <v>joseph.stefanos@gmail.com</v>
          </cell>
          <cell r="N1990" t="str">
            <v>94130</v>
          </cell>
          <cell r="O1990" t="str">
            <v>Nogent</v>
          </cell>
          <cell r="V1990" t="str">
            <v>11 - brochure diocésaine 2011-12</v>
          </cell>
        </row>
        <row r="1991">
          <cell r="C1991" t="str">
            <v>Croix Rouge Française – Délégation de Joinville</v>
          </cell>
          <cell r="F1991" t="str">
            <v>josette.gressier@sfr.fr</v>
          </cell>
          <cell r="N1991" t="str">
            <v>94340</v>
          </cell>
          <cell r="O1991" t="str">
            <v>Joinville</v>
          </cell>
          <cell r="V1991" t="str">
            <v>1101-recherche web</v>
          </cell>
        </row>
        <row r="1992">
          <cell r="D1992" t="str">
            <v>Josette</v>
          </cell>
          <cell r="E1992" t="str">
            <v>Lejeune</v>
          </cell>
          <cell r="F1992" t="str">
            <v>josettelejeune@hotmail.fr</v>
          </cell>
          <cell r="I1992" t="str">
            <v>0148758973</v>
          </cell>
          <cell r="K1992" t="str">
            <v>0688574072</v>
          </cell>
          <cell r="O1992" t="str">
            <v>Nogent</v>
          </cell>
          <cell r="V1992" t="str">
            <v>0802-municipale</v>
          </cell>
        </row>
        <row r="1993">
          <cell r="D1993" t="str">
            <v>Josette</v>
          </cell>
          <cell r="E1993" t="str">
            <v>Montheil</v>
          </cell>
          <cell r="F1993" t="str">
            <v>josettemontheil@noos.fr</v>
          </cell>
          <cell r="N1993" t="str">
            <v>94120</v>
          </cell>
          <cell r="O1993" t="str">
            <v>Fontenay</v>
          </cell>
          <cell r="V1993" t="str">
            <v>1103-santé mentale — UNAFAM</v>
          </cell>
        </row>
        <row r="1994">
          <cell r="D1994" t="str">
            <v>Josiane</v>
          </cell>
          <cell r="E1994" t="str">
            <v>Apat</v>
          </cell>
          <cell r="F1994" t="str">
            <v>josiane.apat@free.fr</v>
          </cell>
          <cell r="O1994" t="str">
            <v>Nogent</v>
          </cell>
          <cell r="V1994" t="str">
            <v>0905 ZPPAUP</v>
          </cell>
        </row>
        <row r="1995">
          <cell r="C1995" t="str">
            <v>AS.PA.PI</v>
          </cell>
          <cell r="F1995" t="str">
            <v>josiane.balderacchi@free.fr</v>
          </cell>
          <cell r="V1995" t="str">
            <v>08-mailing VdN aux assos</v>
          </cell>
        </row>
        <row r="1996">
          <cell r="C1996" t="str">
            <v>FCPE</v>
          </cell>
          <cell r="D1996" t="str">
            <v>Joëlle</v>
          </cell>
          <cell r="E1996" t="str">
            <v>Ospital</v>
          </cell>
          <cell r="F1996" t="str">
            <v>jospital@club-internet.fr</v>
          </cell>
          <cell r="O1996" t="str">
            <v>Nogent</v>
          </cell>
          <cell r="W1996" t="str">
            <v>pb 081007 -</v>
          </cell>
          <cell r="AF1996" t="b">
            <v>1</v>
          </cell>
        </row>
        <row r="1997">
          <cell r="D1997" t="str">
            <v>Patrick et Fabienne</v>
          </cell>
          <cell r="E1997" t="str">
            <v>Boudoul</v>
          </cell>
          <cell r="F1997" t="str">
            <v>jouatte@voila.fr</v>
          </cell>
          <cell r="M1997" t="str">
            <v xml:space="preserve"> 3, rue de Fleury</v>
          </cell>
          <cell r="V1997" t="str">
            <v>04 santé</v>
          </cell>
          <cell r="X1997" t="b">
            <v>1</v>
          </cell>
        </row>
        <row r="1998">
          <cell r="D1998" t="str">
            <v>Marc et Laetitia</v>
          </cell>
          <cell r="E1998" t="str">
            <v>Pottez</v>
          </cell>
          <cell r="F1998" t="str">
            <v>jouattepottez@free.fr</v>
          </cell>
          <cell r="M1998" t="str">
            <v xml:space="preserve"> 17, rue A. Collinet</v>
          </cell>
          <cell r="V1998" t="str">
            <v>05 referendum</v>
          </cell>
          <cell r="X1998" t="b">
            <v>1</v>
          </cell>
        </row>
        <row r="1999">
          <cell r="C1999" t="str">
            <v>FCPE</v>
          </cell>
          <cell r="D1999" t="str">
            <v>Jean-Michel</v>
          </cell>
          <cell r="E1999" t="str">
            <v>Joubert</v>
          </cell>
          <cell r="F1999" t="str">
            <v>joubert2@club-internet.fr</v>
          </cell>
          <cell r="O1999" t="str">
            <v>Joinville</v>
          </cell>
          <cell r="W1999" t="str">
            <v>1202 - pb</v>
          </cell>
          <cell r="AF1999" t="b">
            <v>1</v>
          </cell>
        </row>
        <row r="2000">
          <cell r="D2000" t="str">
            <v>Bernard</v>
          </cell>
          <cell r="E2000" t="str">
            <v>Jourdain</v>
          </cell>
          <cell r="F2000" t="str">
            <v>jourdain-b@wanadoo.fr</v>
          </cell>
          <cell r="I2000" t="str">
            <v>0148 72 21 04</v>
          </cell>
          <cell r="K2000" t="str">
            <v>06 24 36 71 12</v>
          </cell>
          <cell r="M2000" t="str">
            <v>32,av. du Château</v>
          </cell>
          <cell r="R2000" t="str">
            <v>Le Perreux</v>
          </cell>
          <cell r="V2000" t="str">
            <v>contacts fcpe</v>
          </cell>
        </row>
        <row r="2001">
          <cell r="D2001" t="str">
            <v>David</v>
          </cell>
          <cell r="E2001" t="str">
            <v>Jourdan</v>
          </cell>
          <cell r="F2001" t="str">
            <v>jourdand@neuf.fr</v>
          </cell>
          <cell r="K2001" t="str">
            <v>06 24 69 15 03</v>
          </cell>
          <cell r="M2001" t="str">
            <v>1 rue de la Muette</v>
          </cell>
          <cell r="N2001" t="str">
            <v>94130</v>
          </cell>
          <cell r="O2001" t="str">
            <v>Nogent sur Marne</v>
          </cell>
          <cell r="AA2001" t="b">
            <v>1</v>
          </cell>
          <cell r="AD2001" t="str">
            <v>09-10</v>
          </cell>
        </row>
        <row r="2002">
          <cell r="D2002" t="str">
            <v>Liliane</v>
          </cell>
          <cell r="E2002" t="str">
            <v>Journeux</v>
          </cell>
          <cell r="F2002" t="str">
            <v>journeux.liliane@neuf.fr</v>
          </cell>
          <cell r="W2002" t="str">
            <v>pb 0903-03 mondialisation   (mais OK 1106)</v>
          </cell>
          <cell r="X2002" t="b">
            <v>1</v>
          </cell>
          <cell r="AF2002" t="b">
            <v>1</v>
          </cell>
        </row>
        <row r="2003">
          <cell r="C2003" t="str">
            <v>PEEP Branly</v>
          </cell>
          <cell r="F2003" t="str">
            <v>jp.bayeux@wanadoo.fr</v>
          </cell>
          <cell r="O2003" t="str">
            <v>Nogent</v>
          </cell>
        </row>
        <row r="2004">
          <cell r="D2004" t="str">
            <v>Jean-Paul</v>
          </cell>
          <cell r="E2004" t="str">
            <v>Brovelli</v>
          </cell>
          <cell r="F2004" t="str">
            <v>jp.brovelli@wanadoo.fr</v>
          </cell>
          <cell r="I2004" t="str">
            <v>0148 75 37 94</v>
          </cell>
          <cell r="V2004" t="str">
            <v>0902-crise (bouche-à-oreille)</v>
          </cell>
        </row>
        <row r="2005">
          <cell r="F2005" t="str">
            <v>jp.chapon@laposte.net</v>
          </cell>
          <cell r="Z2005" t="str">
            <v>bloggueur sur la petite couronne</v>
          </cell>
        </row>
        <row r="2006">
          <cell r="C2006" t="str">
            <v>FCPE</v>
          </cell>
          <cell r="D2006" t="str">
            <v>Jean-Paul</v>
          </cell>
          <cell r="E2006" t="str">
            <v>Guéroult</v>
          </cell>
          <cell r="F2006" t="str">
            <v>jp.gueroult@laposte.net</v>
          </cell>
          <cell r="O2006" t="str">
            <v>Joinville</v>
          </cell>
          <cell r="W2006" t="str">
            <v>pb 081010 (overquota)</v>
          </cell>
          <cell r="AF2006" t="b">
            <v>1</v>
          </cell>
        </row>
        <row r="2007">
          <cell r="C2007" t="str">
            <v>UMP élu</v>
          </cell>
          <cell r="D2007" t="str">
            <v>Jean-Paul</v>
          </cell>
          <cell r="E2007" t="str">
            <v>Lagille</v>
          </cell>
          <cell r="F2007" t="str">
            <v>jp.lagille@ville-nogentsurmarne.fr</v>
          </cell>
          <cell r="O2007" t="str">
            <v>Nogent</v>
          </cell>
          <cell r="W2007" t="str">
            <v>pb 081007 - élu Nogent</v>
          </cell>
          <cell r="AF2007" t="b">
            <v>1</v>
          </cell>
        </row>
        <row r="2008">
          <cell r="C2008" t="str">
            <v>UMP élu</v>
          </cell>
          <cell r="D2008" t="str">
            <v>Jean-Paul</v>
          </cell>
          <cell r="E2008" t="str">
            <v>Wairy</v>
          </cell>
          <cell r="F2008" t="str">
            <v>jp.wairy@ville-nogentsurmarne.fr</v>
          </cell>
          <cell r="O2008" t="str">
            <v>Nogent</v>
          </cell>
          <cell r="W2008" t="str">
            <v>pb 081007 - élu Nogent</v>
          </cell>
          <cell r="AF2008" t="b">
            <v>1</v>
          </cell>
        </row>
        <row r="2009">
          <cell r="C2009" t="str">
            <v>délégué IGC Branly</v>
          </cell>
          <cell r="D2009" t="str">
            <v>Jean-Marc</v>
          </cell>
          <cell r="E2009" t="str">
            <v>Pascard</v>
          </cell>
          <cell r="F2009" t="str">
            <v>jpascard@generali.fr</v>
          </cell>
          <cell r="I2009" t="str">
            <v>09 71 70 34 55</v>
          </cell>
          <cell r="K2009" t="str">
            <v>06 16 92 35 81</v>
          </cell>
          <cell r="V2009" t="str">
            <v>1202 FPN3 qui demande confirmation de la date du débat</v>
          </cell>
        </row>
        <row r="2010">
          <cell r="D2010" t="str">
            <v>JPC</v>
          </cell>
          <cell r="E2010" t="str">
            <v>Latapie-Brian</v>
          </cell>
          <cell r="F2010" t="str">
            <v>jpc.latapie-brian@wanadoo.fr</v>
          </cell>
          <cell r="AE2010" t="str">
            <v>08-mailing mjc</v>
          </cell>
        </row>
        <row r="2011">
          <cell r="C2011" t="str">
            <v>paroisse de Bry</v>
          </cell>
          <cell r="D2011" t="str">
            <v>Jean-Paul</v>
          </cell>
          <cell r="E2011" t="str">
            <v>Delage</v>
          </cell>
          <cell r="F2011" t="str">
            <v>jpd94@free.fr</v>
          </cell>
          <cell r="N2011" t="str">
            <v>94360</v>
          </cell>
          <cell r="O2011" t="str">
            <v>Bry</v>
          </cell>
          <cell r="V2011" t="str">
            <v>11 - brochure diocésaine 2011-12 — ou jpd.94@free.fr (virer le faux)</v>
          </cell>
        </row>
        <row r="2012">
          <cell r="C2012" t="str">
            <v>PS le Perreux</v>
          </cell>
          <cell r="D2012" t="str">
            <v>Jean-Pierre</v>
          </cell>
          <cell r="E2012" t="str">
            <v>Dusseaulx</v>
          </cell>
          <cell r="F2012" t="str">
            <v>jpdusseaulx@free.fr</v>
          </cell>
          <cell r="K2012" t="str">
            <v>06 20 34 39 90</v>
          </cell>
          <cell r="O2012" t="str">
            <v>le Perreux</v>
          </cell>
          <cell r="T2012" t="str">
            <v>PS via Philippe Cuyaubère</v>
          </cell>
          <cell r="W2012" t="str">
            <v>1003-régionales</v>
          </cell>
        </row>
        <row r="2013">
          <cell r="C2013" t="str">
            <v>paroisse du Perreux</v>
          </cell>
          <cell r="D2013" t="str">
            <v>Pierre-Etienne</v>
          </cell>
          <cell r="E2013" t="str">
            <v>Mary</v>
          </cell>
          <cell r="F2013" t="str">
            <v>jpe.mary@laposte.net</v>
          </cell>
          <cell r="N2013" t="str">
            <v>94170</v>
          </cell>
          <cell r="O2013" t="str">
            <v>le Perreux</v>
          </cell>
          <cell r="V2013" t="str">
            <v>11 - brochure diocésaine 2011-12</v>
          </cell>
        </row>
        <row r="2014">
          <cell r="C2014" t="str">
            <v>assoc. Des Arts Martiaux De Yang Taiji (Aamytvm)</v>
          </cell>
          <cell r="F2014" t="str">
            <v>jpguervin@wanadoo.fr</v>
          </cell>
          <cell r="N2014" t="str">
            <v>94120</v>
          </cell>
          <cell r="O2014" t="str">
            <v>Fontenay</v>
          </cell>
          <cell r="V2014" t="str">
            <v>1101-recherche web</v>
          </cell>
        </row>
        <row r="2015">
          <cell r="C2015" t="str">
            <v>FCPE Louis Armand</v>
          </cell>
          <cell r="D2015" t="str">
            <v>Jean-Philippe</v>
          </cell>
          <cell r="E2015" t="str">
            <v>Victor</v>
          </cell>
          <cell r="F2015" t="str">
            <v>jphvictor@noos.fr</v>
          </cell>
          <cell r="V2015" t="str">
            <v>10-liste délégués parents d'élèves Branly</v>
          </cell>
        </row>
        <row r="2016">
          <cell r="C2016" t="str">
            <v>3è adjoint au maire</v>
          </cell>
          <cell r="D2016" t="str">
            <v>Jean-René</v>
          </cell>
          <cell r="E2016" t="str">
            <v>Fontaine</v>
          </cell>
          <cell r="F2016" t="str">
            <v>jr.fontaine@ville-nogentsurmarne.fr</v>
          </cell>
          <cell r="G2016" t="str">
            <v>fontainenogent@yahoo.fr</v>
          </cell>
          <cell r="O2016" t="str">
            <v>Nogent</v>
          </cell>
          <cell r="W2016" t="str">
            <v>élu Nogent ; autre mail: fontainenogent@yahoo.fr</v>
          </cell>
        </row>
        <row r="2017">
          <cell r="F2017" t="str">
            <v>jrochel@wanadoo.fr</v>
          </cell>
        </row>
        <row r="2018">
          <cell r="C2018" t="str">
            <v>JS Plomberie</v>
          </cell>
          <cell r="F2018" t="str">
            <v>js.plomberie@orange.fr</v>
          </cell>
          <cell r="J2018" t="str">
            <v>0143246056</v>
          </cell>
          <cell r="M2018" t="str">
            <v>2, bd Albert 1er</v>
          </cell>
          <cell r="N2018" t="str">
            <v>94130</v>
          </cell>
          <cell r="O2018" t="str">
            <v>Nogent</v>
          </cell>
          <cell r="AE2018" t="str">
            <v>pages jaunes</v>
          </cell>
        </row>
        <row r="2019">
          <cell r="D2019" t="str">
            <v>Jean-Jacques</v>
          </cell>
          <cell r="E2019" t="str">
            <v>Spelleman</v>
          </cell>
          <cell r="F2019" t="str">
            <v>jspelleman@laposte.net</v>
          </cell>
          <cell r="K2019" t="str">
            <v>06 17 92 53 42</v>
          </cell>
          <cell r="O2019" t="str">
            <v>Nogent</v>
          </cell>
          <cell r="V2019" t="str">
            <v>1205-législative</v>
          </cell>
          <cell r="W2019" t="str">
            <v>mail</v>
          </cell>
        </row>
        <row r="2020">
          <cell r="C2020" t="str">
            <v>assoc. Shala Yoga</v>
          </cell>
          <cell r="F2020" t="str">
            <v>judithellia@yahoo.com</v>
          </cell>
          <cell r="N2020" t="str">
            <v>94120</v>
          </cell>
          <cell r="O2020" t="str">
            <v>Fontenay</v>
          </cell>
          <cell r="V2020" t="str">
            <v>1101-recherche web</v>
          </cell>
        </row>
        <row r="2021">
          <cell r="C2021" t="str">
            <v>assoc. JUDO CLUB FONTENAY</v>
          </cell>
          <cell r="F2021" t="str">
            <v>judoclubfontenay@free.fr</v>
          </cell>
          <cell r="N2021" t="str">
            <v>94120</v>
          </cell>
          <cell r="O2021" t="str">
            <v>Fontenay</v>
          </cell>
          <cell r="V2021" t="str">
            <v>1101-recherche web</v>
          </cell>
        </row>
        <row r="2022">
          <cell r="D2022" t="str">
            <v>Julia</v>
          </cell>
          <cell r="E2022" t="str">
            <v>Poder</v>
          </cell>
          <cell r="F2022" t="str">
            <v>julia.poder@free.fr</v>
          </cell>
          <cell r="V2022" t="str">
            <v>0911-mailing MJC</v>
          </cell>
          <cell r="AE2022" t="str">
            <v>08-mailing mjc</v>
          </cell>
        </row>
        <row r="2023">
          <cell r="C2023" t="str">
            <v>assoc. VOYAGES EN MARIONNETTES</v>
          </cell>
          <cell r="F2023" t="str">
            <v>julie.gille@free.fr</v>
          </cell>
          <cell r="N2023" t="str">
            <v>94120</v>
          </cell>
          <cell r="O2023" t="str">
            <v>Fontenay</v>
          </cell>
          <cell r="V2023" t="str">
            <v>NLM</v>
          </cell>
          <cell r="Y2023" t="b">
            <v>1</v>
          </cell>
        </row>
        <row r="2024">
          <cell r="D2024" t="str">
            <v>Julie</v>
          </cell>
          <cell r="E2024" t="str">
            <v>Guilloux</v>
          </cell>
          <cell r="F2024" t="str">
            <v>julie.guilloux@gmail.com</v>
          </cell>
          <cell r="O2024" t="str">
            <v>Nogent</v>
          </cell>
          <cell r="W2024" t="str">
            <v>parent d'élève Nogent</v>
          </cell>
        </row>
        <row r="2025">
          <cell r="C2025" t="str">
            <v>AITEC</v>
          </cell>
          <cell r="F2025" t="str">
            <v>julien.aitec@globenet.org</v>
          </cell>
          <cell r="W2025" t="str">
            <v>Association Internationale de Techniciens, experts et chercheurs</v>
          </cell>
        </row>
        <row r="2026">
          <cell r="D2026" t="str">
            <v>Julien</v>
          </cell>
          <cell r="E2026" t="str">
            <v>Gromb</v>
          </cell>
          <cell r="F2026" t="str">
            <v>julien.gromb@wanadoo.fr</v>
          </cell>
          <cell r="W2026" t="str">
            <v>pb 0909-03 forum asso</v>
          </cell>
          <cell r="X2026" t="b">
            <v>1</v>
          </cell>
          <cell r="AF2026" t="b">
            <v>1</v>
          </cell>
        </row>
        <row r="2027">
          <cell r="C2027" t="str">
            <v>UMP</v>
          </cell>
          <cell r="D2027" t="str">
            <v>Julien</v>
          </cell>
          <cell r="E2027" t="str">
            <v>Guégan</v>
          </cell>
          <cell r="F2027" t="str">
            <v>julien.guegan@ump2009.eu</v>
          </cell>
          <cell r="V2027" t="str">
            <v>0905 européennes (UMP)</v>
          </cell>
          <cell r="W2027" t="str">
            <v>1202 - pb</v>
          </cell>
          <cell r="AF2027" t="b">
            <v>1</v>
          </cell>
        </row>
        <row r="2028">
          <cell r="D2028" t="str">
            <v>Olivier</v>
          </cell>
          <cell r="E2028" t="str">
            <v>Ouazana</v>
          </cell>
          <cell r="F2028" t="str">
            <v>julien.schahl@cortalconsors.fr</v>
          </cell>
          <cell r="I2028" t="str">
            <v>0952483512</v>
          </cell>
          <cell r="M2028" t="str">
            <v>56, rue des Héros Nogentais</v>
          </cell>
          <cell r="N2028" t="str">
            <v>94130</v>
          </cell>
          <cell r="O2028" t="str">
            <v>Nogent</v>
          </cell>
          <cell r="W2028" t="str">
            <v>pb 0901</v>
          </cell>
          <cell r="AE2028" t="str">
            <v>pages jaunes</v>
          </cell>
          <cell r="AF2028" t="b">
            <v>1</v>
          </cell>
        </row>
        <row r="2029">
          <cell r="F2029" t="str">
            <v>juliette@poliris.com</v>
          </cell>
          <cell r="AE2029" t="str">
            <v>08-mailing mjc</v>
          </cell>
        </row>
        <row r="2030">
          <cell r="C2030" t="str">
            <v>Secours Catholique</v>
          </cell>
          <cell r="F2030" t="str">
            <v>jurcovich@wanadoo.fr</v>
          </cell>
          <cell r="O2030" t="str">
            <v>le Perreux</v>
          </cell>
        </row>
        <row r="2031">
          <cell r="F2031" t="str">
            <v>jurski@free.fr</v>
          </cell>
        </row>
        <row r="2032">
          <cell r="F2032" t="str">
            <v>jvespres@auchan.net</v>
          </cell>
          <cell r="V2032" t="str">
            <v>11 - mailing mosaïque des saveurs</v>
          </cell>
        </row>
        <row r="2033">
          <cell r="C2033" t="str">
            <v>le Parisien</v>
          </cell>
          <cell r="D2033" t="str">
            <v>Jeoffrey</v>
          </cell>
          <cell r="E2033" t="str">
            <v>Vovos</v>
          </cell>
          <cell r="F2033" t="str">
            <v>jvovos@leparisien.presse.fr</v>
          </cell>
          <cell r="I2033" t="str">
            <v>01 45 17 21 92</v>
          </cell>
          <cell r="K2033" t="str">
            <v>06 61 43 99 14</v>
          </cell>
        </row>
        <row r="2034">
          <cell r="D2034" t="str">
            <v>Isabelle</v>
          </cell>
          <cell r="E2034" t="str">
            <v>Rouart</v>
          </cell>
          <cell r="F2034" t="str">
            <v>jypig@wanadoo.fr</v>
          </cell>
          <cell r="O2034" t="str">
            <v>Vincennes</v>
          </cell>
          <cell r="V2034" t="str">
            <v>1204-présidentielle</v>
          </cell>
          <cell r="W2034" t="str">
            <v>Rencontres démocrates</v>
          </cell>
        </row>
        <row r="2035">
          <cell r="C2035" t="str">
            <v>délégué PEEP Branly</v>
          </cell>
          <cell r="D2035" t="str">
            <v>Jean-Yves</v>
          </cell>
          <cell r="E2035" t="str">
            <v>Ren</v>
          </cell>
          <cell r="F2035" t="str">
            <v>jyren@free.fr</v>
          </cell>
          <cell r="I2035" t="str">
            <v>01 48 73 42 70</v>
          </cell>
          <cell r="K2035" t="str">
            <v>06 73 15 23 11</v>
          </cell>
          <cell r="O2035" t="str">
            <v>Nogent</v>
          </cell>
          <cell r="V2035" t="str">
            <v>0909-village asso</v>
          </cell>
        </row>
        <row r="2036">
          <cell r="F2036" t="str">
            <v>k.bendjebel@ml-leperreux.reseau-idf.org</v>
          </cell>
          <cell r="V2036" t="str">
            <v>11 - mailing mosaïque des saveurs</v>
          </cell>
        </row>
        <row r="2037">
          <cell r="F2037" t="str">
            <v>k.joseph@novam.reseau-idf.org</v>
          </cell>
          <cell r="V2037" t="str">
            <v>11 - mailing mosaïque des saveurs</v>
          </cell>
        </row>
        <row r="2038">
          <cell r="D2038" t="str">
            <v>Karine</v>
          </cell>
          <cell r="E2038" t="str">
            <v>Renouil</v>
          </cell>
          <cell r="F2038" t="str">
            <v>k.renouil@ville-nogentsurmarne.fr</v>
          </cell>
          <cell r="O2038" t="str">
            <v>Nogent (?)</v>
          </cell>
          <cell r="V2038" t="str">
            <v>1101-mailing MJC</v>
          </cell>
        </row>
        <row r="2039">
          <cell r="D2039" t="str">
            <v>Rudy</v>
          </cell>
          <cell r="E2039" t="str">
            <v>Belhassen</v>
          </cell>
          <cell r="F2039" t="str">
            <v>Kalheb-Rah@hotmail.fr</v>
          </cell>
          <cell r="O2039" t="str">
            <v>Nogent (?)</v>
          </cell>
          <cell r="V2039" t="str">
            <v>1101-mailing MJC</v>
          </cell>
        </row>
        <row r="2040">
          <cell r="C2040" t="str">
            <v>assoc. Kaloumba</v>
          </cell>
          <cell r="F2040" t="str">
            <v>kaloumba@hotmail.com</v>
          </cell>
          <cell r="N2040" t="str">
            <v>94120</v>
          </cell>
          <cell r="O2040" t="str">
            <v>Fontenay</v>
          </cell>
          <cell r="V2040" t="str">
            <v>1101-recherche web</v>
          </cell>
        </row>
        <row r="2041">
          <cell r="C2041" t="str">
            <v>7 Art en Ciel</v>
          </cell>
          <cell r="F2041" t="str">
            <v>kantaro@free.fr</v>
          </cell>
          <cell r="N2041" t="str">
            <v>94130</v>
          </cell>
          <cell r="O2041" t="str">
            <v>Nogent</v>
          </cell>
          <cell r="V2041" t="str">
            <v>11 - mailing maison des associations</v>
          </cell>
        </row>
        <row r="2042">
          <cell r="C2042" t="str">
            <v>Karaté-Kung-Fu</v>
          </cell>
          <cell r="F2042" t="str">
            <v>karate.perreux@wanadoo.fr</v>
          </cell>
          <cell r="N2042" t="str">
            <v>94170</v>
          </cell>
          <cell r="O2042" t="str">
            <v>le Perreux</v>
          </cell>
          <cell r="V2042" t="str">
            <v>1101-recherche web</v>
          </cell>
        </row>
        <row r="2043">
          <cell r="C2043" t="str">
            <v>asso. TEAM RIJVAS</v>
          </cell>
          <cell r="F2043" t="str">
            <v>karate.usf@hotmail.fr</v>
          </cell>
          <cell r="N2043" t="str">
            <v>94120</v>
          </cell>
          <cell r="O2043" t="str">
            <v>Fontenay</v>
          </cell>
          <cell r="V2043" t="str">
            <v>1101-recherche web</v>
          </cell>
        </row>
        <row r="2044">
          <cell r="C2044" t="str">
            <v>Joinville karaté club (association sportive)</v>
          </cell>
          <cell r="F2044" t="str">
            <v>karate94340@yahoo.fr</v>
          </cell>
          <cell r="O2044" t="str">
            <v>Joinville</v>
          </cell>
          <cell r="W2044" t="str">
            <v>1008</v>
          </cell>
        </row>
        <row r="2045">
          <cell r="D2045" t="str">
            <v>El</v>
          </cell>
          <cell r="E2045" t="str">
            <v>Morchid</v>
          </cell>
          <cell r="F2045" t="str">
            <v>karim.elmourchid2@libertysurf.fr</v>
          </cell>
          <cell r="W2045" t="str">
            <v>1202 - pb</v>
          </cell>
          <cell r="AE2045" t="str">
            <v>08-mailing mjc</v>
          </cell>
          <cell r="AF2045" t="b">
            <v>1</v>
          </cell>
        </row>
        <row r="2046">
          <cell r="D2046" t="str">
            <v>Karine</v>
          </cell>
          <cell r="E2046" t="str">
            <v>Vayriot</v>
          </cell>
          <cell r="F2046" t="str">
            <v>karine.vayriot@rothschild-cie.fr</v>
          </cell>
          <cell r="S2046">
            <v>2</v>
          </cell>
          <cell r="T2046" t="str">
            <v>législative</v>
          </cell>
          <cell r="U2046">
            <v>4</v>
          </cell>
          <cell r="W2046" t="str">
            <v>pb   (mais OK 1106)</v>
          </cell>
          <cell r="AF2046" t="b">
            <v>1</v>
          </cell>
        </row>
        <row r="2047">
          <cell r="D2047" t="str">
            <v>Karine</v>
          </cell>
          <cell r="E2047" t="str">
            <v>Rouzaud</v>
          </cell>
          <cell r="F2047" t="str">
            <v>karine_rouzaud@yahoo.fr</v>
          </cell>
          <cell r="V2047" t="str">
            <v>05 travail</v>
          </cell>
          <cell r="X2047" t="b">
            <v>1</v>
          </cell>
          <cell r="AA2047" t="b">
            <v>1</v>
          </cell>
          <cell r="AD2047" t="str">
            <v>09-10</v>
          </cell>
        </row>
        <row r="2048">
          <cell r="D2048" t="str">
            <v>Katia</v>
          </cell>
          <cell r="E2048" t="str">
            <v>Laffargue</v>
          </cell>
          <cell r="F2048" t="str">
            <v>katia.laffargue@orange.fr</v>
          </cell>
          <cell r="K2048" t="str">
            <v>06 33 47 78 55</v>
          </cell>
          <cell r="O2048" t="str">
            <v>Nogent</v>
          </cell>
          <cell r="W2048" t="str">
            <v>1003-régionales</v>
          </cell>
        </row>
        <row r="2049">
          <cell r="C2049" t="str">
            <v>FCPE</v>
          </cell>
          <cell r="D2049" t="str">
            <v>Laurent</v>
          </cell>
          <cell r="E2049" t="str">
            <v>Katz</v>
          </cell>
          <cell r="F2049" t="str">
            <v>katz-cats@wanadoo.fr</v>
          </cell>
          <cell r="O2049" t="str">
            <v>Joinville</v>
          </cell>
          <cell r="Y2049" t="b">
            <v>1</v>
          </cell>
        </row>
        <row r="2050">
          <cell r="D2050" t="str">
            <v>K</v>
          </cell>
          <cell r="E2050" t="str">
            <v>Bellik</v>
          </cell>
          <cell r="F2050" t="str">
            <v>kbellik@free.fr</v>
          </cell>
          <cell r="I2050" t="str">
            <v>0950646198</v>
          </cell>
          <cell r="M2050" t="str">
            <v>13, rue des Héros Nogentais</v>
          </cell>
          <cell r="N2050" t="str">
            <v>94130</v>
          </cell>
          <cell r="O2050" t="str">
            <v>Nogent</v>
          </cell>
          <cell r="W2050" t="str">
            <v>pb 0905</v>
          </cell>
          <cell r="AE2050" t="str">
            <v>pages jaunes</v>
          </cell>
          <cell r="AF2050" t="b">
            <v>1</v>
          </cell>
        </row>
        <row r="2051">
          <cell r="C2051" t="str">
            <v>Karaté Club de Nogent</v>
          </cell>
          <cell r="F2051" t="str">
            <v>kcn@kcn.fr</v>
          </cell>
          <cell r="N2051" t="str">
            <v>94130</v>
          </cell>
          <cell r="O2051" t="str">
            <v>Nogent</v>
          </cell>
          <cell r="V2051" t="str">
            <v>11 - mailing maison des associations</v>
          </cell>
        </row>
        <row r="2052">
          <cell r="C2052" t="str">
            <v>FCPE</v>
          </cell>
          <cell r="D2052" t="str">
            <v>Aïkem</v>
          </cell>
          <cell r="E2052" t="str">
            <v>Chakib</v>
          </cell>
          <cell r="F2052" t="str">
            <v>kem52000@yahoo.fr</v>
          </cell>
          <cell r="O2052" t="str">
            <v>Nogent</v>
          </cell>
        </row>
        <row r="2053">
          <cell r="C2053" t="str">
            <v>assoc. PATACUM</v>
          </cell>
          <cell r="F2053" t="str">
            <v>kergoatolivier@hotmail.com</v>
          </cell>
          <cell r="N2053" t="str">
            <v>94120</v>
          </cell>
          <cell r="O2053" t="str">
            <v>Fontenay</v>
          </cell>
          <cell r="V2053" t="str">
            <v>1101-recherche web</v>
          </cell>
        </row>
        <row r="2054">
          <cell r="D2054" t="str">
            <v>Khalil</v>
          </cell>
          <cell r="E2054" t="str">
            <v>Benchekroun</v>
          </cell>
          <cell r="F2054" t="str">
            <v>khalil.benchekroun@iledefrance.fr</v>
          </cell>
          <cell r="I2054" t="str">
            <v>0950650384</v>
          </cell>
          <cell r="M2054" t="str">
            <v>4, rue Fontenay</v>
          </cell>
          <cell r="N2054" t="str">
            <v>94130</v>
          </cell>
          <cell r="O2054" t="str">
            <v>Nogent</v>
          </cell>
          <cell r="AE2054" t="str">
            <v>pages jaunes</v>
          </cell>
        </row>
        <row r="2055">
          <cell r="D2055" t="str">
            <v>K.</v>
          </cell>
          <cell r="E2055" t="str">
            <v>Abidi</v>
          </cell>
          <cell r="F2055" t="str">
            <v>kheiry@hotmail.com</v>
          </cell>
          <cell r="O2055" t="str">
            <v>Nogent</v>
          </cell>
          <cell r="V2055" t="str">
            <v>0909-village asso</v>
          </cell>
        </row>
        <row r="2056">
          <cell r="D2056" t="str">
            <v>Serge</v>
          </cell>
          <cell r="E2056" t="str">
            <v>Arnoult</v>
          </cell>
          <cell r="F2056" t="str">
            <v>kizin045@gmail.com</v>
          </cell>
          <cell r="I2056" t="str">
            <v>0148 76 84 81</v>
          </cell>
          <cell r="J2056" t="str">
            <v>01 58 77 14 26</v>
          </cell>
          <cell r="O2056" t="str">
            <v>Nogent</v>
          </cell>
          <cell r="X2056" t="b">
            <v>1</v>
          </cell>
          <cell r="AA2056" t="b">
            <v>1</v>
          </cell>
          <cell r="AB2056" t="str">
            <v>0</v>
          </cell>
          <cell r="AD2056" t="str">
            <v>09-10</v>
          </cell>
        </row>
        <row r="2057">
          <cell r="F2057" t="str">
            <v>kjanower@maisonemploi.info</v>
          </cell>
          <cell r="V2057" t="str">
            <v>11 - mailing mosaïque des saveurs</v>
          </cell>
        </row>
        <row r="2058">
          <cell r="D2058" t="str">
            <v>David &amp; Marithé</v>
          </cell>
          <cell r="E2058" t="str">
            <v>Klein-Ferrand</v>
          </cell>
          <cell r="F2058" t="str">
            <v>kleinferrand@compuserve.fr</v>
          </cell>
          <cell r="I2058" t="str">
            <v>0148 72 84 12</v>
          </cell>
          <cell r="W2058" t="str">
            <v>pb 04 - 02 FPN2 amis   (mais OK 1106)</v>
          </cell>
          <cell r="AF2058" t="b">
            <v>1</v>
          </cell>
        </row>
        <row r="2059">
          <cell r="F2059" t="str">
            <v>konnexion@hotmail.com</v>
          </cell>
          <cell r="AE2059" t="str">
            <v>08-mailing mjc</v>
          </cell>
        </row>
        <row r="2060">
          <cell r="D2060" t="str">
            <v>David</v>
          </cell>
          <cell r="E2060" t="str">
            <v>Chelly</v>
          </cell>
          <cell r="F2060" t="str">
            <v>kriefmimran@hotmail.fr</v>
          </cell>
          <cell r="I2060" t="str">
            <v>0954126124</v>
          </cell>
          <cell r="M2060" t="str">
            <v>36, rue Paul Bert</v>
          </cell>
          <cell r="N2060" t="str">
            <v>94130</v>
          </cell>
          <cell r="O2060" t="str">
            <v>Nogent</v>
          </cell>
          <cell r="AE2060" t="str">
            <v>pages jaunes</v>
          </cell>
        </row>
        <row r="2061">
          <cell r="C2061" t="str">
            <v>ACADEMIE TAEKWONDO</v>
          </cell>
          <cell r="F2061" t="str">
            <v>krmguet@aol.com</v>
          </cell>
          <cell r="N2061" t="str">
            <v>94500</v>
          </cell>
          <cell r="O2061" t="str">
            <v>Champigny</v>
          </cell>
          <cell r="V2061" t="str">
            <v>1101-recherche web</v>
          </cell>
        </row>
        <row r="2062">
          <cell r="F2062" t="str">
            <v>l.askouban@mlsud93.reseau-idf.org</v>
          </cell>
          <cell r="V2062" t="str">
            <v>11 - mailing mosaïque des saveurs</v>
          </cell>
        </row>
        <row r="2063">
          <cell r="F2063" t="str">
            <v>l.bendaoud@assofac.org</v>
          </cell>
          <cell r="V2063" t="str">
            <v>11 - mailing mosaïque des saveurs</v>
          </cell>
        </row>
        <row r="2064">
          <cell r="C2064" t="str">
            <v>assos Allonzenfants (éducation à la citoyenneté)</v>
          </cell>
          <cell r="F2064" t="str">
            <v>l.brunissen@free.fr</v>
          </cell>
          <cell r="O2064" t="str">
            <v>Fontenay</v>
          </cell>
        </row>
        <row r="2065">
          <cell r="D2065" t="str">
            <v>Lionel</v>
          </cell>
          <cell r="E2065" t="str">
            <v>Flin</v>
          </cell>
          <cell r="F2065" t="str">
            <v>l.flin@efl.fr</v>
          </cell>
          <cell r="V2065" t="str">
            <v>05 forum asso</v>
          </cell>
          <cell r="X2065" t="b">
            <v>1</v>
          </cell>
        </row>
        <row r="2066">
          <cell r="F2066" t="str">
            <v>l.grezzini@psoleil.reseau-idf.org</v>
          </cell>
          <cell r="V2066" t="str">
            <v>11 - mailing mosaïque des saveurs</v>
          </cell>
        </row>
        <row r="2067">
          <cell r="D2067" t="str">
            <v>Laurent</v>
          </cell>
          <cell r="E2067" t="str">
            <v>Hassid</v>
          </cell>
          <cell r="F2067" t="str">
            <v>l.hassid@free.fr</v>
          </cell>
          <cell r="I2067" t="str">
            <v>0143 94 19 85</v>
          </cell>
          <cell r="M2067" t="str">
            <v>68, rue du Gal Chanzy</v>
          </cell>
          <cell r="N2067" t="str">
            <v>94130</v>
          </cell>
          <cell r="O2067" t="str">
            <v>Nogent</v>
          </cell>
        </row>
        <row r="2068">
          <cell r="D2068" t="str">
            <v>Leslie</v>
          </cell>
          <cell r="E2068" t="str">
            <v>Lepers</v>
          </cell>
          <cell r="F2068" t="str">
            <v>l.lepers@wanadoo.fr</v>
          </cell>
          <cell r="I2068" t="str">
            <v>0148 76 68 19</v>
          </cell>
          <cell r="K2068" t="str">
            <v>06 13 67 11 57</v>
          </cell>
          <cell r="X2068" t="b">
            <v>1</v>
          </cell>
        </row>
        <row r="2069">
          <cell r="C2069" t="str">
            <v>Ecolo Parents</v>
          </cell>
          <cell r="D2069" t="str">
            <v>Valérie</v>
          </cell>
          <cell r="E2069" t="str">
            <v>Leroy</v>
          </cell>
          <cell r="F2069" t="str">
            <v>l.leroy@sagg.fr</v>
          </cell>
        </row>
        <row r="2070">
          <cell r="F2070" t="str">
            <v>l.marty@mloc.reseau-idf.org</v>
          </cell>
          <cell r="V2070" t="str">
            <v>11 - mailing mosaïque des saveurs</v>
          </cell>
        </row>
        <row r="2071">
          <cell r="C2071" t="str">
            <v>Tournesol</v>
          </cell>
          <cell r="F2071" t="str">
            <v>l.mortier@letm.net</v>
          </cell>
          <cell r="N2071" t="str">
            <v>94170</v>
          </cell>
          <cell r="O2071" t="str">
            <v>le Perreux</v>
          </cell>
          <cell r="V2071" t="str">
            <v>1101-recherche web</v>
          </cell>
        </row>
        <row r="2072">
          <cell r="F2072" t="str">
            <v>l.pichon@actije.fr</v>
          </cell>
          <cell r="V2072" t="str">
            <v>11 - mailing mosaïque des saveurs</v>
          </cell>
        </row>
        <row r="2073">
          <cell r="D2073" t="str">
            <v>L</v>
          </cell>
          <cell r="E2073" t="str">
            <v>Testas</v>
          </cell>
          <cell r="F2073" t="str">
            <v>l.testas@laposte.net</v>
          </cell>
          <cell r="W2073" t="str">
            <v>1202 - pb</v>
          </cell>
          <cell r="AE2073" t="str">
            <v>08-mailing mjc</v>
          </cell>
          <cell r="AF2073" t="b">
            <v>1</v>
          </cell>
        </row>
        <row r="2074">
          <cell r="D2074" t="str">
            <v>Laurent</v>
          </cell>
          <cell r="E2074" t="str">
            <v>Veyssière</v>
          </cell>
          <cell r="F2074" t="str">
            <v>l.veyssiere@wanadoo.fr</v>
          </cell>
          <cell r="O2074" t="str">
            <v>Fontenay</v>
          </cell>
          <cell r="T2074" t="str">
            <v>site ville Fontenay</v>
          </cell>
        </row>
        <row r="2075">
          <cell r="C2075" t="str">
            <v>assoc. CHORALE YA BASTA</v>
          </cell>
          <cell r="F2075" t="str">
            <v>labelleaventure@free.fr</v>
          </cell>
          <cell r="N2075" t="str">
            <v>94120</v>
          </cell>
          <cell r="O2075" t="str">
            <v>Fontenay</v>
          </cell>
          <cell r="V2075" t="str">
            <v>1101-recherche web</v>
          </cell>
        </row>
        <row r="2076">
          <cell r="C2076" t="str">
            <v>La clef des Arts</v>
          </cell>
          <cell r="F2076" t="str">
            <v>laclefdesarts@aol.com</v>
          </cell>
          <cell r="N2076" t="str">
            <v>94170</v>
          </cell>
          <cell r="O2076" t="str">
            <v>le Perreux</v>
          </cell>
          <cell r="V2076" t="str">
            <v>1101-recherche web</v>
          </cell>
        </row>
        <row r="2077">
          <cell r="C2077" t="str">
            <v>AMICALE DES LOCATAIRES CNL MORDACS</v>
          </cell>
          <cell r="F2077" t="str">
            <v>lademuche@yahoo.fr</v>
          </cell>
          <cell r="N2077" t="str">
            <v>94500</v>
          </cell>
          <cell r="O2077" t="str">
            <v>Champigny</v>
          </cell>
          <cell r="V2077" t="str">
            <v>1101-recherche web</v>
          </cell>
        </row>
        <row r="2078">
          <cell r="C2078" t="str">
            <v>asso Arts en mouvement</v>
          </cell>
          <cell r="F2078" t="str">
            <v>ladydel@free.fr</v>
          </cell>
          <cell r="V2078" t="str">
            <v>09-NLM</v>
          </cell>
        </row>
        <row r="2079">
          <cell r="F2079" t="str">
            <v>laetitia.ilzert@pole-emploi.fr</v>
          </cell>
          <cell r="V2079" t="str">
            <v>NLM</v>
          </cell>
        </row>
        <row r="2080">
          <cell r="F2080" t="str">
            <v>laetitia.lecanu@mies.fr</v>
          </cell>
          <cell r="V2080" t="str">
            <v>NLM</v>
          </cell>
        </row>
        <row r="2081">
          <cell r="D2081" t="str">
            <v>Laëtitia</v>
          </cell>
          <cell r="E2081" t="str">
            <v>Lequin</v>
          </cell>
          <cell r="F2081" t="str">
            <v>laetitia.lequin@free.fr</v>
          </cell>
          <cell r="K2081" t="str">
            <v>0614367540</v>
          </cell>
          <cell r="V2081" t="str">
            <v>NLM</v>
          </cell>
          <cell r="W2081" t="str">
            <v>1202 - liste rouge</v>
          </cell>
          <cell r="Y2081" t="b">
            <v>1</v>
          </cell>
        </row>
        <row r="2082">
          <cell r="D2082" t="str">
            <v>Laetitia</v>
          </cell>
          <cell r="E2082" t="str">
            <v>Estavoyer</v>
          </cell>
          <cell r="F2082" t="str">
            <v>laetitiacouteau.esta@free.fr</v>
          </cell>
          <cell r="I2082" t="str">
            <v>0954 80 06 32</v>
          </cell>
          <cell r="K2082" t="str">
            <v>06 12 13 87 84</v>
          </cell>
          <cell r="M2082" t="str">
            <v>6, rue Bauÿn de Perreuse</v>
          </cell>
          <cell r="R2082" t="str">
            <v>Nogent</v>
          </cell>
          <cell r="V2082" t="str">
            <v>09-NLM</v>
          </cell>
        </row>
        <row r="2083">
          <cell r="C2083" t="str">
            <v>assoc. LA HALTE FONTENAYSIENNE</v>
          </cell>
          <cell r="F2083" t="str">
            <v>lahaltefontenaysienne@wanadoo.fr</v>
          </cell>
          <cell r="N2083" t="str">
            <v>94120</v>
          </cell>
          <cell r="O2083" t="str">
            <v>Fontenay</v>
          </cell>
          <cell r="V2083" t="str">
            <v>1202 - contact spontané (suite article dans journal municipal)</v>
          </cell>
        </row>
        <row r="2084">
          <cell r="C2084" t="str">
            <v>Laissez Passer la Chanson</v>
          </cell>
          <cell r="F2084" t="str">
            <v>laissezpasserlachanson@yahoo.fr</v>
          </cell>
          <cell r="N2084" t="str">
            <v>94340</v>
          </cell>
          <cell r="O2084" t="str">
            <v>Joinville</v>
          </cell>
          <cell r="V2084" t="str">
            <v>09-NLM</v>
          </cell>
        </row>
        <row r="2085">
          <cell r="C2085" t="str">
            <v>La Libre Plume</v>
          </cell>
          <cell r="F2085" t="str">
            <v>lalibreplume@gmail.com</v>
          </cell>
          <cell r="N2085" t="str">
            <v>94340</v>
          </cell>
          <cell r="O2085" t="str">
            <v>Joinville</v>
          </cell>
          <cell r="V2085" t="str">
            <v>10-NLM</v>
          </cell>
        </row>
        <row r="2086">
          <cell r="C2086" t="str">
            <v>restaurant</v>
          </cell>
          <cell r="E2086" t="str">
            <v>la Mosaïque des Saveurs</v>
          </cell>
          <cell r="F2086" t="str">
            <v>lamosaiquedessaveurs@gmail.com</v>
          </cell>
          <cell r="N2086" t="str">
            <v>94130</v>
          </cell>
          <cell r="O2086" t="str">
            <v>Nogent</v>
          </cell>
          <cell r="V2086" t="str">
            <v>09-NLM</v>
          </cell>
        </row>
        <row r="2087">
          <cell r="C2087" t="str">
            <v>paroisse</v>
          </cell>
          <cell r="D2087" t="str">
            <v>Chantal-Bruno</v>
          </cell>
          <cell r="E2087" t="str">
            <v>Lanier</v>
          </cell>
          <cell r="F2087" t="str">
            <v>lanier.bruno@neuf.fr</v>
          </cell>
          <cell r="N2087" t="str">
            <v>94130</v>
          </cell>
          <cell r="O2087" t="str">
            <v>Nogent</v>
          </cell>
          <cell r="V2087" t="str">
            <v>NLM</v>
          </cell>
        </row>
        <row r="2088">
          <cell r="D2088" t="str">
            <v>Catherine</v>
          </cell>
          <cell r="E2088" t="str">
            <v>Laperrine</v>
          </cell>
          <cell r="F2088" t="str">
            <v>laperrine_catherine@yahoo.fr</v>
          </cell>
          <cell r="V2088" t="str">
            <v>NLM</v>
          </cell>
          <cell r="X2088" t="b">
            <v>1</v>
          </cell>
        </row>
        <row r="2089">
          <cell r="D2089" t="str">
            <v>Joëlle</v>
          </cell>
          <cell r="E2089" t="str">
            <v>Lapeyre</v>
          </cell>
          <cell r="F2089" t="str">
            <v>lapeyre.patrick@noos.fr</v>
          </cell>
          <cell r="O2089" t="str">
            <v>Villejuif</v>
          </cell>
          <cell r="V2089" t="str">
            <v>09-NLM</v>
          </cell>
          <cell r="W2089" t="str">
            <v>1003-régionales</v>
          </cell>
        </row>
        <row r="2090">
          <cell r="C2090" t="str">
            <v>paroisse de Bry</v>
          </cell>
          <cell r="D2090" t="str">
            <v>Hélène</v>
          </cell>
          <cell r="E2090" t="str">
            <v>Laplaige</v>
          </cell>
          <cell r="F2090" t="str">
            <v>laplaige@noos.fr</v>
          </cell>
          <cell r="N2090" t="str">
            <v>94360</v>
          </cell>
          <cell r="O2090" t="str">
            <v>Bry</v>
          </cell>
          <cell r="V2090" t="str">
            <v>NLM</v>
          </cell>
        </row>
        <row r="2091">
          <cell r="C2091" t="str">
            <v>Relations presse - ville de ...</v>
          </cell>
          <cell r="F2091" t="str">
            <v>lapresse@ville-nogentsurmarne.fr</v>
          </cell>
          <cell r="V2091" t="str">
            <v>NLM</v>
          </cell>
        </row>
        <row r="2092">
          <cell r="C2092" t="str">
            <v>Régie publicitaire ville de ...</v>
          </cell>
          <cell r="F2092" t="str">
            <v>lapublicite@ville-nogentsurmarne.fr</v>
          </cell>
          <cell r="V2092" t="str">
            <v>09-NLM</v>
          </cell>
        </row>
        <row r="2093">
          <cell r="C2093" t="str">
            <v>assoc. LARRIS AU COEUR</v>
          </cell>
          <cell r="F2093" t="str">
            <v>larris.aucoeur@yahoo.fr</v>
          </cell>
          <cell r="N2093" t="str">
            <v>94120</v>
          </cell>
          <cell r="O2093" t="str">
            <v>Fontenay</v>
          </cell>
          <cell r="V2093" t="str">
            <v>NLM</v>
          </cell>
        </row>
        <row r="2094">
          <cell r="D2094" t="str">
            <v>Laurent</v>
          </cell>
          <cell r="E2094" t="str">
            <v>Steffen</v>
          </cell>
          <cell r="F2094" t="str">
            <v>lasteffen@hotmail.com</v>
          </cell>
          <cell r="V2094" t="str">
            <v>09-NLM</v>
          </cell>
        </row>
        <row r="2095">
          <cell r="C2095" t="str">
            <v>FCPE Branly</v>
          </cell>
          <cell r="D2095" t="str">
            <v>Latifa</v>
          </cell>
          <cell r="E2095" t="str">
            <v>Hubert</v>
          </cell>
          <cell r="F2095" t="str">
            <v>lat.hubert@free.fr</v>
          </cell>
          <cell r="I2095" t="str">
            <v>0148 81 71 29</v>
          </cell>
          <cell r="O2095" t="str">
            <v>Bry sur Marne</v>
          </cell>
          <cell r="R2095" t="str">
            <v>Bry sur Marne</v>
          </cell>
          <cell r="V2095" t="str">
            <v>NLM</v>
          </cell>
        </row>
        <row r="2096">
          <cell r="D2096" t="str">
            <v>Latifa</v>
          </cell>
          <cell r="E2096" t="str">
            <v>Place</v>
          </cell>
          <cell r="F2096" t="str">
            <v>latifa.place@voila.fr</v>
          </cell>
          <cell r="V2096" t="str">
            <v>NLM</v>
          </cell>
          <cell r="W2096" t="str">
            <v>1202 - pb</v>
          </cell>
          <cell r="AE2096" t="str">
            <v>08-mailing mjc</v>
          </cell>
          <cell r="AF2096" t="b">
            <v>1</v>
          </cell>
        </row>
        <row r="2097">
          <cell r="D2097" t="str">
            <v>Laure</v>
          </cell>
          <cell r="E2097" t="str">
            <v>Amer</v>
          </cell>
          <cell r="F2097" t="str">
            <v>laureamer@hotmail.com</v>
          </cell>
          <cell r="O2097" t="str">
            <v>Nogent</v>
          </cell>
          <cell r="V2097" t="str">
            <v>NLM</v>
          </cell>
        </row>
        <row r="2098">
          <cell r="D2098" t="str">
            <v>Laure</v>
          </cell>
          <cell r="E2098" t="str">
            <v>Herbert</v>
          </cell>
          <cell r="F2098" t="str">
            <v>laureherbert@hotmail.com</v>
          </cell>
          <cell r="I2098" t="str">
            <v>01 41 95 08 59</v>
          </cell>
          <cell r="K2098" t="str">
            <v>06 37 91 51 01</v>
          </cell>
          <cell r="M2098" t="str">
            <v>29bis, ave. De la République</v>
          </cell>
          <cell r="O2098" t="str">
            <v>Fontenay-sous-Bois</v>
          </cell>
          <cell r="V2098" t="str">
            <v>09-NLM</v>
          </cell>
          <cell r="W2098" t="str">
            <v>1003-régionales</v>
          </cell>
        </row>
        <row r="2099">
          <cell r="D2099" t="str">
            <v>Laurence</v>
          </cell>
          <cell r="E2099" t="str">
            <v>Amand</v>
          </cell>
          <cell r="F2099" t="str">
            <v>Laurence.Amand@ec.europa.eu</v>
          </cell>
          <cell r="V2099" t="str">
            <v>10-NLM</v>
          </cell>
          <cell r="AF2099" t="b">
            <v>1</v>
          </cell>
        </row>
        <row r="2100">
          <cell r="D2100" t="str">
            <v>Laurence</v>
          </cell>
          <cell r="E2100" t="str">
            <v>Baux</v>
          </cell>
          <cell r="F2100" t="str">
            <v>Laurence.baux@fga.fr</v>
          </cell>
          <cell r="I2100" t="str">
            <v>0148 76 26 53</v>
          </cell>
          <cell r="V2100" t="str">
            <v>NLM</v>
          </cell>
        </row>
        <row r="2101">
          <cell r="F2101" t="str">
            <v>laurence.herlem@pole-emploi.fr</v>
          </cell>
          <cell r="V2101" t="str">
            <v>NLM</v>
          </cell>
        </row>
        <row r="2102">
          <cell r="D2102" t="str">
            <v>Laurence</v>
          </cell>
          <cell r="E2102" t="str">
            <v>Houzard</v>
          </cell>
          <cell r="F2102" t="str">
            <v>laurence.houzard@orange.fr</v>
          </cell>
          <cell r="K2102" t="str">
            <v>06 89 66 43 67</v>
          </cell>
          <cell r="O2102" t="str">
            <v>Nogent</v>
          </cell>
          <cell r="V2102" t="str">
            <v>09-NLM</v>
          </cell>
          <cell r="W2102" t="str">
            <v>affichage</v>
          </cell>
        </row>
        <row r="2103">
          <cell r="D2103" t="str">
            <v>Laurence</v>
          </cell>
          <cell r="E2103" t="str">
            <v>La94</v>
          </cell>
          <cell r="F2103" t="str">
            <v>laurence.la94@free.fr</v>
          </cell>
          <cell r="V2103" t="str">
            <v>NLM</v>
          </cell>
          <cell r="AE2103" t="str">
            <v>08-mailing mjc</v>
          </cell>
        </row>
        <row r="2104">
          <cell r="D2104" t="str">
            <v>Laurence</v>
          </cell>
          <cell r="E2104" t="str">
            <v>Piccolin</v>
          </cell>
          <cell r="F2104" t="str">
            <v>laurence.piccolin@aliceadsl.fr</v>
          </cell>
          <cell r="K2104" t="str">
            <v>06 86 82 25 03</v>
          </cell>
          <cell r="V2104" t="str">
            <v>NLM</v>
          </cell>
        </row>
        <row r="2105">
          <cell r="C2105" t="str">
            <v>Ecolo-parents</v>
          </cell>
          <cell r="D2105" t="str">
            <v>Laurence</v>
          </cell>
          <cell r="E2105" t="str">
            <v>Rogosinski</v>
          </cell>
          <cell r="F2105" t="str">
            <v>Laurence.rogosinski@free.fr</v>
          </cell>
          <cell r="I2105" t="str">
            <v>0149 74 90 32</v>
          </cell>
          <cell r="K2105" t="str">
            <v>06 84 97 09 95</v>
          </cell>
          <cell r="O2105" t="str">
            <v>Nogent</v>
          </cell>
          <cell r="R2105" t="str">
            <v>Nogent</v>
          </cell>
          <cell r="V2105" t="str">
            <v>09-NLM</v>
          </cell>
        </row>
        <row r="2106">
          <cell r="D2106" t="str">
            <v>Laurence</v>
          </cell>
          <cell r="E2106" t="str">
            <v>Vu</v>
          </cell>
          <cell r="F2106" t="str">
            <v>Laurence_herregods@fr.ibm.com</v>
          </cell>
          <cell r="I2106" t="str">
            <v>0148 72 10 03</v>
          </cell>
          <cell r="K2106" t="str">
            <v>06 75 65 12 77</v>
          </cell>
          <cell r="M2106" t="str">
            <v>2, rue Jacques Kablé</v>
          </cell>
          <cell r="R2106" t="str">
            <v>Nogent</v>
          </cell>
          <cell r="V2106" t="str">
            <v>contacts fcpe</v>
          </cell>
          <cell r="Y2106" t="b">
            <v>1</v>
          </cell>
        </row>
        <row r="2107">
          <cell r="F2107" t="str">
            <v>laurenina@wanadoo.fr</v>
          </cell>
          <cell r="V2107" t="str">
            <v>09-NLM</v>
          </cell>
          <cell r="AE2107" t="str">
            <v>08-mailing mjc</v>
          </cell>
        </row>
        <row r="2108">
          <cell r="D2108" t="str">
            <v>Laurent</v>
          </cell>
          <cell r="E2108" t="str">
            <v>Berville</v>
          </cell>
          <cell r="F2108" t="str">
            <v>laurent.berville@free.fr</v>
          </cell>
          <cell r="V2108" t="str">
            <v>NLM</v>
          </cell>
          <cell r="W2108" t="str">
            <v>FPN2 - amis</v>
          </cell>
          <cell r="X2108" t="b">
            <v>1</v>
          </cell>
        </row>
        <row r="2109">
          <cell r="D2109" t="str">
            <v>Laurent</v>
          </cell>
          <cell r="E2109" t="str">
            <v>Feneyrou</v>
          </cell>
          <cell r="F2109" t="str">
            <v>laurent.feneyrou@wanadoo.fr</v>
          </cell>
          <cell r="I2109" t="str">
            <v>0141 95 21 76</v>
          </cell>
          <cell r="M2109" t="str">
            <v>44, rue Thiers</v>
          </cell>
          <cell r="N2109" t="str">
            <v>94130</v>
          </cell>
          <cell r="O2109" t="str">
            <v>Nogent</v>
          </cell>
          <cell r="V2109" t="str">
            <v>09-NLM</v>
          </cell>
        </row>
        <row r="2110">
          <cell r="D2110" t="str">
            <v>Laurent</v>
          </cell>
          <cell r="E2110" t="str">
            <v>Schaff</v>
          </cell>
          <cell r="F2110" t="str">
            <v>laurent.schaff@laposte.net</v>
          </cell>
          <cell r="I2110" t="str">
            <v>0952122470</v>
          </cell>
          <cell r="M2110" t="str">
            <v>173, gde rue Ch. de Gaulle</v>
          </cell>
          <cell r="N2110" t="str">
            <v>94130</v>
          </cell>
          <cell r="O2110" t="str">
            <v>Nogent</v>
          </cell>
          <cell r="V2110" t="str">
            <v>09-NLM</v>
          </cell>
          <cell r="AE2110" t="str">
            <v>pages jaunes</v>
          </cell>
        </row>
        <row r="2111">
          <cell r="D2111" t="str">
            <v>Laurent</v>
          </cell>
          <cell r="E2111" t="str">
            <v>Rouvet</v>
          </cell>
          <cell r="F2111" t="str">
            <v>laurent@rouvet.com</v>
          </cell>
          <cell r="K2111" t="str">
            <v>06 32 38 98 91</v>
          </cell>
          <cell r="M2111" t="str">
            <v>32, rue de Saint Quentin</v>
          </cell>
          <cell r="R2111" t="str">
            <v>Nogent</v>
          </cell>
          <cell r="V2111" t="str">
            <v>09-NLM</v>
          </cell>
        </row>
        <row r="2112">
          <cell r="C2112" t="str">
            <v>France Monde</v>
          </cell>
          <cell r="F2112" t="str">
            <v>laurent_ginioux@yahoo.fr</v>
          </cell>
          <cell r="O2112" t="str">
            <v>le Perreux</v>
          </cell>
          <cell r="V2112" t="str">
            <v>NLM</v>
          </cell>
        </row>
        <row r="2113">
          <cell r="C2113" t="str">
            <v>MoDem</v>
          </cell>
          <cell r="D2113" t="str">
            <v>Laurent</v>
          </cell>
          <cell r="E2113" t="str">
            <v>Dupuis</v>
          </cell>
          <cell r="F2113" t="str">
            <v>laurentdupuis@wanadoo.fr</v>
          </cell>
          <cell r="K2113" t="str">
            <v>06 71 58 27 13</v>
          </cell>
          <cell r="V2113" t="str">
            <v>NLM</v>
          </cell>
        </row>
        <row r="2114">
          <cell r="F2114" t="str">
            <v>laurentviv@yahoo.fr</v>
          </cell>
          <cell r="V2114" t="str">
            <v>0804-journalisme</v>
          </cell>
        </row>
        <row r="2115">
          <cell r="D2115" t="str">
            <v>Laurie</v>
          </cell>
          <cell r="E2115" t="str">
            <v>Chebaro</v>
          </cell>
          <cell r="F2115" t="str">
            <v>lauriechebaro@hotmail.fr</v>
          </cell>
          <cell r="V2115" t="str">
            <v>NLM</v>
          </cell>
          <cell r="W2115" t="str">
            <v>pb 0901</v>
          </cell>
          <cell r="AE2115" t="str">
            <v>08-mailing mjc</v>
          </cell>
          <cell r="AF2115" t="b">
            <v>1</v>
          </cell>
        </row>
        <row r="2116">
          <cell r="C2116" t="str">
            <v>Nutrissimo</v>
          </cell>
          <cell r="F2116" t="str">
            <v>lavaud.kris@nutrissimo.com</v>
          </cell>
          <cell r="J2116" t="str">
            <v>0148762505</v>
          </cell>
          <cell r="M2116" t="str">
            <v>118, gde rue Ch. de Gaulle</v>
          </cell>
          <cell r="N2116" t="str">
            <v>94130</v>
          </cell>
          <cell r="O2116" t="str">
            <v>Nogent</v>
          </cell>
          <cell r="V2116" t="str">
            <v>NLM</v>
          </cell>
          <cell r="AE2116" t="str">
            <v>pages jaunes</v>
          </cell>
        </row>
        <row r="2117">
          <cell r="C2117" t="str">
            <v>assoc. LA VIE EN SOI</v>
          </cell>
          <cell r="F2117" t="str">
            <v>lavieensoi@free.fr</v>
          </cell>
          <cell r="N2117" t="str">
            <v>94120</v>
          </cell>
          <cell r="O2117" t="str">
            <v>Fontenay</v>
          </cell>
          <cell r="V2117" t="str">
            <v>NLM</v>
          </cell>
          <cell r="W2117" t="str">
            <v>pb 1102-cantonales</v>
          </cell>
          <cell r="AF2117" t="b">
            <v>1</v>
          </cell>
        </row>
        <row r="2118">
          <cell r="D2118" t="str">
            <v>Alice</v>
          </cell>
          <cell r="E2118" t="str">
            <v>Lay</v>
          </cell>
          <cell r="F2118" t="str">
            <v>lay182@hotmail.fr</v>
          </cell>
          <cell r="V2118" t="str">
            <v>NLM</v>
          </cell>
          <cell r="AE2118" t="str">
            <v>08-mailing mjc</v>
          </cell>
        </row>
        <row r="2119">
          <cell r="C2119" t="str">
            <v>ADN</v>
          </cell>
          <cell r="D2119" t="str">
            <v>Laurent</v>
          </cell>
          <cell r="E2119" t="str">
            <v>Bernat</v>
          </cell>
          <cell r="F2119" t="str">
            <v>LB@laurent-bernat.com</v>
          </cell>
          <cell r="O2119" t="str">
            <v>Nogent</v>
          </cell>
          <cell r="V2119" t="str">
            <v>0909-village asso</v>
          </cell>
          <cell r="W2119" t="str">
            <v>1204 - liste rouge</v>
          </cell>
          <cell r="Y2119" t="b">
            <v>1</v>
          </cell>
        </row>
        <row r="2120">
          <cell r="F2120" t="str">
            <v>lbouacid@travailentraide.fr</v>
          </cell>
          <cell r="V2120" t="str">
            <v>09-NLM</v>
          </cell>
        </row>
        <row r="2121">
          <cell r="D2121" t="str">
            <v>Laurence</v>
          </cell>
          <cell r="E2121" t="str">
            <v>Bresler</v>
          </cell>
          <cell r="F2121" t="str">
            <v>lbresler@nexity.fr</v>
          </cell>
          <cell r="K2121" t="str">
            <v>06 83 86 12 07</v>
          </cell>
          <cell r="V2121" t="str">
            <v>09-NLM</v>
          </cell>
        </row>
        <row r="2122">
          <cell r="C2122" t="str">
            <v>paroisse (équipe animation)</v>
          </cell>
          <cell r="D2122" t="str">
            <v>Brigitte</v>
          </cell>
          <cell r="E2122" t="str">
            <v>Viollet</v>
          </cell>
          <cell r="F2122" t="str">
            <v>lbviollet@free.fr</v>
          </cell>
          <cell r="N2122" t="str">
            <v>94170</v>
          </cell>
          <cell r="O2122" t="str">
            <v>le Perreux</v>
          </cell>
          <cell r="V2122" t="str">
            <v>0804-journalisme</v>
          </cell>
        </row>
        <row r="2123">
          <cell r="D2123" t="str">
            <v>Laurence</v>
          </cell>
          <cell r="E2123" t="str">
            <v>Witz</v>
          </cell>
          <cell r="F2123" t="str">
            <v>lbwitz@free.fr</v>
          </cell>
          <cell r="G2123" t="str">
            <v>laurence.witz@fr.nestle.com</v>
          </cell>
          <cell r="I2123" t="str">
            <v>0143 24 35 85</v>
          </cell>
          <cell r="O2123" t="str">
            <v>Nogent</v>
          </cell>
          <cell r="V2123" t="str">
            <v>09-NLM</v>
          </cell>
          <cell r="AA2123" t="b">
            <v>1</v>
          </cell>
          <cell r="AD2123" t="str">
            <v>09-10</v>
          </cell>
        </row>
        <row r="2124">
          <cell r="D2124" t="str">
            <v>Didier</v>
          </cell>
          <cell r="E2124" t="str">
            <v>Martini</v>
          </cell>
          <cell r="F2124" t="str">
            <v>lclquentin@free.fr</v>
          </cell>
          <cell r="V2124" t="str">
            <v>NLM</v>
          </cell>
          <cell r="AE2124" t="str">
            <v>08-sollicité lors du dépouillement municipale</v>
          </cell>
        </row>
        <row r="2125">
          <cell r="C2125" t="str">
            <v>LCR Vitry</v>
          </cell>
          <cell r="F2125" t="str">
            <v>lcr.vitry@wanadoo.fr</v>
          </cell>
          <cell r="V2125" t="str">
            <v>NLM</v>
          </cell>
          <cell r="W2125" t="str">
            <v>1202 - pb</v>
          </cell>
          <cell r="AF2125" t="b">
            <v>1</v>
          </cell>
        </row>
        <row r="2126">
          <cell r="C2126" t="str">
            <v>Ecolo-parents</v>
          </cell>
          <cell r="D2126" t="str">
            <v>Laurent</v>
          </cell>
          <cell r="E2126" t="str">
            <v>Crochemore</v>
          </cell>
          <cell r="F2126" t="str">
            <v>Lcrochemore@panotel.com</v>
          </cell>
          <cell r="K2126" t="str">
            <v>06 63 72 45 10</v>
          </cell>
          <cell r="M2126" t="str">
            <v>35, rue de Coulmiers</v>
          </cell>
          <cell r="R2126" t="str">
            <v>Nogent</v>
          </cell>
          <cell r="V2126" t="str">
            <v>09-NLM</v>
          </cell>
          <cell r="AF2126" t="b">
            <v>1</v>
          </cell>
        </row>
        <row r="2127">
          <cell r="C2127" t="str">
            <v>FNDIRP</v>
          </cell>
          <cell r="F2127" t="str">
            <v>ldamiani@free.fr</v>
          </cell>
          <cell r="N2127" t="str">
            <v>94120</v>
          </cell>
          <cell r="O2127" t="str">
            <v>Fontenay</v>
          </cell>
          <cell r="V2127" t="str">
            <v>NLM</v>
          </cell>
        </row>
        <row r="2128">
          <cell r="C2128" t="str">
            <v>paroisse de Nogent</v>
          </cell>
          <cell r="D2128" t="str">
            <v>Loïc</v>
          </cell>
          <cell r="E2128" t="str">
            <v>de Bisschop</v>
          </cell>
          <cell r="F2128" t="str">
            <v>ldebisschop@gmail.com</v>
          </cell>
          <cell r="N2128" t="str">
            <v>94130</v>
          </cell>
          <cell r="O2128" t="str">
            <v>Nogent</v>
          </cell>
          <cell r="V2128" t="str">
            <v>NLM</v>
          </cell>
        </row>
        <row r="2129">
          <cell r="C2129" t="str">
            <v>LDH Créteil</v>
          </cell>
          <cell r="F2129" t="str">
            <v>ldh.creteil@wanadoo.fr</v>
          </cell>
        </row>
        <row r="2130">
          <cell r="D2130" t="str">
            <v>Laurence &amp; Christine</v>
          </cell>
          <cell r="E2130" t="str">
            <v>Delorme</v>
          </cell>
          <cell r="F2130" t="str">
            <v>ldtrad@online.fr</v>
          </cell>
          <cell r="S2130">
            <v>3</v>
          </cell>
          <cell r="T2130" t="str">
            <v>mondialisation</v>
          </cell>
          <cell r="U2130">
            <v>4</v>
          </cell>
          <cell r="W2130" t="str">
            <v>pb</v>
          </cell>
          <cell r="AF2130" t="b">
            <v>1</v>
          </cell>
        </row>
        <row r="2131">
          <cell r="D2131" t="str">
            <v>Laurence</v>
          </cell>
          <cell r="E2131" t="str">
            <v>Dutertre</v>
          </cell>
          <cell r="F2131" t="str">
            <v>ldutertre.maletras@free.fr</v>
          </cell>
          <cell r="O2131" t="str">
            <v>Nogent</v>
          </cell>
          <cell r="V2131" t="str">
            <v>0910-donne sa nouvelle adresse</v>
          </cell>
          <cell r="AE2131" t="str">
            <v>08-mailing mjc</v>
          </cell>
        </row>
        <row r="2132">
          <cell r="C2132" t="str">
            <v>asso. DE DÉFENSE DES RIVERAINS</v>
          </cell>
          <cell r="F2132" t="str">
            <v>le.pape.bernard@gmail.com</v>
          </cell>
          <cell r="N2132" t="str">
            <v>94120</v>
          </cell>
          <cell r="O2132" t="str">
            <v>Fontenay</v>
          </cell>
          <cell r="V2132" t="str">
            <v>1101-recherche web</v>
          </cell>
        </row>
        <row r="2133">
          <cell r="D2133" t="str">
            <v>Lea</v>
          </cell>
          <cell r="E2133" t="str">
            <v>Papinutti</v>
          </cell>
          <cell r="F2133" t="str">
            <v>lea.papinutti@noos.fr</v>
          </cell>
          <cell r="AE2133" t="str">
            <v>08-mailing mjc</v>
          </cell>
        </row>
        <row r="2134">
          <cell r="C2134" t="str">
            <v>comité de quartier le-bois</v>
          </cell>
          <cell r="F2134" t="str">
            <v>le-bois@ville-nogentsurmarne.fr</v>
          </cell>
          <cell r="O2134" t="str">
            <v>Nogent</v>
          </cell>
        </row>
        <row r="2135">
          <cell r="C2135" t="str">
            <v>délégué PEEP collège Branly</v>
          </cell>
          <cell r="D2135" t="str">
            <v>Dominique</v>
          </cell>
          <cell r="E2135" t="str">
            <v>Laville</v>
          </cell>
          <cell r="F2135" t="str">
            <v>lebouffarel@dmail.com</v>
          </cell>
          <cell r="V2135" t="str">
            <v>10-liste délégués parents d'élèves Branly</v>
          </cell>
        </row>
        <row r="2136">
          <cell r="C2136" t="str">
            <v>curé</v>
          </cell>
          <cell r="D2136" t="str">
            <v>Irénée</v>
          </cell>
          <cell r="E2136" t="str">
            <v>Passy</v>
          </cell>
          <cell r="F2136" t="str">
            <v>lebrotoipr@yahoo.fr</v>
          </cell>
          <cell r="O2136" t="str">
            <v>Bry</v>
          </cell>
          <cell r="V2136" t="str">
            <v>1010-agenda paroisses</v>
          </cell>
        </row>
        <row r="2137">
          <cell r="D2137" t="str">
            <v>Hervé</v>
          </cell>
          <cell r="E2137" t="str">
            <v>le Charles</v>
          </cell>
          <cell r="F2137" t="str">
            <v>lecharles.herve@neuf.fr</v>
          </cell>
          <cell r="W2137" t="str">
            <v>FPN2 - amis</v>
          </cell>
        </row>
        <row r="2138">
          <cell r="C2138" t="str">
            <v>Le Choeur Vent d’Est</v>
          </cell>
          <cell r="F2138" t="str">
            <v>lechoeurventdest@free.fr</v>
          </cell>
          <cell r="N2138" t="str">
            <v>94170</v>
          </cell>
          <cell r="O2138" t="str">
            <v>le Perreux</v>
          </cell>
          <cell r="V2138" t="str">
            <v>1101-recherche web</v>
          </cell>
        </row>
        <row r="2139">
          <cell r="C2139" t="str">
            <v>Avenir Étudiant COGEFI (assos entraide étudiante)</v>
          </cell>
          <cell r="F2139" t="str">
            <v>leclaire.corinne@neuf.fr</v>
          </cell>
          <cell r="O2139" t="str">
            <v>Fontenay</v>
          </cell>
        </row>
        <row r="2140">
          <cell r="C2140" t="str">
            <v>assoc. LA MÉTONYMIE</v>
          </cell>
          <cell r="F2140" t="str">
            <v>lecoin@lametonymie.com</v>
          </cell>
          <cell r="N2140" t="str">
            <v>94120</v>
          </cell>
          <cell r="O2140" t="str">
            <v>Fontenay</v>
          </cell>
          <cell r="V2140" t="str">
            <v>1101-recherche web</v>
          </cell>
        </row>
        <row r="2141">
          <cell r="C2141" t="str">
            <v>Le Dancefloor</v>
          </cell>
          <cell r="F2141" t="str">
            <v>ledancefloor_87@yahoo.fr</v>
          </cell>
          <cell r="N2141" t="str">
            <v>94340</v>
          </cell>
          <cell r="O2141" t="str">
            <v>Joinville</v>
          </cell>
          <cell r="V2141" t="str">
            <v>1101-recherche web</v>
          </cell>
        </row>
        <row r="2142">
          <cell r="D2142" t="str">
            <v>Jérôme</v>
          </cell>
          <cell r="E2142" t="str">
            <v>le Dantec</v>
          </cell>
          <cell r="F2142" t="str">
            <v>ledantecj@aol.com</v>
          </cell>
          <cell r="V2142" t="str">
            <v>03 mondialisation</v>
          </cell>
          <cell r="X2142" t="b">
            <v>1</v>
          </cell>
        </row>
        <row r="2143">
          <cell r="D2143" t="str">
            <v>Vincent</v>
          </cell>
          <cell r="E2143" t="str">
            <v>Legrand</v>
          </cell>
          <cell r="F2143" t="str">
            <v>legrand@urfig.org</v>
          </cell>
          <cell r="W2143" t="str">
            <v>pb 071031</v>
          </cell>
          <cell r="X2143" t="b">
            <v>1</v>
          </cell>
          <cell r="AF2143" t="b">
            <v>1</v>
          </cell>
        </row>
        <row r="2144">
          <cell r="D2144" t="str">
            <v>Leïla</v>
          </cell>
          <cell r="E2144" t="str">
            <v>Wagner</v>
          </cell>
          <cell r="F2144" t="str">
            <v>leila.wagner@free.fr</v>
          </cell>
          <cell r="I2144" t="str">
            <v>0148 73 40 05</v>
          </cell>
          <cell r="M2144" t="str">
            <v>23, bd Gallieni</v>
          </cell>
          <cell r="R2144" t="str">
            <v>Nogent</v>
          </cell>
          <cell r="V2144" t="str">
            <v>contacts fcpe</v>
          </cell>
        </row>
        <row r="2145">
          <cell r="D2145" t="str">
            <v>Leila</v>
          </cell>
          <cell r="E2145" t="str">
            <v>Diri</v>
          </cell>
          <cell r="F2145" t="str">
            <v>leiladiri.asso@gmail.com</v>
          </cell>
          <cell r="O2145" t="str">
            <v>Fontenay-sous-Bois</v>
          </cell>
          <cell r="V2145" t="str">
            <v>1003-régionales (bouche-à-oreille)</v>
          </cell>
        </row>
        <row r="2146">
          <cell r="E2146" t="str">
            <v>Nogent le magazine</v>
          </cell>
          <cell r="F2146" t="str">
            <v>lemagazine@ville-nogentsurmarne.fr</v>
          </cell>
          <cell r="W2146" t="str">
            <v>Presse</v>
          </cell>
          <cell r="Y2146" t="b">
            <v>1</v>
          </cell>
        </row>
        <row r="2147">
          <cell r="C2147" t="str">
            <v>Royal Palace</v>
          </cell>
          <cell r="D2147" t="str">
            <v>Claire</v>
          </cell>
          <cell r="E2147" t="str">
            <v>Lemoine</v>
          </cell>
          <cell r="F2147" t="str">
            <v>lemoine.megarama@orange.fr</v>
          </cell>
          <cell r="I2147" t="str">
            <v>0143 24 75 61</v>
          </cell>
          <cell r="O2147" t="str">
            <v>Nogent</v>
          </cell>
          <cell r="AE2147" t="str">
            <v>Royal Palace</v>
          </cell>
        </row>
        <row r="2148">
          <cell r="C2148" t="str">
            <v>assoc. RÉCRÉACTION</v>
          </cell>
          <cell r="F2148" t="str">
            <v>lemoing.yves@free.fr</v>
          </cell>
          <cell r="N2148" t="str">
            <v>94120</v>
          </cell>
          <cell r="O2148" t="str">
            <v>Fontenay</v>
          </cell>
          <cell r="V2148" t="str">
            <v>1101-recherche web</v>
          </cell>
        </row>
        <row r="2149">
          <cell r="E2149" t="str">
            <v>hôtel Mont St Michel</v>
          </cell>
          <cell r="F2149" t="str">
            <v>lemontsaintmichel@hotmail.fr</v>
          </cell>
          <cell r="I2149" t="str">
            <v>0148 76 65 93</v>
          </cell>
          <cell r="O2149" t="str">
            <v>Nogent</v>
          </cell>
          <cell r="W2149" t="str">
            <v>pb 081007 -</v>
          </cell>
          <cell r="AF2149" t="b">
            <v>1</v>
          </cell>
        </row>
        <row r="2150">
          <cell r="C2150" t="str">
            <v>Hôtel Mont Saint Michel</v>
          </cell>
          <cell r="F2150" t="str">
            <v>lemontstmichel@hotmail.fr</v>
          </cell>
          <cell r="J2150" t="str">
            <v>0148766593</v>
          </cell>
          <cell r="M2150" t="str">
            <v>25, rue Paul Bert</v>
          </cell>
          <cell r="N2150" t="str">
            <v>94130</v>
          </cell>
          <cell r="O2150" t="str">
            <v>Nogent</v>
          </cell>
          <cell r="AE2150" t="str">
            <v>pages jaunes</v>
          </cell>
        </row>
        <row r="2151">
          <cell r="C2151" t="str">
            <v>le Musicotier</v>
          </cell>
          <cell r="D2151" t="str">
            <v>Marie</v>
          </cell>
          <cell r="E2151" t="str">
            <v>Auffret-Péricone</v>
          </cell>
          <cell r="F2151" t="str">
            <v>lemusicotier@free.fr</v>
          </cell>
          <cell r="O2151" t="str">
            <v>Nogent</v>
          </cell>
          <cell r="V2151" t="str">
            <v>Nogent le guide 2009</v>
          </cell>
          <cell r="W2151" t="str">
            <v>1008</v>
          </cell>
        </row>
        <row r="2152">
          <cell r="D2152" t="str">
            <v>Omar</v>
          </cell>
          <cell r="E2152" t="str">
            <v>Delala</v>
          </cell>
          <cell r="F2152" t="str">
            <v>leocoligueu@yahoo.fr</v>
          </cell>
          <cell r="I2152" t="str">
            <v>0148 75 77 74</v>
          </cell>
          <cell r="M2152" t="str">
            <v xml:space="preserve"> 71, rue St Quentin</v>
          </cell>
          <cell r="V2152" t="str">
            <v>02 législative</v>
          </cell>
          <cell r="X2152" t="b">
            <v>1</v>
          </cell>
        </row>
        <row r="2153">
          <cell r="D2153" t="str">
            <v>Françoise</v>
          </cell>
          <cell r="E2153" t="str">
            <v>Rose</v>
          </cell>
          <cell r="F2153" t="str">
            <v>leocoligueu@yahoo.fr</v>
          </cell>
          <cell r="I2153" t="str">
            <v>01 43 94 26 50</v>
          </cell>
          <cell r="V2153" t="str">
            <v>05 nouveaux clivages</v>
          </cell>
          <cell r="X2153" t="b">
            <v>1</v>
          </cell>
        </row>
        <row r="2154">
          <cell r="D2154" t="str">
            <v>Léon</v>
          </cell>
          <cell r="E2154" t="str">
            <v>Jais</v>
          </cell>
          <cell r="F2154" t="str">
            <v>leon.jais@wanadoo.fr</v>
          </cell>
          <cell r="I2154" t="str">
            <v>01 48 76 74 67</v>
          </cell>
          <cell r="O2154" t="str">
            <v>Nogent</v>
          </cell>
          <cell r="T2154" t="str">
            <v>site FPN</v>
          </cell>
          <cell r="W2154" t="str">
            <v>1006-débat pôle Leclerc</v>
          </cell>
        </row>
        <row r="2155">
          <cell r="D2155" t="str">
            <v>Leon</v>
          </cell>
          <cell r="E2155" t="str">
            <v>Tsevery</v>
          </cell>
          <cell r="F2155" t="str">
            <v>leon.tsevery@wanadoo.fr</v>
          </cell>
          <cell r="I2155" t="str">
            <v>0875640974</v>
          </cell>
          <cell r="M2155" t="str">
            <v>46, ave. Belle Gabrielle</v>
          </cell>
          <cell r="N2155" t="str">
            <v>94130</v>
          </cell>
          <cell r="O2155" t="str">
            <v>Nogent</v>
          </cell>
          <cell r="AE2155" t="str">
            <v>pages jaunes</v>
          </cell>
        </row>
        <row r="2156">
          <cell r="C2156" t="str">
            <v>Scouts et Guides de France–Groupe Bords de Marne</v>
          </cell>
          <cell r="D2156" t="str">
            <v>Claire</v>
          </cell>
          <cell r="E2156" t="str">
            <v>Lepinay</v>
          </cell>
          <cell r="F2156" t="str">
            <v>lepinay94@free.fr</v>
          </cell>
          <cell r="N2156" t="str">
            <v>94170</v>
          </cell>
          <cell r="O2156" t="str">
            <v>le Perreux</v>
          </cell>
          <cell r="V2156" t="str">
            <v>09-NLM</v>
          </cell>
          <cell r="W2156" t="str">
            <v>1202 - liste rouge</v>
          </cell>
          <cell r="Y2156" t="b">
            <v>1</v>
          </cell>
        </row>
        <row r="2157">
          <cell r="C2157" t="str">
            <v>le Plein d'idées (assos diffusion culturelle vers</v>
          </cell>
          <cell r="F2157" t="str">
            <v>lepleindidees@hotmail.fr</v>
          </cell>
          <cell r="O2157" t="str">
            <v>Fontenay</v>
          </cell>
          <cell r="W2157" t="str">
            <v>pb 081007</v>
          </cell>
          <cell r="AF2157" t="b">
            <v>1</v>
          </cell>
        </row>
        <row r="2158">
          <cell r="C2158" t="str">
            <v>comité de quartier le-port</v>
          </cell>
          <cell r="F2158" t="str">
            <v>le-port@ville-nogentsurmarne.fr</v>
          </cell>
          <cell r="O2158" t="str">
            <v>Nogent</v>
          </cell>
        </row>
        <row r="2159">
          <cell r="D2159" t="str">
            <v>A</v>
          </cell>
          <cell r="E2159" t="str">
            <v>Leprince</v>
          </cell>
          <cell r="F2159" t="str">
            <v>leprince.anna@neuf.fr</v>
          </cell>
          <cell r="O2159" t="str">
            <v>Nogent</v>
          </cell>
          <cell r="V2159" t="str">
            <v>1205-répond à un mail pour donner autre adresse</v>
          </cell>
          <cell r="AE2159" t="str">
            <v>voisin de Bruno</v>
          </cell>
        </row>
        <row r="2160">
          <cell r="D2160" t="str">
            <v>Hubert</v>
          </cell>
          <cell r="E2160" t="str">
            <v>Leprince</v>
          </cell>
          <cell r="F2160" t="str">
            <v>leprince.hubert@neuf.fr</v>
          </cell>
          <cell r="O2160" t="str">
            <v>Nogent</v>
          </cell>
          <cell r="W2160" t="str">
            <v>voisin Bruno</v>
          </cell>
        </row>
        <row r="2161">
          <cell r="C2161" t="str">
            <v>sce du protocole mairie Nogent</v>
          </cell>
          <cell r="F2161" t="str">
            <v>leprotocole@ville-nogentsurmarne.fr</v>
          </cell>
          <cell r="O2161" t="str">
            <v>Nogent</v>
          </cell>
          <cell r="V2161" t="str">
            <v>Nogent le guide 2009</v>
          </cell>
          <cell r="W2161" t="str">
            <v>1008</v>
          </cell>
        </row>
        <row r="2162">
          <cell r="C2162" t="str">
            <v>assoc. LE P'TIT BAL PERDU</v>
          </cell>
          <cell r="F2162" t="str">
            <v>leptitbalperdu@gmail.com</v>
          </cell>
          <cell r="N2162" t="str">
            <v>94120</v>
          </cell>
          <cell r="O2162" t="str">
            <v>Fontenay</v>
          </cell>
          <cell r="V2162" t="str">
            <v>1101-recherche web</v>
          </cell>
        </row>
        <row r="2163">
          <cell r="C2163" t="str">
            <v>Le Relais Découverte</v>
          </cell>
          <cell r="F2163" t="str">
            <v>lerelaisdecouverte@orange.fr</v>
          </cell>
          <cell r="N2163" t="str">
            <v>94170</v>
          </cell>
          <cell r="O2163" t="str">
            <v>le Perreux</v>
          </cell>
          <cell r="V2163" t="str">
            <v>NLM</v>
          </cell>
          <cell r="W2163" t="str">
            <v>liste rouge 1210</v>
          </cell>
          <cell r="Y2163" t="b">
            <v>1</v>
          </cell>
        </row>
        <row r="2164">
          <cell r="D2164" t="str">
            <v>Daniel</v>
          </cell>
          <cell r="E2164" t="str">
            <v>Domergue</v>
          </cell>
          <cell r="F2164" t="str">
            <v>les.boucles.de.la.marne@wanadoo.fr</v>
          </cell>
          <cell r="W2164" t="str">
            <v>pb 081007 - Club de rugby</v>
          </cell>
          <cell r="AF2164" t="b">
            <v>1</v>
          </cell>
        </row>
        <row r="2165">
          <cell r="F2165" t="str">
            <v>les3martinez@wanadoo.fr</v>
          </cell>
          <cell r="V2165" t="str">
            <v>0911-mailing MJC</v>
          </cell>
          <cell r="AE2165" t="str">
            <v>08-mailing mjc</v>
          </cell>
        </row>
        <row r="2166">
          <cell r="C2166" t="str">
            <v>assoc. LES AMIS DE JUNE</v>
          </cell>
          <cell r="F2166" t="str">
            <v>lesamisdejune@yahoo.fr</v>
          </cell>
          <cell r="N2166" t="str">
            <v>94120</v>
          </cell>
          <cell r="O2166" t="str">
            <v>Fontenay</v>
          </cell>
          <cell r="V2166" t="str">
            <v>1101-recherche web</v>
          </cell>
        </row>
        <row r="2167">
          <cell r="C2167" t="str">
            <v>assoc. LES ATELIERS DU VIVANT</v>
          </cell>
          <cell r="F2167" t="str">
            <v>lesateliersduvivant@voidumonde.com</v>
          </cell>
          <cell r="N2167" t="str">
            <v>94120</v>
          </cell>
          <cell r="O2167" t="str">
            <v>Fontenay</v>
          </cell>
          <cell r="V2167" t="str">
            <v>1101-recherche web</v>
          </cell>
        </row>
        <row r="2168">
          <cell r="F2168" t="str">
            <v>lesite@ville-nogentsurmarne.fr</v>
          </cell>
          <cell r="AE2168" t="str">
            <v>08-mailing mjc</v>
          </cell>
        </row>
        <row r="2169">
          <cell r="C2169" t="str">
            <v>assoc. LES JARDINS DE KEUR</v>
          </cell>
          <cell r="F2169" t="str">
            <v>lesjardinsdekeur@laposte.net</v>
          </cell>
          <cell r="N2169" t="str">
            <v>94120</v>
          </cell>
          <cell r="O2169" t="str">
            <v>Fontenay</v>
          </cell>
          <cell r="V2169" t="str">
            <v>1101-recherche web</v>
          </cell>
        </row>
        <row r="2170">
          <cell r="C2170" t="str">
            <v>FCPE</v>
          </cell>
          <cell r="D2170" t="str">
            <v>Florence</v>
          </cell>
          <cell r="E2170" t="str">
            <v>Leroy</v>
          </cell>
          <cell r="F2170" t="str">
            <v>lesleroy@wanadoo.fr</v>
          </cell>
          <cell r="O2170" t="str">
            <v>Joinville</v>
          </cell>
        </row>
        <row r="2171">
          <cell r="C2171" t="str">
            <v>FCPE</v>
          </cell>
          <cell r="D2171" t="str">
            <v>Leslie</v>
          </cell>
          <cell r="E2171" t="str">
            <v>Duron</v>
          </cell>
          <cell r="F2171" t="str">
            <v>leslie.duron@wanadoo.fr</v>
          </cell>
          <cell r="O2171" t="str">
            <v>Nogent</v>
          </cell>
          <cell r="W2171" t="str">
            <v>1202 - pb</v>
          </cell>
          <cell r="AE2171" t="str">
            <v>08-mailing mjc</v>
          </cell>
          <cell r="AF2171" t="b">
            <v>1</v>
          </cell>
        </row>
        <row r="2172">
          <cell r="C2172" t="str">
            <v>Les ouvriers du théâtre</v>
          </cell>
          <cell r="F2172" t="str">
            <v>lesouvriersdutheatre2@yahoo.fr</v>
          </cell>
          <cell r="V2172" t="str">
            <v>08-mailing VdN aux assos</v>
          </cell>
        </row>
        <row r="2173">
          <cell r="C2173" t="str">
            <v>PERRON Félix</v>
          </cell>
          <cell r="F2173" t="str">
            <v>lesperrons@wanadoo.fr</v>
          </cell>
          <cell r="N2173" t="str">
            <v>94130</v>
          </cell>
          <cell r="O2173" t="str">
            <v>Nogent</v>
          </cell>
          <cell r="V2173" t="str">
            <v>11 - mailing maison des associations</v>
          </cell>
        </row>
        <row r="2174">
          <cell r="F2174" t="str">
            <v>lessureaux@hotmail.fr</v>
          </cell>
          <cell r="V2174" t="str">
            <v>11 - mailing mosaïque des saveurs</v>
          </cell>
        </row>
        <row r="2175">
          <cell r="F2175" t="str">
            <v>lestieve@atmonde.com</v>
          </cell>
          <cell r="AE2175" t="str">
            <v>08-mailing mjc</v>
          </cell>
        </row>
        <row r="2176">
          <cell r="C2176" t="str">
            <v>les 3 échos (asso théâtre)</v>
          </cell>
          <cell r="F2176" t="str">
            <v>lestroisechos@gmail.com</v>
          </cell>
          <cell r="K2176" t="str">
            <v>06 74 98 36 28</v>
          </cell>
          <cell r="O2176" t="str">
            <v>Fontenay-sous-bois</v>
          </cell>
          <cell r="T2176" t="str">
            <v>prospectus</v>
          </cell>
          <cell r="W2176" t="str">
            <v>1002</v>
          </cell>
        </row>
        <row r="2177">
          <cell r="C2177" t="str">
            <v>PEEP Branly</v>
          </cell>
          <cell r="F2177" t="str">
            <v>lesvidaux.com@wanadoo.fr</v>
          </cell>
          <cell r="O2177" t="str">
            <v>Nogent</v>
          </cell>
          <cell r="W2177" t="str">
            <v>pb 0902</v>
          </cell>
          <cell r="AF2177" t="b">
            <v>1</v>
          </cell>
        </row>
        <row r="2178">
          <cell r="C2178" t="str">
            <v>Judo Kano Club Nogent</v>
          </cell>
          <cell r="F2178" t="str">
            <v>lesvidaux@sfr.fr</v>
          </cell>
          <cell r="N2178" t="str">
            <v>94130</v>
          </cell>
          <cell r="O2178" t="str">
            <v>Nogent</v>
          </cell>
          <cell r="V2178" t="str">
            <v>1101-recherche web</v>
          </cell>
        </row>
        <row r="2179">
          <cell r="C2179" t="str">
            <v>comité de quartier les-viselets</v>
          </cell>
          <cell r="F2179" t="str">
            <v>les-viselets@ville-nogentsurmarne.fr</v>
          </cell>
          <cell r="O2179" t="str">
            <v>Nogent</v>
          </cell>
        </row>
        <row r="2180">
          <cell r="C2180" t="str">
            <v>Comité Paris IdF Fédé Nationale Joinvillaise</v>
          </cell>
          <cell r="F2180" t="str">
            <v>levetlabry@gmail.com</v>
          </cell>
          <cell r="N2180" t="str">
            <v>94340</v>
          </cell>
          <cell r="O2180" t="str">
            <v>Joinville</v>
          </cell>
          <cell r="V2180" t="str">
            <v>1101-recherche web</v>
          </cell>
        </row>
        <row r="2181">
          <cell r="D2181" t="str">
            <v>Didier</v>
          </cell>
          <cell r="E2181" t="str">
            <v>Lévy</v>
          </cell>
          <cell r="F2181" t="str">
            <v>levy_gauthier@wanadoo.fr</v>
          </cell>
          <cell r="W2181" t="str">
            <v>pb 0905 0905-Européennes</v>
          </cell>
          <cell r="AF2181" t="b">
            <v>1</v>
          </cell>
        </row>
        <row r="2182">
          <cell r="C2182" t="str">
            <v>Le Yoga pour Tous</v>
          </cell>
          <cell r="F2182" t="str">
            <v>leyogapourtous@yahoo.fr</v>
          </cell>
          <cell r="N2182" t="str">
            <v>94170</v>
          </cell>
          <cell r="O2182" t="str">
            <v>le Perreux</v>
          </cell>
          <cell r="V2182" t="str">
            <v>1101-recherche web</v>
          </cell>
        </row>
        <row r="2183">
          <cell r="D2183" t="str">
            <v>Sandrine</v>
          </cell>
          <cell r="E2183" t="str">
            <v>Lhomme</v>
          </cell>
          <cell r="F2183" t="str">
            <v>lhommesa2@aol.com</v>
          </cell>
          <cell r="I2183" t="str">
            <v>0148 71 68 65</v>
          </cell>
          <cell r="X2183" t="b">
            <v>1</v>
          </cell>
          <cell r="AB2183" t="str">
            <v>0</v>
          </cell>
          <cell r="AC2183" t="str">
            <v>0</v>
          </cell>
        </row>
        <row r="2184">
          <cell r="C2184" t="str">
            <v>FCPE Branly</v>
          </cell>
          <cell r="D2184" t="str">
            <v>Latifa</v>
          </cell>
          <cell r="E2184" t="str">
            <v>Hubert</v>
          </cell>
          <cell r="F2184" t="str">
            <v>lhubert@altysgestion.fr</v>
          </cell>
          <cell r="I2184" t="str">
            <v>0148 81 71 29</v>
          </cell>
          <cell r="O2184" t="str">
            <v>Bry sur Marne</v>
          </cell>
          <cell r="R2184" t="str">
            <v>Bry sur Marne</v>
          </cell>
          <cell r="V2184" t="str">
            <v>1002-contacts parents d'élèves</v>
          </cell>
          <cell r="W2184" t="str">
            <v>1202 - pb</v>
          </cell>
          <cell r="AF2184" t="b">
            <v>1</v>
          </cell>
        </row>
        <row r="2185">
          <cell r="D2185" t="str">
            <v>Jean-Ferdinand</v>
          </cell>
          <cell r="E2185" t="str">
            <v>Capitao</v>
          </cell>
          <cell r="F2185" t="str">
            <v>libenscapitao@msn.com</v>
          </cell>
          <cell r="K2185" t="str">
            <v>0681157219</v>
          </cell>
          <cell r="O2185" t="str">
            <v>Nogent</v>
          </cell>
          <cell r="V2185" t="str">
            <v>08 village des assoc</v>
          </cell>
        </row>
        <row r="2186">
          <cell r="C2186" t="str">
            <v>Licra</v>
          </cell>
          <cell r="F2186" t="str">
            <v>licra94@aol.com</v>
          </cell>
          <cell r="O2186" t="str">
            <v>Vincennes</v>
          </cell>
          <cell r="W2186" t="str">
            <v>pb   (mais OK 1106)</v>
          </cell>
          <cell r="X2186" t="b">
            <v>1</v>
          </cell>
          <cell r="AF2186" t="b">
            <v>1</v>
          </cell>
        </row>
        <row r="2187">
          <cell r="C2187" t="str">
            <v>parent/élève école Fontenay -</v>
          </cell>
          <cell r="D2187" t="str">
            <v>Lilia</v>
          </cell>
          <cell r="E2187" t="str">
            <v>Akkari</v>
          </cell>
          <cell r="F2187" t="str">
            <v>lilia.akkari@gmail.com</v>
          </cell>
          <cell r="K2187" t="str">
            <v>0607596291</v>
          </cell>
          <cell r="O2187" t="str">
            <v>Nogent</v>
          </cell>
          <cell r="V2187" t="str">
            <v>0909-village asso</v>
          </cell>
        </row>
        <row r="2188">
          <cell r="C2188" t="str">
            <v>assoc. ENFANCE VILLAGES DE MADAGASCAR</v>
          </cell>
          <cell r="F2188" t="str">
            <v>liliane.andrianasolo@laposte.net</v>
          </cell>
          <cell r="N2188" t="str">
            <v>94120</v>
          </cell>
          <cell r="O2188" t="str">
            <v>Fontenay</v>
          </cell>
          <cell r="V2188" t="str">
            <v>1101-recherche web</v>
          </cell>
        </row>
        <row r="2189">
          <cell r="D2189" t="str">
            <v>Liliane</v>
          </cell>
          <cell r="E2189" t="str">
            <v>Pierre</v>
          </cell>
          <cell r="F2189" t="str">
            <v>liliane.pierre@fontenay-sous-bois.fr</v>
          </cell>
          <cell r="O2189" t="str">
            <v>Fontenay</v>
          </cell>
          <cell r="W2189" t="str">
            <v>pb 0902</v>
          </cell>
          <cell r="Z2189" t="str">
            <v>élue communiste de Fontenay</v>
          </cell>
          <cell r="AF2189" t="b">
            <v>1</v>
          </cell>
        </row>
        <row r="2190">
          <cell r="C2190" t="str">
            <v>Lions Club</v>
          </cell>
          <cell r="F2190" t="str">
            <v>liliane@palsky.com</v>
          </cell>
          <cell r="N2190" t="str">
            <v>94130</v>
          </cell>
          <cell r="O2190" t="str">
            <v>Nogent</v>
          </cell>
          <cell r="V2190" t="str">
            <v>11 - mailing maison des associations</v>
          </cell>
        </row>
        <row r="2191">
          <cell r="F2191" t="str">
            <v>lilifob@hotmail.com</v>
          </cell>
        </row>
        <row r="2192">
          <cell r="D2192" t="str">
            <v>Iliza</v>
          </cell>
          <cell r="E2192" t="str">
            <v>Carrico</v>
          </cell>
          <cell r="F2192" t="str">
            <v>lilifoca17@hotmail.com</v>
          </cell>
          <cell r="I2192" t="str">
            <v>0954850305</v>
          </cell>
          <cell r="M2192" t="str">
            <v>34, rue des Héros Nogentais</v>
          </cell>
          <cell r="N2192" t="str">
            <v>94130</v>
          </cell>
          <cell r="O2192" t="str">
            <v>Nogent</v>
          </cell>
          <cell r="AE2192" t="str">
            <v>pages jaunes</v>
          </cell>
        </row>
        <row r="2193">
          <cell r="D2193" t="str">
            <v>Axel</v>
          </cell>
          <cell r="E2193" t="str">
            <v>M'Bemba</v>
          </cell>
          <cell r="F2193" t="str">
            <v>lilsb973@msn.com</v>
          </cell>
          <cell r="O2193" t="str">
            <v>Nogent ?</v>
          </cell>
          <cell r="V2193" t="str">
            <v>mailing PS Nogent 100708</v>
          </cell>
          <cell r="W2193" t="str">
            <v>1006-débat pôle Leclerc</v>
          </cell>
          <cell r="AF2193" t="b">
            <v>1</v>
          </cell>
        </row>
        <row r="2194">
          <cell r="D2194" t="str">
            <v>Lily</v>
          </cell>
          <cell r="E2194" t="str">
            <v>Franey</v>
          </cell>
          <cell r="F2194" t="str">
            <v>Lilyfraney@aol.com</v>
          </cell>
          <cell r="V2194" t="str">
            <v>mailing bibli le Perreux 2010</v>
          </cell>
          <cell r="W2194" t="str">
            <v>1001</v>
          </cell>
        </row>
        <row r="2195">
          <cell r="D2195" t="str">
            <v>Lina</v>
          </cell>
          <cell r="E2195" t="str">
            <v>Sarian</v>
          </cell>
          <cell r="F2195" t="str">
            <v>lina.sarian@wanadoo.fr</v>
          </cell>
          <cell r="K2195" t="str">
            <v>06 03 18 24 08</v>
          </cell>
          <cell r="V2195" t="str">
            <v>07 forum asso</v>
          </cell>
        </row>
        <row r="2196">
          <cell r="C2196" t="str">
            <v>asso. LINEDANCE UNLIMITED</v>
          </cell>
          <cell r="F2196" t="str">
            <v>LinedanceUnlimitedFSB@gmail.com</v>
          </cell>
          <cell r="N2196" t="str">
            <v>94120</v>
          </cell>
          <cell r="O2196" t="str">
            <v>Fontenay</v>
          </cell>
          <cell r="V2196" t="str">
            <v>1101-recherche web</v>
          </cell>
        </row>
        <row r="2197">
          <cell r="D2197" t="str">
            <v>Lionel</v>
          </cell>
          <cell r="E2197" t="str">
            <v>Philippe</v>
          </cell>
          <cell r="F2197" t="str">
            <v>lio.philippe@wanadoo.fr</v>
          </cell>
          <cell r="I2197" t="str">
            <v>0877070373</v>
          </cell>
          <cell r="M2197" t="str">
            <v>7, rue Plaisance</v>
          </cell>
          <cell r="N2197" t="str">
            <v>94130</v>
          </cell>
          <cell r="O2197" t="str">
            <v>Nogent</v>
          </cell>
          <cell r="AE2197" t="str">
            <v>pages jaunes</v>
          </cell>
        </row>
        <row r="2198">
          <cell r="D2198" t="str">
            <v>Lionel</v>
          </cell>
          <cell r="E2198" t="str">
            <v>Dahan</v>
          </cell>
          <cell r="F2198" t="str">
            <v>lio_dahan@hotmail.com</v>
          </cell>
          <cell r="I2198" t="str">
            <v>0954677460</v>
          </cell>
          <cell r="M2198" t="str">
            <v>1, ave. des Marronniers</v>
          </cell>
          <cell r="N2198" t="str">
            <v>94130</v>
          </cell>
          <cell r="O2198" t="str">
            <v>Nogent</v>
          </cell>
          <cell r="W2198" t="str">
            <v>1202 - pb</v>
          </cell>
          <cell r="AE2198" t="str">
            <v>pages jaunes</v>
          </cell>
          <cell r="AF2198" t="b">
            <v>1</v>
          </cell>
        </row>
        <row r="2199">
          <cell r="C2199" t="str">
            <v>Les ambiances musicales</v>
          </cell>
          <cell r="D2199" t="str">
            <v>Brigitte</v>
          </cell>
          <cell r="E2199" t="str">
            <v>Coronel</v>
          </cell>
          <cell r="F2199" t="str">
            <v>lionel.coronel@wanadoo.fr</v>
          </cell>
          <cell r="O2199" t="str">
            <v>Nogent</v>
          </cell>
          <cell r="V2199" t="str">
            <v>Nogent le guide 2009</v>
          </cell>
          <cell r="W2199" t="str">
            <v>1008</v>
          </cell>
        </row>
        <row r="2200">
          <cell r="C2200" t="str">
            <v>délégué PEEP Watteau</v>
          </cell>
          <cell r="D2200" t="str">
            <v>Lionel</v>
          </cell>
          <cell r="E2200" t="str">
            <v>Labarre</v>
          </cell>
          <cell r="F2200" t="str">
            <v>lionel.labarre.peep@gmail.com</v>
          </cell>
          <cell r="I2200" t="str">
            <v>01 49 74 91 32</v>
          </cell>
          <cell r="K2200" t="str">
            <v>06 81 51 35 35</v>
          </cell>
          <cell r="V2200" t="str">
            <v>10-liste délégués parents d'élèves Watteau</v>
          </cell>
        </row>
        <row r="2201">
          <cell r="D2201" t="str">
            <v>Lionel</v>
          </cell>
          <cell r="E2201" t="str">
            <v>Poirier</v>
          </cell>
          <cell r="F2201" t="str">
            <v>lionel.poirier@laposte.net</v>
          </cell>
          <cell r="I2201" t="str">
            <v>0952121269</v>
          </cell>
          <cell r="M2201" t="str">
            <v>8, rue des Héros Nogentais</v>
          </cell>
          <cell r="N2201" t="str">
            <v>94130</v>
          </cell>
          <cell r="O2201" t="str">
            <v>Nogent</v>
          </cell>
          <cell r="AE2201" t="str">
            <v>pages jaunes</v>
          </cell>
        </row>
        <row r="2202">
          <cell r="C2202" t="str">
            <v>Catharsis</v>
          </cell>
          <cell r="F2202" t="str">
            <v>lionelleoben2@wanadoo.fr</v>
          </cell>
          <cell r="N2202" t="str">
            <v>94130</v>
          </cell>
          <cell r="O2202" t="str">
            <v>Nogent</v>
          </cell>
          <cell r="V2202" t="str">
            <v>11 - mailing maison des associations</v>
          </cell>
        </row>
        <row r="2203">
          <cell r="D2203" t="str">
            <v>Xavier</v>
          </cell>
          <cell r="E2203" t="str">
            <v>Lippens</v>
          </cell>
          <cell r="F2203" t="str">
            <v>lippensx@gmail.com</v>
          </cell>
          <cell r="M2203" t="str">
            <v>7, pl. Nungesser et Coli</v>
          </cell>
          <cell r="O2203" t="str">
            <v>Nogent</v>
          </cell>
          <cell r="V2203" t="str">
            <v>0802-municipale (affiche RER)</v>
          </cell>
          <cell r="AE2203" t="str">
            <v>affiche RER</v>
          </cell>
        </row>
        <row r="2204">
          <cell r="D2204" t="str">
            <v>Lisa</v>
          </cell>
          <cell r="E2204" t="str">
            <v>Cats</v>
          </cell>
          <cell r="F2204" t="str">
            <v>lisacats@free.fr</v>
          </cell>
          <cell r="W2204" t="str">
            <v>pb 0905</v>
          </cell>
          <cell r="AE2204" t="str">
            <v>08-mailing mjc</v>
          </cell>
          <cell r="AF2204" t="b">
            <v>1</v>
          </cell>
        </row>
        <row r="2205">
          <cell r="D2205" t="str">
            <v>Sylvain</v>
          </cell>
          <cell r="E2205" t="str">
            <v>Hanequand</v>
          </cell>
          <cell r="F2205" t="str">
            <v>lisdeesylvain@hotmail.fr</v>
          </cell>
          <cell r="I2205" t="str">
            <v>0954640460</v>
          </cell>
          <cell r="M2205" t="str">
            <v>4, rue des Héros Nogentais</v>
          </cell>
          <cell r="N2205" t="str">
            <v>94130</v>
          </cell>
          <cell r="O2205" t="str">
            <v>Nogent</v>
          </cell>
          <cell r="W2205" t="str">
            <v>pb 0910</v>
          </cell>
          <cell r="AE2205" t="str">
            <v>pages jaunes</v>
          </cell>
          <cell r="AF2205" t="b">
            <v>1</v>
          </cell>
        </row>
        <row r="2206">
          <cell r="C2206" t="str">
            <v>assoc. COLLECTIF VIGILANCE ANTENNES RELAIS</v>
          </cell>
          <cell r="F2206" t="str">
            <v>live.94@live.fr</v>
          </cell>
          <cell r="N2206" t="str">
            <v>94120</v>
          </cell>
          <cell r="O2206" t="str">
            <v>Fontenay</v>
          </cell>
          <cell r="V2206" t="str">
            <v>1101-recherche web</v>
          </cell>
        </row>
        <row r="2207">
          <cell r="C2207" t="str">
            <v>librairie l'Ivresse du Livre</v>
          </cell>
          <cell r="F2207" t="str">
            <v>livressedulivre@gmail.com</v>
          </cell>
          <cell r="N2207" t="str">
            <v>94360</v>
          </cell>
          <cell r="O2207" t="str">
            <v>Bry</v>
          </cell>
          <cell r="V2207" t="str">
            <v>11 - brochure diocésaine 2011-12</v>
          </cell>
        </row>
        <row r="2208">
          <cell r="C2208" t="str">
            <v>PEEP</v>
          </cell>
          <cell r="D2208" t="str">
            <v>Myriam &amp; Laurent</v>
          </cell>
          <cell r="E2208" t="str">
            <v>Maloberti</v>
          </cell>
          <cell r="F2208" t="str">
            <v>lmaloberti@wanadoo.fr</v>
          </cell>
          <cell r="O2208" t="str">
            <v>Nogent</v>
          </cell>
          <cell r="AF2208" t="b">
            <v>1</v>
          </cell>
        </row>
        <row r="2209">
          <cell r="D2209" t="str">
            <v>Laurent</v>
          </cell>
          <cell r="E2209" t="str">
            <v>Chekoun</v>
          </cell>
          <cell r="F2209" t="str">
            <v>lochek@aol.com</v>
          </cell>
          <cell r="I2209" t="str">
            <v>01 43 24 85 20</v>
          </cell>
          <cell r="M2209" t="str">
            <v xml:space="preserve"> 3 bis, rue de l'Orage Le Perreux</v>
          </cell>
          <cell r="W2209" t="str">
            <v>pb 081007 - 05 referendum</v>
          </cell>
          <cell r="X2209" t="b">
            <v>1</v>
          </cell>
          <cell r="AF2209" t="b">
            <v>1</v>
          </cell>
        </row>
        <row r="2210">
          <cell r="D2210" t="str">
            <v>Roland</v>
          </cell>
          <cell r="E2210" t="str">
            <v>Loeuilliette</v>
          </cell>
          <cell r="F2210" t="str">
            <v>loeuilliette.roland@wanadoo.fr</v>
          </cell>
          <cell r="I2210" t="str">
            <v>0875284242</v>
          </cell>
          <cell r="M2210" t="str">
            <v>25, rue Jean Guy Labarbe</v>
          </cell>
          <cell r="N2210" t="str">
            <v>94130</v>
          </cell>
          <cell r="O2210" t="str">
            <v>Nogent</v>
          </cell>
          <cell r="W2210" t="str">
            <v>pb 0901</v>
          </cell>
          <cell r="AE2210" t="str">
            <v>pages jaunes</v>
          </cell>
          <cell r="AF2210" t="b">
            <v>1</v>
          </cell>
        </row>
        <row r="2211">
          <cell r="C2211" t="str">
            <v>assoc. AU FIL DE L’ARABESQUE</v>
          </cell>
          <cell r="F2211" t="str">
            <v>lohayon@free.fr</v>
          </cell>
          <cell r="N2211" t="str">
            <v>94120</v>
          </cell>
          <cell r="O2211" t="str">
            <v>Fontenay</v>
          </cell>
          <cell r="V2211" t="str">
            <v>1101-recherche web</v>
          </cell>
        </row>
        <row r="2212">
          <cell r="D2212" t="str">
            <v>Loic</v>
          </cell>
          <cell r="E2212" t="str">
            <v>Feitz</v>
          </cell>
          <cell r="F2212" t="str">
            <v>loic.feitz@netcourrier.com</v>
          </cell>
          <cell r="V2212" t="str">
            <v>05 travail</v>
          </cell>
          <cell r="X2212" t="b">
            <v>1</v>
          </cell>
        </row>
        <row r="2213">
          <cell r="D2213" t="str">
            <v>Loic</v>
          </cell>
          <cell r="E2213" t="str">
            <v>Thoraval</v>
          </cell>
          <cell r="F2213" t="str">
            <v>loic.thoraval@fontenay-sous-bois.fr</v>
          </cell>
          <cell r="O2213" t="str">
            <v>Fontenay</v>
          </cell>
          <cell r="W2213" t="str">
            <v>pb 0901</v>
          </cell>
          <cell r="Z2213" t="str">
            <v>élu communiste de Fontenay</v>
          </cell>
          <cell r="AF2213" t="b">
            <v>1</v>
          </cell>
        </row>
        <row r="2214">
          <cell r="C2214" t="str">
            <v>paroisse</v>
          </cell>
          <cell r="D2214" t="str">
            <v>Françoise</v>
          </cell>
          <cell r="E2214" t="str">
            <v>Loizeau</v>
          </cell>
          <cell r="F2214" t="str">
            <v>loizeau.francoise@gmail.com</v>
          </cell>
          <cell r="N2214" t="str">
            <v>94130</v>
          </cell>
          <cell r="O2214" t="str">
            <v>Nogent</v>
          </cell>
          <cell r="V2214" t="str">
            <v>1011-dépliant paroisse</v>
          </cell>
        </row>
        <row r="2215">
          <cell r="D2215" t="str">
            <v>Françoise</v>
          </cell>
          <cell r="E2215" t="str">
            <v>Loizeau</v>
          </cell>
          <cell r="F2215" t="str">
            <v>loizeau.francoise@wanadoo.fr</v>
          </cell>
          <cell r="AE2215" t="str">
            <v>08-mailing mjc</v>
          </cell>
        </row>
        <row r="2216">
          <cell r="D2216" t="str">
            <v>Laurent</v>
          </cell>
          <cell r="E2216" t="str">
            <v>Rochat</v>
          </cell>
          <cell r="F2216" t="str">
            <v>lolozencool@free.fr</v>
          </cell>
          <cell r="I2216" t="str">
            <v>0951053148</v>
          </cell>
          <cell r="M2216" t="str">
            <v>33, ave. Joinville</v>
          </cell>
          <cell r="N2216" t="str">
            <v>94130</v>
          </cell>
          <cell r="O2216" t="str">
            <v>Nogent</v>
          </cell>
          <cell r="AE2216" t="str">
            <v>pages jaunes</v>
          </cell>
        </row>
        <row r="2217">
          <cell r="D2217" t="str">
            <v>Celine</v>
          </cell>
          <cell r="E2217" t="str">
            <v>Lonchambon</v>
          </cell>
          <cell r="F2217" t="str">
            <v>lonchambonceline@yahoo.fr</v>
          </cell>
          <cell r="W2217" t="str">
            <v>1009-village asso</v>
          </cell>
          <cell r="AE2217" t="str">
            <v>08-mailing mjc</v>
          </cell>
        </row>
        <row r="2218">
          <cell r="C2218" t="str">
            <v>L'Ongle Attitude</v>
          </cell>
          <cell r="F2218" t="str">
            <v>longle-attitude@wanadoo.fr</v>
          </cell>
          <cell r="J2218" t="str">
            <v>0148762490</v>
          </cell>
          <cell r="M2218" t="str">
            <v>31, rue des Héros Nogentais</v>
          </cell>
          <cell r="N2218" t="str">
            <v>94130</v>
          </cell>
          <cell r="O2218" t="str">
            <v>Nogent</v>
          </cell>
          <cell r="AE2218" t="str">
            <v>pages jaunes</v>
          </cell>
        </row>
        <row r="2219">
          <cell r="F2219" t="str">
            <v>lorteau2@club-internet.fr</v>
          </cell>
          <cell r="AE2219" t="str">
            <v>08-mailing mjc</v>
          </cell>
        </row>
        <row r="2220">
          <cell r="C2220" t="str">
            <v>ACAP 94 (ASSO. D ARTS PLASTIQUES)</v>
          </cell>
          <cell r="F2220" t="str">
            <v>lotiviaud@aol.com</v>
          </cell>
          <cell r="N2220" t="str">
            <v>94500</v>
          </cell>
          <cell r="O2220" t="str">
            <v>Champigny</v>
          </cell>
          <cell r="V2220" t="str">
            <v>1101-recherche web</v>
          </cell>
        </row>
        <row r="2221">
          <cell r="D2221" t="str">
            <v>Louis</v>
          </cell>
          <cell r="E2221" t="str">
            <v>Razafimihanta</v>
          </cell>
          <cell r="F2221" t="str">
            <v>louis.razafimihanta@orange.fr</v>
          </cell>
          <cell r="K2221" t="str">
            <v>0676643710</v>
          </cell>
          <cell r="O2221" t="str">
            <v>Nogent</v>
          </cell>
          <cell r="V2221" t="str">
            <v>0906-Madagascar</v>
          </cell>
        </row>
        <row r="2222">
          <cell r="D2222" t="str">
            <v>Louis</v>
          </cell>
          <cell r="E2222" t="str">
            <v>Rivollet</v>
          </cell>
          <cell r="F2222" t="str">
            <v>louis.rivollet@wanadoo.fr</v>
          </cell>
          <cell r="I2222" t="str">
            <v>0975745532</v>
          </cell>
          <cell r="K2222" t="str">
            <v>0621134994</v>
          </cell>
          <cell r="O2222" t="str">
            <v>Nogent</v>
          </cell>
          <cell r="W2222" t="str">
            <v>pb 1106 - 1003-régionales</v>
          </cell>
          <cell r="AA2222" t="b">
            <v>1</v>
          </cell>
          <cell r="AD2222" t="str">
            <v>09-10</v>
          </cell>
          <cell r="AF2222" t="b">
            <v>1</v>
          </cell>
        </row>
        <row r="2223">
          <cell r="C2223" t="str">
            <v>FSU</v>
          </cell>
          <cell r="D2223" t="str">
            <v>Louis</v>
          </cell>
          <cell r="E2223" t="str">
            <v>Weber</v>
          </cell>
          <cell r="F2223" t="str">
            <v>louis.weber@institut.fsu.fr</v>
          </cell>
        </row>
        <row r="2224">
          <cell r="D2224" t="str">
            <v>Louise</v>
          </cell>
          <cell r="E2224" t="str">
            <v>Lepers</v>
          </cell>
          <cell r="F2224" t="str">
            <v>louiselepers@laposte.net</v>
          </cell>
          <cell r="I2224" t="str">
            <v>01 48 76 68 19</v>
          </cell>
          <cell r="O2224" t="str">
            <v>Nogent</v>
          </cell>
          <cell r="V2224" t="str">
            <v>bouche-à-oreille</v>
          </cell>
          <cell r="W2224" t="str">
            <v>1103-cantonales</v>
          </cell>
        </row>
        <row r="2225">
          <cell r="C2225" t="str">
            <v>Médaillés militaires</v>
          </cell>
          <cell r="F2225" t="str">
            <v>louisette.bariteau@orange.fr</v>
          </cell>
          <cell r="N2225" t="str">
            <v>94170</v>
          </cell>
          <cell r="O2225" t="str">
            <v>le Perreux</v>
          </cell>
          <cell r="V2225" t="str">
            <v>1101-recherche web</v>
          </cell>
        </row>
        <row r="2226">
          <cell r="C2226" t="str">
            <v>élu PS Fontenay/Fédén Nat. des Ass Franco-Afric</v>
          </cell>
          <cell r="D2226" t="str">
            <v>Louis-Mohammed</v>
          </cell>
          <cell r="E2226" t="str">
            <v>Seye</v>
          </cell>
          <cell r="F2226" t="str">
            <v>louisseye@aol.com</v>
          </cell>
          <cell r="K2226" t="str">
            <v>0619837738</v>
          </cell>
          <cell r="O2226" t="str">
            <v>Fontenay</v>
          </cell>
          <cell r="V2226" t="str">
            <v>0902 immigrés (invité)</v>
          </cell>
        </row>
        <row r="2227">
          <cell r="D2227" t="str">
            <v>Bettilou</v>
          </cell>
          <cell r="E2227" t="str">
            <v>Murawiec</v>
          </cell>
          <cell r="F2227" t="str">
            <v>loujmurawiec@orange.fr</v>
          </cell>
        </row>
        <row r="2228">
          <cell r="C2228" t="str">
            <v>Loulou al Fouad</v>
          </cell>
          <cell r="F2228" t="str">
            <v>LoulouAlFouad@yahoo.fr</v>
          </cell>
          <cell r="V2228" t="str">
            <v>08-mailing VdN aux assos</v>
          </cell>
        </row>
        <row r="2229">
          <cell r="C2229" t="str">
            <v>assoc. Fontenaysienne De Taï Chi Chuan</v>
          </cell>
          <cell r="F2229" t="str">
            <v>lozach.nicole@neuf.fr</v>
          </cell>
          <cell r="N2229" t="str">
            <v>94120</v>
          </cell>
          <cell r="O2229" t="str">
            <v>Fontenay</v>
          </cell>
          <cell r="V2229" t="str">
            <v>1101-recherche web</v>
          </cell>
        </row>
        <row r="2230">
          <cell r="D2230" t="str">
            <v>L</v>
          </cell>
          <cell r="E2230" t="str">
            <v>Pillier</v>
          </cell>
          <cell r="F2230" t="str">
            <v>lpillier@yahoo.fr</v>
          </cell>
          <cell r="V2230" t="str">
            <v>0911-mailing MJC</v>
          </cell>
          <cell r="AE2230" t="str">
            <v>08-mailing mjc</v>
          </cell>
        </row>
        <row r="2231">
          <cell r="C2231" t="str">
            <v>Le Dahu</v>
          </cell>
          <cell r="F2231" t="str">
            <v>ls.guillon@gmail.com</v>
          </cell>
          <cell r="N2231" t="str">
            <v>94170</v>
          </cell>
          <cell r="O2231" t="str">
            <v>le Perreux</v>
          </cell>
          <cell r="V2231" t="str">
            <v>1101-recherche web</v>
          </cell>
        </row>
        <row r="2232">
          <cell r="D2232" t="str">
            <v>Laurent</v>
          </cell>
          <cell r="E2232" t="str">
            <v>Jousselier</v>
          </cell>
          <cell r="F2232" t="str">
            <v>lsousselier@club-internet.fr</v>
          </cell>
          <cell r="V2232" t="str">
            <v>02 législative</v>
          </cell>
          <cell r="X2232" t="b">
            <v>1</v>
          </cell>
        </row>
        <row r="2233">
          <cell r="D2233" t="str">
            <v>Chantal</v>
          </cell>
          <cell r="E2233" t="str">
            <v>Letouzey de Bruyne</v>
          </cell>
          <cell r="F2233" t="str">
            <v>l-thauvin@wanadoo.fr</v>
          </cell>
          <cell r="G2233" t="str">
            <v>c.letouzey@ville-nogentsurmarne.fr</v>
          </cell>
          <cell r="W2233" t="str">
            <v>asso catho le Carillon nogentais - source: brochure paroisse 2003-04; autre mail : chantal.letouzey-de-bruyne@acms.asso.fr</v>
          </cell>
        </row>
        <row r="2234">
          <cell r="F2234" t="str">
            <v>lu.barat@free.fr</v>
          </cell>
        </row>
        <row r="2235">
          <cell r="F2235" t="str">
            <v>luc.ladire@pole-emploi.fr</v>
          </cell>
          <cell r="V2235" t="str">
            <v>11 - mailing mosaïque des saveurs</v>
          </cell>
        </row>
        <row r="2236">
          <cell r="F2236" t="str">
            <v>luc.suligoj@pole-emploi.fr</v>
          </cell>
          <cell r="V2236" t="str">
            <v>11 - mailing mosaïque des saveurs</v>
          </cell>
        </row>
        <row r="2237">
          <cell r="C2237" t="str">
            <v>assoc. LES ROBINSONS DES GLACES</v>
          </cell>
          <cell r="F2237" t="str">
            <v>luc@lesrobinsonsdesglaces.org</v>
          </cell>
          <cell r="N2237" t="str">
            <v>94120</v>
          </cell>
          <cell r="O2237" t="str">
            <v>Fontenay</v>
          </cell>
          <cell r="V2237" t="str">
            <v>1101-recherche web</v>
          </cell>
        </row>
        <row r="2238">
          <cell r="C2238" t="str">
            <v>FCPE</v>
          </cell>
          <cell r="D2238" t="str">
            <v>Sylvie</v>
          </cell>
          <cell r="E2238" t="str">
            <v>Guerville</v>
          </cell>
          <cell r="F2238" t="str">
            <v>luca.garlanda@fra.sas.com</v>
          </cell>
          <cell r="O2238" t="str">
            <v>Joinville</v>
          </cell>
        </row>
        <row r="2239">
          <cell r="C2239" t="str">
            <v>assoc. HARMONISATION ÉNERGIE</v>
          </cell>
          <cell r="F2239" t="str">
            <v>lucie-bien-etre@hotmail.fr</v>
          </cell>
          <cell r="N2239" t="str">
            <v>94120</v>
          </cell>
          <cell r="O2239" t="str">
            <v>Fontenay</v>
          </cell>
          <cell r="V2239" t="str">
            <v>1101-recherche web</v>
          </cell>
        </row>
        <row r="2240">
          <cell r="D2240" t="str">
            <v>Lucienne</v>
          </cell>
          <cell r="E2240" t="str">
            <v>Garnier</v>
          </cell>
          <cell r="F2240" t="str">
            <v>lucienne.garnier@yahoo.fr</v>
          </cell>
          <cell r="I2240" t="str">
            <v>0148 77 10 83</v>
          </cell>
          <cell r="S2240">
            <v>4</v>
          </cell>
          <cell r="T2240" t="str">
            <v>cantonales</v>
          </cell>
          <cell r="U2240">
            <v>4</v>
          </cell>
          <cell r="W2240" t="str">
            <v>pb</v>
          </cell>
          <cell r="AF2240" t="b">
            <v>1</v>
          </cell>
        </row>
        <row r="2241">
          <cell r="E2241" t="str">
            <v>Crespo</v>
          </cell>
          <cell r="F2241" t="str">
            <v>lucileda@free.fr</v>
          </cell>
          <cell r="AE2241" t="str">
            <v>08-mailing mjc</v>
          </cell>
        </row>
        <row r="2242">
          <cell r="C2242" t="str">
            <v>délégué PEEP collège Branly</v>
          </cell>
          <cell r="D2242" t="str">
            <v>Corinne</v>
          </cell>
          <cell r="E2242" t="str">
            <v>Mazoue</v>
          </cell>
          <cell r="F2242" t="str">
            <v>lucmazoue@yahoo.fr</v>
          </cell>
          <cell r="V2242" t="str">
            <v>10-liste délégués parents d'élèves Branly</v>
          </cell>
        </row>
        <row r="2243">
          <cell r="C2243" t="str">
            <v>croisières sur la Marne</v>
          </cell>
          <cell r="D2243" t="str">
            <v>Ludovic</v>
          </cell>
          <cell r="E2243" t="str">
            <v>Bressand</v>
          </cell>
          <cell r="F2243" t="str">
            <v>ludovic@atcg.eu</v>
          </cell>
          <cell r="O2243" t="str">
            <v>Nogent</v>
          </cell>
          <cell r="V2243" t="str">
            <v>09-NLM</v>
          </cell>
          <cell r="W2243" t="str">
            <v>1202 - pb</v>
          </cell>
          <cell r="AF2243" t="b">
            <v>1</v>
          </cell>
        </row>
        <row r="2244">
          <cell r="D2244" t="str">
            <v>Jean-Louis</v>
          </cell>
          <cell r="E2244" t="str">
            <v>Prian</v>
          </cell>
          <cell r="F2244" t="str">
            <v>luigi-decors@wanadoo.fr</v>
          </cell>
          <cell r="V2244" t="str">
            <v>NLM</v>
          </cell>
          <cell r="W2244" t="str">
            <v>pb 041218-artisan à Nogent - source: brochure paroisse 2003-04</v>
          </cell>
          <cell r="AF2244" t="b">
            <v>1</v>
          </cell>
        </row>
        <row r="2245">
          <cell r="F2245" t="str">
            <v>lukiniko@hotmail.fr</v>
          </cell>
          <cell r="V2245" t="str">
            <v>NLM</v>
          </cell>
        </row>
        <row r="2246">
          <cell r="C2246" t="str">
            <v>FCPE Paul Bert</v>
          </cell>
          <cell r="D2246" t="str">
            <v>Pascal</v>
          </cell>
          <cell r="E2246" t="str">
            <v>Friedrich</v>
          </cell>
          <cell r="F2246" t="str">
            <v>luxstar@netcourrier.com</v>
          </cell>
          <cell r="V2246" t="str">
            <v>09-NLM</v>
          </cell>
        </row>
        <row r="2247">
          <cell r="D2247" t="str">
            <v>Laurence &amp; Vincent</v>
          </cell>
          <cell r="E2247" t="str">
            <v>Jany</v>
          </cell>
          <cell r="F2247" t="str">
            <v>lvjany@free.fr</v>
          </cell>
          <cell r="V2247" t="str">
            <v>1202 - contact spontané (suite article dans journal municipal)</v>
          </cell>
          <cell r="W2247" t="str">
            <v>pb 050525 - FCPE Joinville</v>
          </cell>
          <cell r="AF2247" t="b">
            <v>1</v>
          </cell>
        </row>
        <row r="2248">
          <cell r="C2248" t="str">
            <v>assoc. FOYER SOCIO - ÉDUCATIF LP MICHELET</v>
          </cell>
          <cell r="F2248" t="str">
            <v>lvoldman@ac-creteil.fr</v>
          </cell>
          <cell r="N2248" t="str">
            <v>94120</v>
          </cell>
          <cell r="O2248" t="str">
            <v>Fontenay</v>
          </cell>
          <cell r="V2248" t="str">
            <v>09-NLM</v>
          </cell>
        </row>
        <row r="2249">
          <cell r="C2249" t="str">
            <v>Club Haltérophilie De Fontenay (Achf)</v>
          </cell>
          <cell r="F2249" t="str">
            <v>ly.monette@neuf.fr</v>
          </cell>
          <cell r="N2249" t="str">
            <v>94120</v>
          </cell>
          <cell r="O2249" t="str">
            <v>Fontenay</v>
          </cell>
          <cell r="V2249" t="str">
            <v>10-NLM</v>
          </cell>
        </row>
        <row r="2250">
          <cell r="F2250" t="str">
            <v>lydia.feghloul@lafriperiesolidaire.com</v>
          </cell>
          <cell r="V2250" t="str">
            <v>09-NLM</v>
          </cell>
        </row>
        <row r="2251">
          <cell r="C2251" t="str">
            <v>Sutor – Ly l’Atelier</v>
          </cell>
          <cell r="F2251" t="str">
            <v>lydia.lasota@laposte.net</v>
          </cell>
          <cell r="N2251" t="str">
            <v>94340</v>
          </cell>
          <cell r="O2251" t="str">
            <v>Joinville</v>
          </cell>
          <cell r="V2251" t="str">
            <v>NLM</v>
          </cell>
        </row>
        <row r="2252">
          <cell r="C2252" t="str">
            <v>Quadrille de nogent</v>
          </cell>
          <cell r="F2252" t="str">
            <v>lydia.rasquin@free.fr</v>
          </cell>
          <cell r="V2252" t="str">
            <v>NLM</v>
          </cell>
        </row>
        <row r="2253">
          <cell r="D2253" t="str">
            <v>Lydie</v>
          </cell>
          <cell r="E2253" t="str">
            <v>Zhu</v>
          </cell>
          <cell r="F2253" t="str">
            <v>lydie.zhu@p-l-d.fr</v>
          </cell>
          <cell r="K2253" t="str">
            <v>06 78 96 24 18</v>
          </cell>
          <cell r="O2253" t="str">
            <v>Nogent</v>
          </cell>
          <cell r="V2253" t="str">
            <v>09-NLM</v>
          </cell>
        </row>
        <row r="2254">
          <cell r="C2254" t="str">
            <v>World Discovery Agency (association séjours à l'ét</v>
          </cell>
          <cell r="F2254" t="str">
            <v>lysiane.galleron@wanadoo.fr</v>
          </cell>
          <cell r="O2254" t="str">
            <v>Fontenay</v>
          </cell>
          <cell r="V2254" t="str">
            <v>NLM</v>
          </cell>
        </row>
        <row r="2255">
          <cell r="D2255" t="str">
            <v>Marc</v>
          </cell>
          <cell r="E2255" t="str">
            <v>Arazi</v>
          </cell>
          <cell r="F2255" t="str">
            <v>m.arazi@wanadoo.fr</v>
          </cell>
          <cell r="V2255" t="str">
            <v>NLM</v>
          </cell>
          <cell r="X2255" t="b">
            <v>1</v>
          </cell>
        </row>
        <row r="2256">
          <cell r="C2256" t="str">
            <v>F.N.A.C.A.</v>
          </cell>
          <cell r="F2256" t="str">
            <v>m.bugeaud@wanadoo.fr</v>
          </cell>
          <cell r="N2256" t="str">
            <v>94170</v>
          </cell>
          <cell r="O2256" t="str">
            <v>le Perreux</v>
          </cell>
          <cell r="V2256" t="str">
            <v>09-NLM</v>
          </cell>
        </row>
        <row r="2257">
          <cell r="F2257" t="str">
            <v>m.chalvidan@novam.reseau-idf.org</v>
          </cell>
          <cell r="V2257" t="str">
            <v>NLM</v>
          </cell>
        </row>
        <row r="2258">
          <cell r="F2258" t="str">
            <v>m.chegut@mllyr.reseau-idf.org</v>
          </cell>
          <cell r="V2258" t="str">
            <v>09-NLM</v>
          </cell>
        </row>
        <row r="2259">
          <cell r="D2259" t="str">
            <v>M</v>
          </cell>
          <cell r="E2259" t="str">
            <v>Cornely</v>
          </cell>
          <cell r="F2259" t="str">
            <v>m.cornely@free.fr</v>
          </cell>
          <cell r="V2259" t="str">
            <v>NLM</v>
          </cell>
          <cell r="AE2259" t="str">
            <v>08-mailing mjc</v>
          </cell>
        </row>
        <row r="2260">
          <cell r="C2260" t="str">
            <v>administratrice du pavillon Baltard</v>
          </cell>
          <cell r="D2260" t="str">
            <v>M</v>
          </cell>
          <cell r="E2260" t="str">
            <v>Croses</v>
          </cell>
          <cell r="F2260" t="str">
            <v>m.croses@ville-nogentsurmarne.fr</v>
          </cell>
          <cell r="O2260" t="str">
            <v>Nogent</v>
          </cell>
          <cell r="Y2260" t="b">
            <v>1</v>
          </cell>
          <cell r="AE2260" t="str">
            <v>08-mailing mjc</v>
          </cell>
        </row>
        <row r="2261">
          <cell r="F2261" t="str">
            <v>m.dazi@mloc.reseau-idf.org</v>
          </cell>
          <cell r="V2261" t="str">
            <v>NLM</v>
          </cell>
        </row>
        <row r="2262">
          <cell r="C2262" t="str">
            <v>CQ des Vizelets ?</v>
          </cell>
          <cell r="D2262" t="str">
            <v>M</v>
          </cell>
          <cell r="E2262" t="str">
            <v>Denisart</v>
          </cell>
          <cell r="F2262" t="str">
            <v>m.denisart@free.fr</v>
          </cell>
          <cell r="O2262" t="str">
            <v>Nogent</v>
          </cell>
          <cell r="V2262" t="str">
            <v>NLM</v>
          </cell>
          <cell r="W2262" t="str">
            <v>1006</v>
          </cell>
        </row>
        <row r="2263">
          <cell r="D2263" t="str">
            <v>Marie-Odile</v>
          </cell>
          <cell r="E2263" t="str">
            <v>Faure</v>
          </cell>
          <cell r="F2263" t="str">
            <v>m.faure.umac@wanadoo.fr</v>
          </cell>
          <cell r="I2263" t="str">
            <v>01 48 71 85 44</v>
          </cell>
          <cell r="O2263" t="str">
            <v>Nogent</v>
          </cell>
          <cell r="V2263" t="str">
            <v>09-NLM</v>
          </cell>
          <cell r="W2263" t="str">
            <v>pb 1106 - 1006-débat pôle Leclerc</v>
          </cell>
          <cell r="AF2263" t="b">
            <v>1</v>
          </cell>
        </row>
        <row r="2264">
          <cell r="F2264" t="str">
            <v>m.godart-bargy@mlmontreuil.reseau-idf.org</v>
          </cell>
          <cell r="V2264" t="str">
            <v>10-NLM</v>
          </cell>
        </row>
        <row r="2265">
          <cell r="F2265" t="str">
            <v>m.greiter@carif-idf.org</v>
          </cell>
          <cell r="V2265" t="str">
            <v>NLM</v>
          </cell>
        </row>
        <row r="2266">
          <cell r="D2266" t="str">
            <v>M</v>
          </cell>
          <cell r="E2266" t="str">
            <v>Jendoubi</v>
          </cell>
          <cell r="F2266" t="str">
            <v>m.jendoubi@ml-leperreux.reseau-idf.org</v>
          </cell>
          <cell r="V2266" t="str">
            <v>NLM</v>
          </cell>
          <cell r="AE2266" t="str">
            <v>08-mailing mjc</v>
          </cell>
        </row>
        <row r="2267">
          <cell r="F2267" t="str">
            <v>m.lobe@ml-leperreux.reseau-idf.org</v>
          </cell>
          <cell r="V2267" t="str">
            <v>09-NLM</v>
          </cell>
        </row>
        <row r="2268">
          <cell r="C2268" t="str">
            <v>UMP élu</v>
          </cell>
          <cell r="D2268" t="str">
            <v>Maryline</v>
          </cell>
          <cell r="E2268" t="str">
            <v>Nahon</v>
          </cell>
          <cell r="F2268" t="str">
            <v>m.nahon@ville-nogentsurmarne.fr</v>
          </cell>
          <cell r="O2268" t="str">
            <v>Nogent</v>
          </cell>
          <cell r="V2268" t="str">
            <v>NLM</v>
          </cell>
          <cell r="W2268" t="str">
            <v>pb 081007 - élu Nogent</v>
          </cell>
          <cell r="AF2268" t="b">
            <v>1</v>
          </cell>
        </row>
        <row r="2269">
          <cell r="D2269" t="str">
            <v>Patrice</v>
          </cell>
          <cell r="E2269" t="str">
            <v>Marechal</v>
          </cell>
          <cell r="F2269" t="str">
            <v>m.patrice55@aliceadsl.fr</v>
          </cell>
          <cell r="I2269" t="str">
            <v>0148773109</v>
          </cell>
          <cell r="M2269" t="str">
            <v>5, rue Plaisance</v>
          </cell>
          <cell r="N2269" t="str">
            <v>94130</v>
          </cell>
          <cell r="O2269" t="str">
            <v>Nogent</v>
          </cell>
          <cell r="V2269" t="str">
            <v>NLM</v>
          </cell>
          <cell r="AE2269" t="str">
            <v>pages jaunes</v>
          </cell>
        </row>
        <row r="2270">
          <cell r="F2270" t="str">
            <v>m.pauchet@ml-leperreux.reseau-idf.org</v>
          </cell>
          <cell r="V2270" t="str">
            <v>09-NLM</v>
          </cell>
        </row>
        <row r="2271">
          <cell r="C2271" t="str">
            <v>le Café poésie</v>
          </cell>
          <cell r="F2271" t="str">
            <v>m.penalva@free.fr</v>
          </cell>
          <cell r="O2271" t="str">
            <v>Fontenay-sous-bois</v>
          </cell>
          <cell r="V2271" t="str">
            <v>09-NLM</v>
          </cell>
          <cell r="W2271" t="str">
            <v>1002</v>
          </cell>
        </row>
        <row r="2272">
          <cell r="D2272" t="str">
            <v>M</v>
          </cell>
          <cell r="E2272" t="str">
            <v>Preval</v>
          </cell>
          <cell r="F2272" t="str">
            <v>m.preval@wanadoo.fr</v>
          </cell>
          <cell r="V2272" t="str">
            <v>NLM</v>
          </cell>
          <cell r="AE2272" t="str">
            <v>08-mailing mjc</v>
          </cell>
        </row>
        <row r="2273">
          <cell r="C2273" t="str">
            <v>UMP élu</v>
          </cell>
          <cell r="D2273" t="str">
            <v>Michel</v>
          </cell>
          <cell r="E2273" t="str">
            <v>Romanet-Perroux</v>
          </cell>
          <cell r="F2273" t="str">
            <v>m.romanet@ville-nogentsurmarne.fr</v>
          </cell>
          <cell r="O2273" t="str">
            <v>Nogent</v>
          </cell>
          <cell r="V2273" t="str">
            <v>09-NLM</v>
          </cell>
          <cell r="W2273" t="str">
            <v>pb 081007 - élu Nogent</v>
          </cell>
          <cell r="AF2273" t="b">
            <v>1</v>
          </cell>
        </row>
        <row r="2274">
          <cell r="C2274" t="str">
            <v>Dion des finances ville de Nogent</v>
          </cell>
          <cell r="D2274" t="str">
            <v>Manuelle</v>
          </cell>
          <cell r="E2274" t="str">
            <v>Roulot</v>
          </cell>
          <cell r="F2274" t="str">
            <v>m.roulot@ville-nogentsurmarne.fr</v>
          </cell>
          <cell r="V2274" t="str">
            <v>09-NLM</v>
          </cell>
        </row>
        <row r="2275">
          <cell r="F2275" t="str">
            <v>m.slimani@ml-leperreux.reseau-idf.org</v>
          </cell>
          <cell r="V2275" t="str">
            <v>09-NLM</v>
          </cell>
        </row>
        <row r="2276">
          <cell r="F2276" t="str">
            <v>m.zenati@ml-leperreux.reseau-idf.org</v>
          </cell>
          <cell r="V2276" t="str">
            <v>NLM</v>
          </cell>
        </row>
        <row r="2277">
          <cell r="F2277" t="str">
            <v>m.zimmermann@ml-leperreux.reseau-idf.org</v>
          </cell>
          <cell r="V2277" t="str">
            <v>NLM</v>
          </cell>
        </row>
        <row r="2278">
          <cell r="C2278" t="str">
            <v>L'Occitane M3F Distributeur agréé</v>
          </cell>
          <cell r="F2278" t="str">
            <v>m3f.occitane@wanadoo.fr</v>
          </cell>
          <cell r="J2278" t="str">
            <v>0148759323</v>
          </cell>
          <cell r="M2278" t="str">
            <v>122, gde rue Ch. de Gaulle</v>
          </cell>
          <cell r="N2278" t="str">
            <v>94130</v>
          </cell>
          <cell r="O2278" t="str">
            <v>Nogent</v>
          </cell>
          <cell r="V2278" t="str">
            <v>0804-journalisme</v>
          </cell>
          <cell r="AE2278" t="str">
            <v>pages jaunes</v>
          </cell>
        </row>
        <row r="2279">
          <cell r="D2279" t="str">
            <v>Monique</v>
          </cell>
          <cell r="E2279" t="str">
            <v>Abelli</v>
          </cell>
          <cell r="F2279" t="str">
            <v>mabelliuk@yahoo.co.uk</v>
          </cell>
          <cell r="V2279" t="str">
            <v>NLM</v>
          </cell>
          <cell r="X2279" t="b">
            <v>1</v>
          </cell>
        </row>
        <row r="2280">
          <cell r="D2280" t="str">
            <v>Marie-Amélie</v>
          </cell>
          <cell r="E2280" t="str">
            <v>Bertin</v>
          </cell>
          <cell r="F2280" t="str">
            <v>mabertin@free.fr</v>
          </cell>
          <cell r="O2280" t="str">
            <v>Maisons-Alfort</v>
          </cell>
          <cell r="V2280" t="str">
            <v>NLM</v>
          </cell>
          <cell r="W2280" t="str">
            <v>1003-régionales</v>
          </cell>
        </row>
        <row r="2281">
          <cell r="C2281" t="str">
            <v>assoc. ABEILLE MACHINE</v>
          </cell>
          <cell r="F2281" t="str">
            <v>machine.abeilles@yahoo.fr</v>
          </cell>
          <cell r="N2281" t="str">
            <v>94120</v>
          </cell>
          <cell r="O2281" t="str">
            <v>Fontenay</v>
          </cell>
          <cell r="V2281" t="str">
            <v>NLM</v>
          </cell>
        </row>
        <row r="2282">
          <cell r="C2282" t="str">
            <v>FCPE</v>
          </cell>
          <cell r="D2282" t="str">
            <v>Marie-Christine</v>
          </cell>
          <cell r="E2282" t="str">
            <v>Bouchard</v>
          </cell>
          <cell r="F2282" t="str">
            <v>macri1@club-internet.fr</v>
          </cell>
          <cell r="O2282" t="str">
            <v>Joinville</v>
          </cell>
          <cell r="V2282" t="str">
            <v>NLM</v>
          </cell>
        </row>
        <row r="2283">
          <cell r="D2283" t="str">
            <v>Jessica</v>
          </cell>
          <cell r="E2283" t="str">
            <v>Germany</v>
          </cell>
          <cell r="F2283" t="str">
            <v>madisika@hotmail.fr</v>
          </cell>
          <cell r="O2283" t="str">
            <v>Nogent ?</v>
          </cell>
          <cell r="V2283" t="str">
            <v>09-NLM</v>
          </cell>
          <cell r="W2283" t="str">
            <v>1006-débat pôle Leclerc</v>
          </cell>
        </row>
        <row r="2284">
          <cell r="D2284" t="str">
            <v>Maïté</v>
          </cell>
          <cell r="E2284" t="str">
            <v>Fardel</v>
          </cell>
          <cell r="F2284" t="str">
            <v>mafa16@live.fr</v>
          </cell>
          <cell r="V2284" t="str">
            <v>09-NLM</v>
          </cell>
        </row>
        <row r="2285">
          <cell r="C2285" t="str">
            <v>asso Ma famille c'est la tienne</v>
          </cell>
          <cell r="F2285" t="str">
            <v>mafamillecestlatienne@yahoo.fr</v>
          </cell>
          <cell r="O2285" t="str">
            <v>Nogent</v>
          </cell>
          <cell r="V2285" t="str">
            <v>09-NLM</v>
          </cell>
        </row>
        <row r="2286">
          <cell r="D2286" t="str">
            <v>Maya</v>
          </cell>
          <cell r="E2286" t="str">
            <v>Feuillette</v>
          </cell>
          <cell r="F2286" t="str">
            <v>mafeuillette@ina.fr</v>
          </cell>
          <cell r="P2286" t="str">
            <v>chemin du pressoir</v>
          </cell>
          <cell r="V2286" t="str">
            <v>NLM</v>
          </cell>
          <cell r="X2286" t="b">
            <v>1</v>
          </cell>
        </row>
        <row r="2287">
          <cell r="D2287" t="str">
            <v>Magali</v>
          </cell>
          <cell r="E2287" t="str">
            <v>Drutinus</v>
          </cell>
          <cell r="F2287" t="str">
            <v>magali.drutinus@paris.fr</v>
          </cell>
          <cell r="M2287" t="str">
            <v xml:space="preserve"> 66, rue des Héros Nogentais</v>
          </cell>
          <cell r="O2287" t="str">
            <v>Nogent</v>
          </cell>
          <cell r="V2287" t="str">
            <v>NLM</v>
          </cell>
          <cell r="X2287" t="b">
            <v>1</v>
          </cell>
        </row>
        <row r="2288">
          <cell r="F2288" t="str">
            <v>magali.rouquie@pole-emploi.fr</v>
          </cell>
          <cell r="V2288" t="str">
            <v>09-NLM</v>
          </cell>
        </row>
        <row r="2289">
          <cell r="C2289" t="str">
            <v>Magic Sequence (danse)</v>
          </cell>
          <cell r="D2289" t="str">
            <v>Olga</v>
          </cell>
          <cell r="E2289" t="str">
            <v>Begin</v>
          </cell>
          <cell r="F2289" t="str">
            <v>magicsequence@yahoo.fr</v>
          </cell>
          <cell r="O2289" t="str">
            <v>Nogent</v>
          </cell>
          <cell r="V2289" t="str">
            <v>1202 - contact spontané (suite article dans journal municipal)</v>
          </cell>
          <cell r="W2289" t="str">
            <v>1008</v>
          </cell>
        </row>
        <row r="2290">
          <cell r="C2290" t="str">
            <v>équipe de la paroisse St Saturnin</v>
          </cell>
          <cell r="D2290" t="str">
            <v>Marie-Anne</v>
          </cell>
          <cell r="E2290" t="str">
            <v>Grousset</v>
          </cell>
          <cell r="F2290" t="str">
            <v>magrousset.cme@free.fr</v>
          </cell>
          <cell r="I2290" t="str">
            <v>0143242464+4</v>
          </cell>
          <cell r="V2290" t="str">
            <v>09-NLM</v>
          </cell>
        </row>
        <row r="2291">
          <cell r="D2291" t="str">
            <v>Maï</v>
          </cell>
          <cell r="E2291" t="str">
            <v>Salaun</v>
          </cell>
          <cell r="F2291" t="str">
            <v>mai.salaun@hotmail.fr</v>
          </cell>
          <cell r="K2291" t="str">
            <v>0610606757</v>
          </cell>
          <cell r="V2291" t="str">
            <v>10-NLM</v>
          </cell>
          <cell r="AE2291" t="str">
            <v>liste Martin municipale 2008</v>
          </cell>
        </row>
        <row r="2292">
          <cell r="C2292" t="str">
            <v>assoc. FORESTEVER</v>
          </cell>
          <cell r="F2292" t="str">
            <v>maikov@forestever.org</v>
          </cell>
          <cell r="N2292" t="str">
            <v>94120</v>
          </cell>
          <cell r="O2292" t="str">
            <v>Fontenay</v>
          </cell>
          <cell r="V2292" t="str">
            <v>09-NLM</v>
          </cell>
        </row>
        <row r="2293">
          <cell r="E2293" t="str">
            <v>maire de Fontenay</v>
          </cell>
          <cell r="F2293" t="str">
            <v>maire@fontenay-sous-bois.fr</v>
          </cell>
          <cell r="O2293" t="str">
            <v>Fontenay</v>
          </cell>
          <cell r="V2293" t="str">
            <v>NLM</v>
          </cell>
        </row>
        <row r="2294">
          <cell r="C2294" t="str">
            <v>mairie de Bry</v>
          </cell>
          <cell r="F2294" t="str">
            <v>mairie@bry94.fr</v>
          </cell>
          <cell r="V2294" t="str">
            <v>NLM</v>
          </cell>
        </row>
        <row r="2295">
          <cell r="C2295" t="str">
            <v>assos les amis de Pierre Alix</v>
          </cell>
          <cell r="F2295" t="str">
            <v>maison.pierre.alix@wanadoo.fr</v>
          </cell>
          <cell r="O2295" t="str">
            <v>Fontenay</v>
          </cell>
          <cell r="V2295" t="str">
            <v>09-NLM</v>
          </cell>
          <cell r="W2295" t="str">
            <v>pb 0910</v>
          </cell>
          <cell r="AF2295" t="b">
            <v>1</v>
          </cell>
        </row>
        <row r="2296">
          <cell r="C2296" t="str">
            <v>MAISON DE LA PRÉVENTION - POINT ÉCOUTE JEUNES</v>
          </cell>
          <cell r="F2296" t="str">
            <v>maison.prevention@orange.fr</v>
          </cell>
          <cell r="N2296" t="str">
            <v>94120</v>
          </cell>
          <cell r="O2296" t="str">
            <v>Fontenay</v>
          </cell>
          <cell r="V2296" t="str">
            <v>NLM</v>
          </cell>
        </row>
        <row r="2297">
          <cell r="C2297" t="str">
            <v>Maison de la Prévention/Point Écoute Jeunes</v>
          </cell>
          <cell r="F2297" t="str">
            <v>maison.prevention@wanadoo.fr</v>
          </cell>
          <cell r="O2297" t="str">
            <v>Fontenay</v>
          </cell>
          <cell r="V2297" t="str">
            <v>NLM</v>
          </cell>
        </row>
        <row r="2298">
          <cell r="F2298" t="str">
            <v>maisondelemploi.spatenostre@yahoo.fr</v>
          </cell>
          <cell r="V2298" t="str">
            <v>09-NLM</v>
          </cell>
        </row>
        <row r="2299">
          <cell r="C2299" t="str">
            <v>Maison de l'Emploi</v>
          </cell>
          <cell r="F2299" t="str">
            <v>maisondelemploi94@yahoo.fr</v>
          </cell>
          <cell r="J2299" t="str">
            <v>0141955291</v>
          </cell>
          <cell r="V2299" t="str">
            <v>NLM</v>
          </cell>
        </row>
        <row r="2300">
          <cell r="C2300" t="str">
            <v>ARAMIS ET COMPAGNIE (sport)</v>
          </cell>
          <cell r="F2300" t="str">
            <v>maitrejacky@club-internet.fr</v>
          </cell>
          <cell r="N2300" t="str">
            <v>94500</v>
          </cell>
          <cell r="O2300" t="str">
            <v>Champigny</v>
          </cell>
          <cell r="V2300" t="str">
            <v>NLM</v>
          </cell>
          <cell r="W2300" t="str">
            <v>pb 1102-cantonales</v>
          </cell>
          <cell r="AF2300" t="b">
            <v>1</v>
          </cell>
        </row>
        <row r="2301">
          <cell r="C2301" t="str">
            <v>groupe de la maitrise du groupe Ste Jeanne D'Arc</v>
          </cell>
          <cell r="F2301" t="str">
            <v>maitrisenogent@yahoogroupes.fr</v>
          </cell>
          <cell r="O2301" t="str">
            <v>Nogent</v>
          </cell>
          <cell r="V2301" t="str">
            <v>NLM</v>
          </cell>
        </row>
        <row r="2302">
          <cell r="D2302" t="str">
            <v>Marie-Jo</v>
          </cell>
          <cell r="E2302" t="str">
            <v>Pouillet-Erguy</v>
          </cell>
          <cell r="F2302" t="str">
            <v>majo.pouillet@orange.fr</v>
          </cell>
          <cell r="M2302" t="str">
            <v>28, rue Bapst</v>
          </cell>
          <cell r="N2302" t="str">
            <v>92600</v>
          </cell>
          <cell r="O2302" t="str">
            <v>Asnières</v>
          </cell>
          <cell r="V2302" t="str">
            <v>09-NLM</v>
          </cell>
        </row>
        <row r="2303">
          <cell r="C2303" t="str">
            <v>assoc. UN PETIT CAILLOU BLANC</v>
          </cell>
          <cell r="F2303" t="str">
            <v>makike.crea@gmail.com</v>
          </cell>
          <cell r="N2303" t="str">
            <v>94120</v>
          </cell>
          <cell r="O2303" t="str">
            <v>Fontenay</v>
          </cell>
          <cell r="V2303" t="str">
            <v>1202 - contact spontané (suite article dans journal municipal)</v>
          </cell>
        </row>
        <row r="2304">
          <cell r="C2304" t="str">
            <v>Amicale de Pétanque des Anciens de Mozart</v>
          </cell>
          <cell r="F2304" t="str">
            <v>malik.djeb@hotmail.fr</v>
          </cell>
          <cell r="N2304" t="str">
            <v>94340</v>
          </cell>
          <cell r="O2304" t="str">
            <v>Joinville</v>
          </cell>
          <cell r="V2304" t="str">
            <v>09-NLM</v>
          </cell>
        </row>
        <row r="2305">
          <cell r="F2305" t="str">
            <v>malika.kada@pole-emploi.fr</v>
          </cell>
          <cell r="V2305" t="str">
            <v>10-NLM</v>
          </cell>
        </row>
        <row r="2306">
          <cell r="C2306" t="str">
            <v>ASSO. MAMANS</v>
          </cell>
          <cell r="F2306" t="str">
            <v>mamans.asso@orange.fr</v>
          </cell>
          <cell r="N2306" t="str">
            <v>94500</v>
          </cell>
          <cell r="O2306" t="str">
            <v>Champigny</v>
          </cell>
          <cell r="V2306" t="str">
            <v>09-NLM</v>
          </cell>
          <cell r="W2306" t="str">
            <v>pb 1102-cantonales</v>
          </cell>
          <cell r="AF2306" t="b">
            <v>1</v>
          </cell>
        </row>
        <row r="2307">
          <cell r="C2307" t="str">
            <v>députée 94</v>
          </cell>
          <cell r="D2307" t="str">
            <v>Marie-Anne</v>
          </cell>
          <cell r="E2307" t="str">
            <v>Montchamp</v>
          </cell>
          <cell r="F2307" t="str">
            <v>mamontchamp@assemblee-nationale.fr</v>
          </cell>
          <cell r="O2307" t="str">
            <v>Nogent</v>
          </cell>
          <cell r="V2307" t="str">
            <v>NLM</v>
          </cell>
          <cell r="W2307" t="str">
            <v>pb 1106</v>
          </cell>
          <cell r="AF2307" t="b">
            <v>1</v>
          </cell>
        </row>
        <row r="2308">
          <cell r="D2308" t="str">
            <v>Hélène</v>
          </cell>
          <cell r="E2308" t="str">
            <v>Friche</v>
          </cell>
          <cell r="F2308" t="str">
            <v>mamouchka@gmx.fr</v>
          </cell>
          <cell r="I2308" t="str">
            <v>0148718636</v>
          </cell>
          <cell r="K2308" t="str">
            <v>06 85 66 19 36</v>
          </cell>
          <cell r="O2308" t="str">
            <v>Nogent</v>
          </cell>
          <cell r="V2308" t="str">
            <v>NLM</v>
          </cell>
        </row>
        <row r="2309">
          <cell r="C2309" t="str">
            <v>équipe de la paroisse St Saturnin</v>
          </cell>
          <cell r="D2309" t="str">
            <v>père François</v>
          </cell>
          <cell r="E2309" t="str">
            <v>Maniacki-Mabiala</v>
          </cell>
          <cell r="F2309" t="str">
            <v>maniacki@hotmail.com</v>
          </cell>
          <cell r="I2309" t="str">
            <v>0616297166</v>
          </cell>
          <cell r="O2309" t="str">
            <v>Fontenay</v>
          </cell>
          <cell r="V2309" t="str">
            <v>09-NLM</v>
          </cell>
        </row>
        <row r="2310">
          <cell r="C2310" t="str">
            <v>curé</v>
          </cell>
          <cell r="D2310" t="str">
            <v>François</v>
          </cell>
          <cell r="E2310" t="str">
            <v>Maniacki-Mabiala</v>
          </cell>
          <cell r="F2310" t="str">
            <v>maniackifra@yahoo.fr</v>
          </cell>
          <cell r="O2310" t="str">
            <v>Fontenay</v>
          </cell>
          <cell r="V2310" t="str">
            <v>NLM</v>
          </cell>
        </row>
        <row r="2311">
          <cell r="C2311" t="str">
            <v>curé</v>
          </cell>
          <cell r="D2311" t="str">
            <v>François</v>
          </cell>
          <cell r="E2311" t="str">
            <v>Maniacki-Mabiala</v>
          </cell>
          <cell r="F2311" t="str">
            <v>maniackisijoux@yahoo.fr</v>
          </cell>
          <cell r="O2311" t="str">
            <v>Fontenay</v>
          </cell>
          <cell r="V2311" t="str">
            <v>NLM</v>
          </cell>
        </row>
        <row r="2312">
          <cell r="E2312" t="str">
            <v>Ras l'front</v>
          </cell>
          <cell r="F2312" t="str">
            <v>manifs@raslfront.info</v>
          </cell>
          <cell r="V2312" t="str">
            <v>09-NLM</v>
          </cell>
          <cell r="W2312" t="str">
            <v>pb 050309</v>
          </cell>
          <cell r="AF2312" t="b">
            <v>1</v>
          </cell>
        </row>
        <row r="2313">
          <cell r="D2313" t="str">
            <v>Manu</v>
          </cell>
          <cell r="E2313" t="str">
            <v>Cocquery</v>
          </cell>
          <cell r="F2313" t="str">
            <v>manu.cocquery@club-internet.fr</v>
          </cell>
          <cell r="V2313" t="str">
            <v>NLM</v>
          </cell>
          <cell r="W2313" t="str">
            <v>pb 0910 (marche qd mm ?</v>
          </cell>
          <cell r="AE2313" t="str">
            <v>08-mailing mjc</v>
          </cell>
          <cell r="AF2313" t="b">
            <v>1</v>
          </cell>
        </row>
        <row r="2314">
          <cell r="D2314" t="str">
            <v>Manue</v>
          </cell>
          <cell r="E2314" t="str">
            <v>Jullien</v>
          </cell>
          <cell r="F2314" t="str">
            <v>manue_jullien@hotmail.com</v>
          </cell>
          <cell r="O2314" t="str">
            <v>Nogent</v>
          </cell>
          <cell r="V2314" t="str">
            <v>09-NLM</v>
          </cell>
          <cell r="W2314" t="str">
            <v>APE Nogent</v>
          </cell>
        </row>
        <row r="2315">
          <cell r="D2315" t="str">
            <v>Marc</v>
          </cell>
          <cell r="E2315" t="str">
            <v>Chevrier</v>
          </cell>
          <cell r="F2315" t="str">
            <v>marc.chevrier@free.fr</v>
          </cell>
          <cell r="I2315" t="str">
            <v>0953861476</v>
          </cell>
          <cell r="M2315" t="str">
            <v>40, rue des Héros Nogentais</v>
          </cell>
          <cell r="N2315" t="str">
            <v>94130</v>
          </cell>
          <cell r="O2315" t="str">
            <v>Nogent</v>
          </cell>
          <cell r="W2315" t="str">
            <v>1204 - liste rouge</v>
          </cell>
          <cell r="Y2315" t="b">
            <v>1</v>
          </cell>
          <cell r="AE2315" t="str">
            <v>pages jaunes</v>
          </cell>
        </row>
        <row r="2316">
          <cell r="D2316" t="str">
            <v>Marc</v>
          </cell>
          <cell r="E2316" t="str">
            <v>Eline</v>
          </cell>
          <cell r="F2316" t="str">
            <v>marc.eline@free.fr</v>
          </cell>
          <cell r="V2316" t="str">
            <v>NLM</v>
          </cell>
          <cell r="X2316" t="b">
            <v>1</v>
          </cell>
        </row>
        <row r="2317">
          <cell r="C2317" t="str">
            <v>2 ème Compagnie d'ARC de NOGENT</v>
          </cell>
          <cell r="F2317" t="str">
            <v>marc.fumoux@free.fr</v>
          </cell>
          <cell r="N2317" t="str">
            <v>94130</v>
          </cell>
          <cell r="O2317" t="str">
            <v>Nogent</v>
          </cell>
          <cell r="V2317" t="str">
            <v>NLM</v>
          </cell>
        </row>
        <row r="2318">
          <cell r="C2318" t="str">
            <v>2ème Compagnie d'Arc</v>
          </cell>
          <cell r="F2318" t="str">
            <v>marc.fumoux@thalesgroup.com</v>
          </cell>
          <cell r="N2318" t="str">
            <v>94130</v>
          </cell>
          <cell r="O2318" t="str">
            <v>Nogent</v>
          </cell>
          <cell r="V2318" t="str">
            <v>NLM</v>
          </cell>
        </row>
        <row r="2319">
          <cell r="C2319" t="str">
            <v>St-Vincent de Paul</v>
          </cell>
          <cell r="F2319" t="str">
            <v>marc.lejay@wanadoo.fr</v>
          </cell>
          <cell r="V2319" t="str">
            <v>09-NLM</v>
          </cell>
        </row>
        <row r="2320">
          <cell r="D2320" t="str">
            <v>Marc</v>
          </cell>
          <cell r="E2320" t="str">
            <v>Piccolin</v>
          </cell>
          <cell r="F2320" t="str">
            <v>marc.piccolin@wanadoo.fr</v>
          </cell>
          <cell r="V2320" t="str">
            <v>10-NLM</v>
          </cell>
          <cell r="W2320" t="str">
            <v>1112</v>
          </cell>
        </row>
        <row r="2321">
          <cell r="C2321" t="str">
            <v>asso. DES RIVERAINS DE LA PÉPINIÈRE</v>
          </cell>
          <cell r="F2321" t="str">
            <v>marc.trevisani@free.fr</v>
          </cell>
          <cell r="N2321" t="str">
            <v>94120</v>
          </cell>
          <cell r="O2321" t="str">
            <v>Fontenay</v>
          </cell>
          <cell r="V2321" t="str">
            <v>NLM</v>
          </cell>
        </row>
        <row r="2322">
          <cell r="D2322" t="str">
            <v>Marc</v>
          </cell>
          <cell r="E2322" t="str">
            <v>Arazi</v>
          </cell>
          <cell r="F2322" t="str">
            <v>marc@arazi.fr</v>
          </cell>
          <cell r="V2322" t="str">
            <v>NLM</v>
          </cell>
          <cell r="X2322" t="b">
            <v>1</v>
          </cell>
        </row>
        <row r="2323">
          <cell r="C2323" t="str">
            <v>assos Amis du Théâtre</v>
          </cell>
          <cell r="F2323" t="str">
            <v>marc@bouffier.org</v>
          </cell>
          <cell r="O2323" t="str">
            <v>Fontenay</v>
          </cell>
          <cell r="V2323" t="str">
            <v>09-NLM</v>
          </cell>
        </row>
        <row r="2324">
          <cell r="D2324" t="str">
            <v>Marc</v>
          </cell>
          <cell r="E2324" t="str">
            <v>Tamisier</v>
          </cell>
          <cell r="F2324" t="str">
            <v>marc@solfin.com</v>
          </cell>
          <cell r="I2324" t="str">
            <v>0148770911</v>
          </cell>
          <cell r="M2324" t="str">
            <v>34, rue Lequesne</v>
          </cell>
          <cell r="N2324" t="str">
            <v>94130</v>
          </cell>
          <cell r="O2324" t="str">
            <v>Nogent</v>
          </cell>
          <cell r="V2324" t="str">
            <v>NLM</v>
          </cell>
          <cell r="W2324" t="str">
            <v>pb 081007 -</v>
          </cell>
          <cell r="AE2324" t="str">
            <v>pages jaunes</v>
          </cell>
          <cell r="AF2324" t="b">
            <v>1</v>
          </cell>
        </row>
        <row r="2325">
          <cell r="C2325" t="str">
            <v>asso AFM</v>
          </cell>
          <cell r="D2325" t="str">
            <v>Marc</v>
          </cell>
          <cell r="E2325" t="str">
            <v>Caballero</v>
          </cell>
          <cell r="F2325" t="str">
            <v>marccaballero@hotmail.com</v>
          </cell>
          <cell r="V2325" t="str">
            <v>NLM</v>
          </cell>
        </row>
        <row r="2326">
          <cell r="C2326" t="str">
            <v>Retraite sportive nogentaise</v>
          </cell>
          <cell r="F2326" t="str">
            <v>marcel.degoulet@free.fr</v>
          </cell>
          <cell r="V2326" t="str">
            <v>NLM</v>
          </cell>
        </row>
        <row r="2327">
          <cell r="D2327" t="str">
            <v>Martine</v>
          </cell>
          <cell r="E2327" t="str">
            <v>Chagnon</v>
          </cell>
          <cell r="F2327" t="str">
            <v>marchagnon@yahoo.fr</v>
          </cell>
          <cell r="K2327" t="str">
            <v>0670517522</v>
          </cell>
          <cell r="O2327" t="str">
            <v>Nogent</v>
          </cell>
          <cell r="V2327" t="str">
            <v>NLM</v>
          </cell>
        </row>
        <row r="2328">
          <cell r="C2328" t="str">
            <v>sce marchés mairie Nogent</v>
          </cell>
          <cell r="D2328" t="str">
            <v>Jérôme</v>
          </cell>
          <cell r="E2328" t="str">
            <v>Rhinn</v>
          </cell>
          <cell r="F2328" t="str">
            <v>marchespublics@ville-nogentsurmarne.fr</v>
          </cell>
          <cell r="O2328" t="str">
            <v>Nogent</v>
          </cell>
          <cell r="V2328" t="str">
            <v>09-NLM</v>
          </cell>
          <cell r="W2328" t="str">
            <v>1008</v>
          </cell>
        </row>
        <row r="2329">
          <cell r="D2329" t="str">
            <v>Denis</v>
          </cell>
          <cell r="E2329" t="str">
            <v>Maréchal</v>
          </cell>
          <cell r="F2329" t="str">
            <v>marechal-denis@wanadoo.fr</v>
          </cell>
          <cell r="I2329" t="str">
            <v>0141 95 78 44</v>
          </cell>
          <cell r="V2329" t="str">
            <v>1202 - contact spontané (suite article dans journal municipal)</v>
          </cell>
          <cell r="W2329" t="str">
            <v>pb 050504 - FPN2 - 21 avril   (mais OK 1106)</v>
          </cell>
          <cell r="AF2329" t="b">
            <v>1</v>
          </cell>
        </row>
        <row r="2330">
          <cell r="D2330" t="str">
            <v>Margot</v>
          </cell>
          <cell r="E2330" t="str">
            <v>Ftv</v>
          </cell>
          <cell r="F2330" t="str">
            <v>margotftv@yahoo.fr</v>
          </cell>
          <cell r="V2330" t="str">
            <v>09-NLM</v>
          </cell>
          <cell r="AE2330" t="str">
            <v>08-mailing mjc</v>
          </cell>
        </row>
        <row r="2331">
          <cell r="D2331" t="str">
            <v>Marguerite</v>
          </cell>
          <cell r="E2331" t="str">
            <v>Fatus</v>
          </cell>
          <cell r="F2331" t="str">
            <v>margueritefatus@laposte.net</v>
          </cell>
          <cell r="K2331" t="str">
            <v>06 28 06 30 38</v>
          </cell>
          <cell r="O2331" t="str">
            <v>Paris</v>
          </cell>
          <cell r="V2331" t="str">
            <v>10-NLM</v>
          </cell>
        </row>
        <row r="2332">
          <cell r="D2332" t="str">
            <v>Maria</v>
          </cell>
          <cell r="E2332" t="str">
            <v>de Carvalho</v>
          </cell>
          <cell r="F2332" t="str">
            <v>maria.de-carvalho@lcl.fr</v>
          </cell>
          <cell r="K2332" t="str">
            <v>0684301007</v>
          </cell>
          <cell r="V2332" t="str">
            <v>09-NLM</v>
          </cell>
          <cell r="W2332" t="str">
            <v>pb 1106</v>
          </cell>
        </row>
        <row r="2333">
          <cell r="C2333" t="str">
            <v>paroisse de Bry</v>
          </cell>
          <cell r="D2333" t="str">
            <v>Maria</v>
          </cell>
          <cell r="E2333" t="str">
            <v>Carvalheiro</v>
          </cell>
          <cell r="F2333" t="str">
            <v>maria.jose.carvalheiro@hotmail.fr</v>
          </cell>
          <cell r="N2333" t="str">
            <v>94360</v>
          </cell>
          <cell r="O2333" t="str">
            <v>Bry</v>
          </cell>
          <cell r="V2333" t="str">
            <v>NLM</v>
          </cell>
        </row>
        <row r="2334">
          <cell r="C2334" t="str">
            <v>Padma Studio</v>
          </cell>
          <cell r="F2334" t="str">
            <v>mariam@padmastudio.com</v>
          </cell>
          <cell r="N2334" t="str">
            <v>94120</v>
          </cell>
          <cell r="O2334" t="str">
            <v>Fontenay</v>
          </cell>
          <cell r="V2334" t="str">
            <v>NLM</v>
          </cell>
        </row>
        <row r="2335">
          <cell r="D2335" t="str">
            <v>Marianne</v>
          </cell>
          <cell r="E2335" t="str">
            <v>Bouvier</v>
          </cell>
          <cell r="F2335" t="str">
            <v>marianne.bouvier@wanadoo.fr</v>
          </cell>
          <cell r="V2335" t="str">
            <v>09-NLM</v>
          </cell>
          <cell r="W2335" t="str">
            <v>pb 0909-02 forum asso - pb 041218</v>
          </cell>
          <cell r="AF2335" t="b">
            <v>1</v>
          </cell>
        </row>
        <row r="2336">
          <cell r="C2336" t="str">
            <v>famille Gicquel Inc</v>
          </cell>
          <cell r="D2336" t="str">
            <v>Marianne</v>
          </cell>
          <cell r="E2336" t="str">
            <v>Gicquel</v>
          </cell>
          <cell r="F2336" t="str">
            <v>marianne.gicquel@cg94.fr</v>
          </cell>
          <cell r="V2336" t="str">
            <v>NLM</v>
          </cell>
        </row>
        <row r="2337">
          <cell r="C2337" t="str">
            <v>FCPE</v>
          </cell>
          <cell r="D2337" t="str">
            <v>Marianne</v>
          </cell>
          <cell r="E2337" t="str">
            <v>Hassid</v>
          </cell>
          <cell r="F2337" t="str">
            <v>marianne.hassid@free.fr</v>
          </cell>
          <cell r="O2337" t="str">
            <v>Nogent</v>
          </cell>
          <cell r="V2337" t="str">
            <v>NLM</v>
          </cell>
        </row>
        <row r="2338">
          <cell r="C2338" t="str">
            <v>ASS DES ARTS MARTIAUX DE YANG TAIJI</v>
          </cell>
          <cell r="F2338" t="str">
            <v>marianne.plouvier@wanadoo.fr</v>
          </cell>
          <cell r="N2338" t="str">
            <v>94170</v>
          </cell>
          <cell r="O2338" t="str">
            <v>le Perreux</v>
          </cell>
          <cell r="V2338" t="str">
            <v>09-NLM</v>
          </cell>
        </row>
        <row r="2339">
          <cell r="D2339" t="str">
            <v>Maribel</v>
          </cell>
          <cell r="E2339" t="str">
            <v>Frydman</v>
          </cell>
          <cell r="F2339" t="str">
            <v>maribelfrydman@voila.fr</v>
          </cell>
          <cell r="K2339" t="str">
            <v>06 62 44 47 99</v>
          </cell>
          <cell r="V2339" t="str">
            <v>NLM</v>
          </cell>
          <cell r="W2339" t="str">
            <v>amis</v>
          </cell>
          <cell r="X2339" t="b">
            <v>1</v>
          </cell>
        </row>
        <row r="2340">
          <cell r="D2340" t="str">
            <v>Marie</v>
          </cell>
          <cell r="E2340" t="str">
            <v>Chekroune</v>
          </cell>
          <cell r="F2340" t="str">
            <v>marie.chekroune@vivien.dept93.huissier-justice.fr</v>
          </cell>
          <cell r="V2340" t="str">
            <v>09-NLM</v>
          </cell>
          <cell r="W2340" t="str">
            <v>pb 081007</v>
          </cell>
          <cell r="AF2340" t="b">
            <v>1</v>
          </cell>
        </row>
        <row r="2341">
          <cell r="C2341" t="str">
            <v>Comités Désirs d'avenir - Nogent</v>
          </cell>
          <cell r="D2341" t="str">
            <v>Marie</v>
          </cell>
          <cell r="E2341" t="str">
            <v>Lavin</v>
          </cell>
          <cell r="F2341" t="str">
            <v>marie.lavin@wanadoo.fr</v>
          </cell>
          <cell r="N2341" t="str">
            <v>94130</v>
          </cell>
          <cell r="O2341" t="str">
            <v>Nogent</v>
          </cell>
          <cell r="V2341" t="str">
            <v>NLM</v>
          </cell>
        </row>
        <row r="2342">
          <cell r="D2342" t="str">
            <v>Marie-Claude</v>
          </cell>
          <cell r="E2342" t="str">
            <v>Leuillier</v>
          </cell>
          <cell r="F2342" t="str">
            <v>marie.leuillier@laposte.net</v>
          </cell>
          <cell r="I2342" t="str">
            <v>0143940336</v>
          </cell>
          <cell r="M2342" t="str">
            <v>59, ave. de la Source</v>
          </cell>
          <cell r="N2342" t="str">
            <v>94130</v>
          </cell>
          <cell r="O2342" t="str">
            <v>Nogent</v>
          </cell>
          <cell r="V2342" t="str">
            <v>NLM</v>
          </cell>
          <cell r="W2342" t="str">
            <v>pb 0910</v>
          </cell>
          <cell r="AE2342" t="str">
            <v>pages jaunes</v>
          </cell>
          <cell r="AF2342" t="b">
            <v>1</v>
          </cell>
        </row>
        <row r="2343">
          <cell r="D2343" t="str">
            <v>Jean-Christophe</v>
          </cell>
          <cell r="E2343" t="str">
            <v>LIRON</v>
          </cell>
          <cell r="F2343" t="str">
            <v>marie.liron@orange.fr</v>
          </cell>
          <cell r="O2343" t="str">
            <v>Nogent</v>
          </cell>
          <cell r="V2343" t="str">
            <v>NLM</v>
          </cell>
        </row>
        <row r="2344">
          <cell r="D2344" t="str">
            <v>Marie-Françoise</v>
          </cell>
          <cell r="E2344" t="str">
            <v>Loussot</v>
          </cell>
          <cell r="F2344" t="str">
            <v>marie.loussot@libertysurf.fr</v>
          </cell>
          <cell r="I2344" t="str">
            <v>0148 77 67 18</v>
          </cell>
          <cell r="J2344" t="str">
            <v>01 53 99 92 84</v>
          </cell>
          <cell r="K2344" t="str">
            <v>06 71 94 09 28</v>
          </cell>
          <cell r="M2344" t="str">
            <v>18, rue La Fontaine</v>
          </cell>
          <cell r="R2344" t="str">
            <v>Fontenay</v>
          </cell>
          <cell r="V2344" t="str">
            <v>09-NLM</v>
          </cell>
        </row>
        <row r="2345">
          <cell r="D2345" t="str">
            <v>Marie</v>
          </cell>
          <cell r="E2345" t="str">
            <v>Le floch</v>
          </cell>
          <cell r="F2345" t="str">
            <v>marie_lefloch@yahoo.fr</v>
          </cell>
          <cell r="V2345" t="str">
            <v>10-NLM</v>
          </cell>
        </row>
        <row r="2346">
          <cell r="C2346" t="str">
            <v>PEEP maternelle primaire</v>
          </cell>
          <cell r="F2346" t="str">
            <v>marieagnes.plurien@libertysurf.fr</v>
          </cell>
          <cell r="O2346" t="str">
            <v>Fontenay</v>
          </cell>
          <cell r="V2346" t="str">
            <v>NLM</v>
          </cell>
          <cell r="W2346" t="str">
            <v>1202 - pb</v>
          </cell>
          <cell r="AF2346" t="b">
            <v>1</v>
          </cell>
        </row>
        <row r="2347">
          <cell r="C2347" t="str">
            <v>IGC</v>
          </cell>
          <cell r="F2347" t="str">
            <v>marie-christine.doleans@mlamamina.aol.com</v>
          </cell>
          <cell r="V2347" t="str">
            <v>NLM</v>
          </cell>
          <cell r="W2347" t="str">
            <v>pb 0901</v>
          </cell>
          <cell r="Z2347" t="str">
            <v>contacts fcpe</v>
          </cell>
          <cell r="AF2347" t="b">
            <v>1</v>
          </cell>
        </row>
        <row r="2348">
          <cell r="C2348" t="str">
            <v>FCPE</v>
          </cell>
          <cell r="D2348" t="str">
            <v>Marie-Christine</v>
          </cell>
          <cell r="E2348" t="str">
            <v>Martinez</v>
          </cell>
          <cell r="F2348" t="str">
            <v>marie-christine.martinez@laposte.fr</v>
          </cell>
          <cell r="O2348" t="str">
            <v>Nogent</v>
          </cell>
          <cell r="V2348" t="str">
            <v>09-NLM</v>
          </cell>
        </row>
        <row r="2349">
          <cell r="D2349" t="str">
            <v>Marie-Claire</v>
          </cell>
          <cell r="E2349" t="str">
            <v>Lancelot</v>
          </cell>
          <cell r="F2349" t="str">
            <v>marie-claire.lancelot@orange.fr</v>
          </cell>
          <cell r="I2349" t="str">
            <v>01 48 75 17 91</v>
          </cell>
          <cell r="O2349" t="str">
            <v>Nogent</v>
          </cell>
          <cell r="V2349" t="str">
            <v>NLM</v>
          </cell>
          <cell r="W2349" t="str">
            <v>1006-débat pôle Leclerc</v>
          </cell>
        </row>
        <row r="2350">
          <cell r="C2350" t="str">
            <v>FCPE</v>
          </cell>
          <cell r="D2350" t="str">
            <v>Marie-France</v>
          </cell>
          <cell r="E2350" t="str">
            <v>Schaff</v>
          </cell>
          <cell r="F2350" t="str">
            <v>marie-france.baron@fr.landwellglobal.com</v>
          </cell>
          <cell r="G2350" t="str">
            <v>mfschaff@gmail.com; mfbaron@hotmail.com</v>
          </cell>
          <cell r="O2350" t="str">
            <v>Nogent</v>
          </cell>
          <cell r="V2350" t="str">
            <v>NLM</v>
          </cell>
        </row>
        <row r="2351">
          <cell r="D2351" t="str">
            <v>Marie-France &amp; Jacques</v>
          </cell>
          <cell r="E2351" t="str">
            <v>Godin</v>
          </cell>
          <cell r="F2351" t="str">
            <v>mariefrance.j@dbmail.com</v>
          </cell>
          <cell r="I2351" t="str">
            <v>0148754279</v>
          </cell>
          <cell r="M2351" t="str">
            <v>42, gde rue Ch. de Gaulle</v>
          </cell>
          <cell r="N2351" t="str">
            <v>94130</v>
          </cell>
          <cell r="O2351" t="str">
            <v>Nogent</v>
          </cell>
          <cell r="V2351" t="str">
            <v>09-NLM</v>
          </cell>
        </row>
        <row r="2352">
          <cell r="F2352" t="str">
            <v>Marie-Louise.Serret@cg94.fr</v>
          </cell>
          <cell r="V2352" t="str">
            <v>09-NLM</v>
          </cell>
        </row>
        <row r="2353">
          <cell r="C2353" t="str">
            <v>Cler-Amour et Famille 94</v>
          </cell>
          <cell r="F2353" t="str">
            <v>mariepierre.boucher@wanadoo.fr</v>
          </cell>
          <cell r="N2353" t="str">
            <v>94340</v>
          </cell>
          <cell r="O2353" t="str">
            <v>Joinville</v>
          </cell>
          <cell r="V2353" t="str">
            <v>NLM</v>
          </cell>
        </row>
        <row r="2354">
          <cell r="D2354" t="str">
            <v>Marie</v>
          </cell>
          <cell r="E2354" t="str">
            <v>Raffo</v>
          </cell>
          <cell r="F2354" t="str">
            <v>marieraffo@yahoo.fr</v>
          </cell>
          <cell r="V2354" t="str">
            <v>09-NLM</v>
          </cell>
          <cell r="AE2354" t="str">
            <v>08-mailing mjc</v>
          </cell>
        </row>
        <row r="2355">
          <cell r="D2355" t="str">
            <v>Marie-Sylvie</v>
          </cell>
          <cell r="E2355" t="str">
            <v>Dromer</v>
          </cell>
          <cell r="F2355" t="str">
            <v>marie-sylvie.dromer@sgae.gouv.fr</v>
          </cell>
          <cell r="I2355" t="str">
            <v>0148 75 65 02</v>
          </cell>
          <cell r="M2355" t="str">
            <v>6, rue Emile Brisson</v>
          </cell>
          <cell r="N2355" t="str">
            <v>94130</v>
          </cell>
          <cell r="O2355" t="str">
            <v>Nogent</v>
          </cell>
          <cell r="V2355" t="str">
            <v>09-NLM</v>
          </cell>
          <cell r="W2355" t="str">
            <v>07 forum asso</v>
          </cell>
          <cell r="AE2355" t="str">
            <v>intéressée par les questions européennes (travaille dessus à Matignon)</v>
          </cell>
        </row>
        <row r="2356">
          <cell r="D2356" t="str">
            <v>Marie</v>
          </cell>
          <cell r="E2356" t="str">
            <v>Tabuteau</v>
          </cell>
          <cell r="F2356" t="str">
            <v>marietabuteau@yahoo.fr</v>
          </cell>
          <cell r="K2356" t="str">
            <v>06 15 08 97 40</v>
          </cell>
          <cell r="V2356" t="str">
            <v>09-NLM</v>
          </cell>
          <cell r="X2356" t="b">
            <v>1</v>
          </cell>
        </row>
        <row r="2357">
          <cell r="C2357" t="str">
            <v>délégué FCPE Watteau</v>
          </cell>
          <cell r="D2357" t="str">
            <v>Marie Blanche</v>
          </cell>
          <cell r="E2357" t="str">
            <v>Vernel</v>
          </cell>
          <cell r="F2357" t="str">
            <v>mariewithe@gmail.com</v>
          </cell>
          <cell r="V2357" t="str">
            <v>NLM</v>
          </cell>
        </row>
        <row r="2358">
          <cell r="D2358" t="str">
            <v>Marino</v>
          </cell>
          <cell r="E2358" t="str">
            <v>Chiesa</v>
          </cell>
          <cell r="F2358" t="str">
            <v>marino.chiesa@ratp.fr</v>
          </cell>
          <cell r="I2358" t="str">
            <v>0148 72 16 70</v>
          </cell>
          <cell r="K2358" t="str">
            <v>06 77 14 03 43</v>
          </cell>
          <cell r="M2358" t="str">
            <v>3, rue de la Gare</v>
          </cell>
          <cell r="R2358" t="str">
            <v>Nogent</v>
          </cell>
          <cell r="V2358" t="str">
            <v>NLM</v>
          </cell>
          <cell r="W2358" t="str">
            <v>pb 1106</v>
          </cell>
          <cell r="AF2358" t="b">
            <v>1</v>
          </cell>
        </row>
        <row r="2359">
          <cell r="D2359" t="str">
            <v>Marino</v>
          </cell>
          <cell r="E2359" t="str">
            <v>Chiesa</v>
          </cell>
          <cell r="F2359" t="str">
            <v>marino.chiesa@wanadoo.fr</v>
          </cell>
          <cell r="I2359" t="str">
            <v>0148 72 16 70</v>
          </cell>
          <cell r="K2359" t="str">
            <v>06 77 14 03 43</v>
          </cell>
          <cell r="M2359" t="str">
            <v>3, rue de la Gare</v>
          </cell>
          <cell r="R2359" t="str">
            <v>Nogent</v>
          </cell>
          <cell r="V2359" t="str">
            <v>0804-journalisme</v>
          </cell>
        </row>
        <row r="2360">
          <cell r="C2360" t="str">
            <v>Le Bateau Livre</v>
          </cell>
          <cell r="F2360" t="str">
            <v>maritefillon@aol.com</v>
          </cell>
          <cell r="N2360" t="str">
            <v>94170</v>
          </cell>
          <cell r="O2360" t="str">
            <v>le Perreux</v>
          </cell>
          <cell r="V2360" t="str">
            <v>NLM</v>
          </cell>
        </row>
        <row r="2361">
          <cell r="D2361" t="str">
            <v>Music</v>
          </cell>
          <cell r="E2361" t="str">
            <v>Market</v>
          </cell>
          <cell r="F2361" t="str">
            <v>market_music@alicepro.fr</v>
          </cell>
          <cell r="I2361" t="str">
            <v>0148761783</v>
          </cell>
          <cell r="M2361" t="str">
            <v>44, rue des Héros Nogentais</v>
          </cell>
          <cell r="N2361" t="str">
            <v>94130</v>
          </cell>
          <cell r="O2361" t="str">
            <v>Nogent</v>
          </cell>
          <cell r="V2361" t="str">
            <v>NLM</v>
          </cell>
          <cell r="W2361" t="str">
            <v>1202 - pb</v>
          </cell>
          <cell r="AE2361" t="str">
            <v>pages jaunes</v>
          </cell>
          <cell r="AF2361" t="b">
            <v>1</v>
          </cell>
        </row>
        <row r="2362">
          <cell r="C2362" t="str">
            <v>UNEF Marne-la-Vallée</v>
          </cell>
          <cell r="F2362" t="str">
            <v>marne-la-vallee@unef.fr</v>
          </cell>
          <cell r="V2362" t="str">
            <v>NLM</v>
          </cell>
        </row>
        <row r="2363">
          <cell r="D2363" t="str">
            <v>Martin</v>
          </cell>
          <cell r="E2363" t="str">
            <v>Lépinay</v>
          </cell>
          <cell r="F2363" t="str">
            <v>martin.lepinay@gmail.com</v>
          </cell>
          <cell r="O2363" t="str">
            <v>le Perreux</v>
          </cell>
          <cell r="V2363" t="str">
            <v>NLM</v>
          </cell>
          <cell r="W2363" t="str">
            <v>bouche-à-oreille</v>
          </cell>
        </row>
        <row r="2364">
          <cell r="C2364" t="str">
            <v>sté D’ENTRAIDE MEMBRES DE LA LEGION D’HONNEUR</v>
          </cell>
          <cell r="F2364" t="str">
            <v>martin.vincennes@gmail.com</v>
          </cell>
          <cell r="N2364" t="str">
            <v>94120</v>
          </cell>
          <cell r="O2364" t="str">
            <v>Fontenay</v>
          </cell>
          <cell r="V2364" t="str">
            <v>09-NLM</v>
          </cell>
        </row>
        <row r="2365">
          <cell r="C2365" t="str">
            <v>assoc. KUNTERBUNT</v>
          </cell>
          <cell r="F2365" t="str">
            <v>martina.siedschlag@free.fr</v>
          </cell>
          <cell r="N2365" t="str">
            <v>94120</v>
          </cell>
          <cell r="O2365" t="str">
            <v>Fontenay</v>
          </cell>
          <cell r="V2365" t="str">
            <v>09-NLM</v>
          </cell>
        </row>
        <row r="2366">
          <cell r="D2366" t="str">
            <v>Martine</v>
          </cell>
          <cell r="E2366" t="str">
            <v>Antoine</v>
          </cell>
          <cell r="F2366" t="str">
            <v>martine.antoine@fontenay-sous-bois.fr</v>
          </cell>
          <cell r="O2366" t="str">
            <v>Fontenay</v>
          </cell>
          <cell r="V2366" t="str">
            <v>0804-journalisme</v>
          </cell>
          <cell r="Z2366" t="str">
            <v>élue communiste de Fontenay</v>
          </cell>
        </row>
        <row r="2367">
          <cell r="D2367" t="str">
            <v>Martine</v>
          </cell>
          <cell r="E2367" t="str">
            <v>Baudrier</v>
          </cell>
          <cell r="F2367" t="str">
            <v>martine.baudrier@orange.fr</v>
          </cell>
          <cell r="K2367" t="str">
            <v>06 80 31 38 21</v>
          </cell>
          <cell r="O2367" t="str">
            <v>Nogent</v>
          </cell>
          <cell r="V2367" t="str">
            <v>09-NLM</v>
          </cell>
        </row>
        <row r="2368">
          <cell r="D2368" t="str">
            <v>Martine</v>
          </cell>
          <cell r="E2368" t="str">
            <v>Boissière</v>
          </cell>
          <cell r="F2368" t="str">
            <v>martine.boissiere25@laposte.net</v>
          </cell>
          <cell r="O2368" t="str">
            <v>Nogent</v>
          </cell>
          <cell r="V2368" t="str">
            <v>NLM</v>
          </cell>
          <cell r="W2368" t="str">
            <v>voisin Bruno</v>
          </cell>
        </row>
        <row r="2369">
          <cell r="C2369" t="str">
            <v>DESSAGNES Martine</v>
          </cell>
          <cell r="F2369" t="str">
            <v>martine.dessagnes@cegetel.net</v>
          </cell>
          <cell r="N2369" t="str">
            <v>94130</v>
          </cell>
          <cell r="O2369" t="str">
            <v>Nogent</v>
          </cell>
          <cell r="V2369" t="str">
            <v>NLM</v>
          </cell>
        </row>
        <row r="2370">
          <cell r="C2370" t="str">
            <v>assoc. LES VERGERS DE L’ÎLOT</v>
          </cell>
          <cell r="F2370" t="str">
            <v>martine.gicquelet@free.fr</v>
          </cell>
          <cell r="N2370" t="str">
            <v>94120</v>
          </cell>
          <cell r="O2370" t="str">
            <v>Fontenay</v>
          </cell>
          <cell r="V2370" t="str">
            <v>09-NLM</v>
          </cell>
        </row>
        <row r="2371">
          <cell r="C2371" t="str">
            <v>Modem Nogent</v>
          </cell>
          <cell r="D2371" t="str">
            <v>Martine</v>
          </cell>
          <cell r="E2371" t="str">
            <v>Prunier</v>
          </cell>
          <cell r="F2371" t="str">
            <v>martine_prunier@hotmail.com</v>
          </cell>
          <cell r="K2371" t="str">
            <v>0689494242</v>
          </cell>
          <cell r="M2371" t="str">
            <v>2, allée J.-G. Labarbe</v>
          </cell>
          <cell r="O2371" t="str">
            <v>Nogent</v>
          </cell>
          <cell r="V2371" t="str">
            <v>NLM</v>
          </cell>
          <cell r="AE2371" t="str">
            <v>liste MoDem municipale 2008</v>
          </cell>
        </row>
        <row r="2372">
          <cell r="C2372" t="str">
            <v>Ecolo Parents</v>
          </cell>
          <cell r="D2372" t="str">
            <v>Martine</v>
          </cell>
          <cell r="E2372" t="str">
            <v>Berizzi</v>
          </cell>
          <cell r="F2372" t="str">
            <v>martineberizzi@yahoo.fr</v>
          </cell>
          <cell r="V2372" t="str">
            <v>NLM</v>
          </cell>
        </row>
        <row r="2373">
          <cell r="C2373" t="str">
            <v>Joinville Gym</v>
          </cell>
          <cell r="F2373" t="str">
            <v>martinecham@yahoo.fr</v>
          </cell>
          <cell r="N2373" t="str">
            <v>94340</v>
          </cell>
          <cell r="O2373" t="str">
            <v>Joinville</v>
          </cell>
          <cell r="V2373" t="str">
            <v>1101-recherche web</v>
          </cell>
        </row>
        <row r="2374">
          <cell r="D2374" t="str">
            <v>Martine</v>
          </cell>
          <cell r="E2374" t="str">
            <v>Lassale-Wulleputte</v>
          </cell>
          <cell r="F2374" t="str">
            <v>martinelw@club-internet.fr</v>
          </cell>
          <cell r="K2374" t="str">
            <v>06 60 63 69 33</v>
          </cell>
          <cell r="V2374" t="str">
            <v>0804-journalisme</v>
          </cell>
        </row>
        <row r="2375">
          <cell r="C2375" t="str">
            <v>Cercle d’Échecs du Perreux</v>
          </cell>
          <cell r="F2375" t="str">
            <v>martrobert-echecs@orange.fr</v>
          </cell>
          <cell r="N2375" t="str">
            <v>94170</v>
          </cell>
          <cell r="O2375" t="str">
            <v>le Perreux</v>
          </cell>
          <cell r="V2375" t="str">
            <v>NLM</v>
          </cell>
        </row>
        <row r="2376">
          <cell r="D2376" t="str">
            <v>Maryline</v>
          </cell>
          <cell r="E2376" t="str">
            <v>Torcato</v>
          </cell>
          <cell r="F2376" t="str">
            <v>maryline_torcato@hotmail.com</v>
          </cell>
          <cell r="I2376" t="str">
            <v>0141951537</v>
          </cell>
          <cell r="M2376" t="str">
            <v>80, rue François Rolland</v>
          </cell>
          <cell r="N2376" t="str">
            <v>94130</v>
          </cell>
          <cell r="O2376" t="str">
            <v>Nogent</v>
          </cell>
          <cell r="V2376" t="str">
            <v>NLM</v>
          </cell>
          <cell r="AE2376" t="str">
            <v>pages jaunes</v>
          </cell>
        </row>
        <row r="2377">
          <cell r="C2377" t="str">
            <v>PS-Nogent</v>
          </cell>
          <cell r="D2377" t="str">
            <v>Michel</v>
          </cell>
          <cell r="E2377" t="str">
            <v>Mastrojanni</v>
          </cell>
          <cell r="F2377" t="str">
            <v>mastrojanni@wanadoo.fr</v>
          </cell>
          <cell r="O2377" t="str">
            <v>Nogent</v>
          </cell>
          <cell r="V2377" t="str">
            <v>09-NLM</v>
          </cell>
        </row>
        <row r="2378">
          <cell r="C2378" t="str">
            <v>PEEP Branly</v>
          </cell>
          <cell r="F2378" t="str">
            <v>masylviegeoffroy@yahoo.fr</v>
          </cell>
          <cell r="O2378" t="str">
            <v>Nogent</v>
          </cell>
          <cell r="V2378" t="str">
            <v>1202 - contact spontané (suite article dans journal municipal)</v>
          </cell>
        </row>
        <row r="2379">
          <cell r="D2379" t="str">
            <v>Mathieu</v>
          </cell>
          <cell r="E2379" t="str">
            <v>Belreux</v>
          </cell>
          <cell r="F2379" t="str">
            <v>mathieubelreux@hotmail.com</v>
          </cell>
          <cell r="V2379" t="str">
            <v>09-NLM</v>
          </cell>
          <cell r="AE2379" t="str">
            <v>08-mailing mjc</v>
          </cell>
        </row>
        <row r="2380">
          <cell r="F2380" t="str">
            <v>mathilde.bibes@free.fr</v>
          </cell>
          <cell r="V2380" t="str">
            <v>10-NLM</v>
          </cell>
        </row>
        <row r="2381">
          <cell r="F2381" t="str">
            <v>matmut44@gmail.com</v>
          </cell>
          <cell r="V2381" t="str">
            <v>09-NLM</v>
          </cell>
          <cell r="AE2381" t="str">
            <v>08-mailing mjc</v>
          </cell>
        </row>
        <row r="2382">
          <cell r="C2382" t="str">
            <v>cons munic Commerce &amp; artisanat</v>
          </cell>
          <cell r="D2382" t="str">
            <v>Catherine</v>
          </cell>
          <cell r="E2382" t="str">
            <v>MATRUCHOT</v>
          </cell>
          <cell r="F2382" t="str">
            <v>matruchot.catherine@wanadoo.fr</v>
          </cell>
          <cell r="V2382" t="str">
            <v>NLM</v>
          </cell>
          <cell r="W2382" t="str">
            <v>1007</v>
          </cell>
        </row>
        <row r="2383">
          <cell r="D2383" t="str">
            <v>Matthieu</v>
          </cell>
          <cell r="E2383" t="str">
            <v>Piccolin</v>
          </cell>
          <cell r="F2383" t="str">
            <v>matthejedi@hotmail.com</v>
          </cell>
          <cell r="V2383" t="str">
            <v>NLM</v>
          </cell>
          <cell r="AA2383" t="b">
            <v>1</v>
          </cell>
          <cell r="AD2383" t="str">
            <v>09-10</v>
          </cell>
        </row>
        <row r="2384">
          <cell r="C2384" t="str">
            <v>école Victor Hugo</v>
          </cell>
          <cell r="F2384" t="str">
            <v>matvhugonogent@hotmail.com</v>
          </cell>
          <cell r="O2384" t="str">
            <v>Nogent</v>
          </cell>
          <cell r="V2384" t="str">
            <v>09-NLM</v>
          </cell>
          <cell r="W2384" t="str">
            <v>pb 0910</v>
          </cell>
          <cell r="AF2384" t="b">
            <v>1</v>
          </cell>
        </row>
        <row r="2385">
          <cell r="D2385" t="str">
            <v>Maud</v>
          </cell>
          <cell r="E2385" t="str">
            <v>Lambert</v>
          </cell>
          <cell r="F2385" t="str">
            <v>maud.box@gmail.com</v>
          </cell>
          <cell r="V2385" t="str">
            <v>NLM</v>
          </cell>
        </row>
        <row r="2386">
          <cell r="D2386" t="str">
            <v>Maud</v>
          </cell>
          <cell r="E2386" t="str">
            <v>Chichery</v>
          </cell>
          <cell r="F2386" t="str">
            <v>maudchichery@hotmail.com</v>
          </cell>
          <cell r="V2386" t="str">
            <v>NLM</v>
          </cell>
          <cell r="AE2386" t="str">
            <v>08-mailing mjc</v>
          </cell>
        </row>
        <row r="2387">
          <cell r="D2387" t="str">
            <v>Maud</v>
          </cell>
          <cell r="E2387" t="str">
            <v>Peraldi</v>
          </cell>
          <cell r="F2387" t="str">
            <v>maudperaldi@hotmail.com</v>
          </cell>
          <cell r="V2387" t="str">
            <v>09-NLM</v>
          </cell>
          <cell r="X2387" t="b">
            <v>1</v>
          </cell>
        </row>
        <row r="2388">
          <cell r="D2388" t="str">
            <v>Nicolas</v>
          </cell>
          <cell r="E2388" t="str">
            <v>Mauduit</v>
          </cell>
          <cell r="F2388" t="str">
            <v>mauduitn@gmail.com</v>
          </cell>
          <cell r="I2388" t="str">
            <v>01 48 76 80 59</v>
          </cell>
          <cell r="M2388" t="str">
            <v>15, rue Manessier</v>
          </cell>
          <cell r="O2388" t="str">
            <v>Nogent</v>
          </cell>
          <cell r="V2388" t="str">
            <v>NLM</v>
          </cell>
          <cell r="AA2388" t="b">
            <v>1</v>
          </cell>
          <cell r="AD2388" t="str">
            <v>09-10</v>
          </cell>
        </row>
        <row r="2389">
          <cell r="D2389" t="str">
            <v>Mr</v>
          </cell>
          <cell r="E2389" t="str">
            <v>Courbage</v>
          </cell>
          <cell r="F2389" t="str">
            <v>maurice.courbage@univ-paris-diderot.fr</v>
          </cell>
          <cell r="I2389" t="str">
            <v>0141 95 03 06</v>
          </cell>
          <cell r="K2389" t="str">
            <v>06 99 45 27 44</v>
          </cell>
          <cell r="V2389" t="str">
            <v>09-NLM</v>
          </cell>
        </row>
        <row r="2390">
          <cell r="E2390" t="str">
            <v>Revue Partage</v>
          </cell>
          <cell r="F2390" t="str">
            <v>maurice.pagat@wanadoo.fr</v>
          </cell>
          <cell r="V2390" t="str">
            <v>NLM</v>
          </cell>
          <cell r="W2390" t="str">
            <v>pb 04</v>
          </cell>
          <cell r="AF2390" t="b">
            <v>1</v>
          </cell>
        </row>
        <row r="2391">
          <cell r="C2391" t="str">
            <v>groupe paroissial le Perreux</v>
          </cell>
          <cell r="D2391" t="str">
            <v>Maurice</v>
          </cell>
          <cell r="E2391" t="str">
            <v>Tosello</v>
          </cell>
          <cell r="F2391" t="str">
            <v>maurice.tosello@wanadoo.fr</v>
          </cell>
          <cell r="I2391" t="str">
            <v>0148711549</v>
          </cell>
          <cell r="O2391" t="str">
            <v>le Perreux</v>
          </cell>
          <cell r="V2391" t="str">
            <v>NLM</v>
          </cell>
        </row>
        <row r="2392">
          <cell r="D2392" t="str">
            <v>Max</v>
          </cell>
          <cell r="E2392" t="str">
            <v>Mortier</v>
          </cell>
          <cell r="F2392" t="str">
            <v>max.mortier@9online.fr</v>
          </cell>
          <cell r="I2392" t="str">
            <v>0148 76 14 39</v>
          </cell>
          <cell r="R2392" t="str">
            <v>Nogent</v>
          </cell>
          <cell r="V2392" t="str">
            <v>NLM</v>
          </cell>
          <cell r="X2392" t="b">
            <v>1</v>
          </cell>
        </row>
        <row r="2393">
          <cell r="D2393" t="str">
            <v>Maxime</v>
          </cell>
          <cell r="E2393" t="str">
            <v>Fournier</v>
          </cell>
          <cell r="F2393" t="str">
            <v>maxfournier@free.fr</v>
          </cell>
          <cell r="I2393" t="str">
            <v>0952879334</v>
          </cell>
          <cell r="M2393" t="str">
            <v>169, gde rue Ch. de Gaulle</v>
          </cell>
          <cell r="N2393" t="str">
            <v>94130</v>
          </cell>
          <cell r="O2393" t="str">
            <v>Nogent</v>
          </cell>
          <cell r="V2393" t="str">
            <v>09-NLM</v>
          </cell>
          <cell r="AE2393" t="str">
            <v>pages jaunes</v>
          </cell>
        </row>
        <row r="2394">
          <cell r="D2394" t="str">
            <v>Maxime</v>
          </cell>
          <cell r="E2394" t="str">
            <v>Petrillo</v>
          </cell>
          <cell r="F2394" t="str">
            <v>maxime.petrillo@gmail.com</v>
          </cell>
          <cell r="K2394" t="str">
            <v>06 24 34 29 15</v>
          </cell>
          <cell r="O2394" t="str">
            <v>Créteil</v>
          </cell>
          <cell r="V2394" t="str">
            <v>10-NLM</v>
          </cell>
          <cell r="W2394" t="str">
            <v>1003-régionales</v>
          </cell>
        </row>
        <row r="2395">
          <cell r="D2395" t="str">
            <v>Mathieu</v>
          </cell>
          <cell r="E2395" t="str">
            <v>Bourgeois</v>
          </cell>
          <cell r="F2395" t="str">
            <v>mbbourgeois@gmail.com</v>
          </cell>
          <cell r="O2395" t="str">
            <v>Nogent</v>
          </cell>
          <cell r="V2395" t="str">
            <v>NLM</v>
          </cell>
          <cell r="W2395" t="str">
            <v>1103-cantonales</v>
          </cell>
        </row>
        <row r="2396">
          <cell r="D2396" t="str">
            <v>Muriel</v>
          </cell>
          <cell r="E2396" t="str">
            <v>Bertile Herbon</v>
          </cell>
          <cell r="F2396" t="str">
            <v>mbertile@yahoo.fr</v>
          </cell>
          <cell r="M2396" t="str">
            <v xml:space="preserve"> 77, gde rue Ch. de Gaulle</v>
          </cell>
          <cell r="V2396" t="str">
            <v>NLM</v>
          </cell>
          <cell r="X2396" t="b">
            <v>1</v>
          </cell>
        </row>
        <row r="2397">
          <cell r="C2397" t="str">
            <v>L’Anglais des Kids</v>
          </cell>
          <cell r="F2397" t="str">
            <v>mbruneau@numericable.fr</v>
          </cell>
          <cell r="N2397" t="str">
            <v>94340</v>
          </cell>
          <cell r="O2397" t="str">
            <v>Joinville</v>
          </cell>
          <cell r="V2397" t="str">
            <v>1202 - contact spontané (suite article dans journal municipal)</v>
          </cell>
          <cell r="W2397" t="str">
            <v>1103-liste rouge</v>
          </cell>
          <cell r="Y2397" t="b">
            <v>1</v>
          </cell>
        </row>
        <row r="2398">
          <cell r="D2398" t="str">
            <v>Monique</v>
          </cell>
          <cell r="E2398" t="str">
            <v>Croses</v>
          </cell>
          <cell r="F2398" t="str">
            <v>mc.baltard@wanadoo.fr</v>
          </cell>
          <cell r="V2398" t="str">
            <v>09-NLM</v>
          </cell>
        </row>
        <row r="2399">
          <cell r="D2399" t="str">
            <v>MC</v>
          </cell>
          <cell r="E2399" t="str">
            <v>Villand</v>
          </cell>
          <cell r="F2399" t="str">
            <v>mc.villand@millimages.com</v>
          </cell>
          <cell r="V2399" t="str">
            <v>NLM</v>
          </cell>
          <cell r="AE2399" t="str">
            <v>08-mailing mjc</v>
          </cell>
        </row>
        <row r="2400">
          <cell r="D2400" t="str">
            <v>Marie-Chantal</v>
          </cell>
          <cell r="E2400" t="str">
            <v>Anicette</v>
          </cell>
          <cell r="F2400" t="str">
            <v>mc_anicette@yahoo.fr</v>
          </cell>
          <cell r="I2400" t="str">
            <v>0148 73 78 68</v>
          </cell>
          <cell r="V2400" t="str">
            <v>NLM</v>
          </cell>
        </row>
        <row r="2401">
          <cell r="C2401" t="str">
            <v>PEEP Branly</v>
          </cell>
          <cell r="F2401" t="str">
            <v>md.legrand@free.fr</v>
          </cell>
          <cell r="O2401" t="str">
            <v>Nogent</v>
          </cell>
          <cell r="V2401" t="str">
            <v>09-NLM</v>
          </cell>
        </row>
        <row r="2402">
          <cell r="F2402" t="str">
            <v>mdcva@fontenay-sous-bois.fr</v>
          </cell>
          <cell r="N2402" t="str">
            <v>94120</v>
          </cell>
          <cell r="O2402" t="str">
            <v>Fontenay</v>
          </cell>
          <cell r="V2402" t="str">
            <v>09-NLM</v>
          </cell>
          <cell r="W2402" t="str">
            <v>1205-mailing Rencontres Démocrates</v>
          </cell>
        </row>
        <row r="2403">
          <cell r="C2403" t="str">
            <v>Mission de France</v>
          </cell>
          <cell r="E2403" t="str">
            <v>Mission de France</v>
          </cell>
          <cell r="F2403" t="str">
            <v>mdf@club-internet.fr</v>
          </cell>
          <cell r="V2403" t="str">
            <v>NLM</v>
          </cell>
          <cell r="W2403" t="str">
            <v>cycle Dieu &amp; le politique</v>
          </cell>
        </row>
        <row r="2404">
          <cell r="C2404" t="str">
            <v>Média Culture</v>
          </cell>
          <cell r="F2404" t="str">
            <v>mediaculture@fontenay-sous-bois.fr</v>
          </cell>
          <cell r="V2404" t="str">
            <v>09-NLM</v>
          </cell>
          <cell r="W2404" t="str">
            <v>1202 - pb</v>
          </cell>
          <cell r="AF2404" t="b">
            <v>1</v>
          </cell>
        </row>
        <row r="2405">
          <cell r="C2405" t="str">
            <v>médiathèque de Fontenay</v>
          </cell>
          <cell r="F2405" t="str">
            <v>mediatheque@fontenay-sous-bois.fr</v>
          </cell>
          <cell r="O2405" t="str">
            <v>Fontenay</v>
          </cell>
          <cell r="V2405" t="str">
            <v>09-NLM</v>
          </cell>
        </row>
        <row r="2406">
          <cell r="F2406" t="str">
            <v>mehdi.battikh@gmail.com</v>
          </cell>
          <cell r="V2406" t="str">
            <v>09-NLM</v>
          </cell>
        </row>
        <row r="2407">
          <cell r="C2407" t="str">
            <v>FCPE</v>
          </cell>
          <cell r="D2407" t="str">
            <v>Vidin</v>
          </cell>
          <cell r="E2407" t="str">
            <v>Mehmet</v>
          </cell>
          <cell r="F2407" t="str">
            <v>mehmet.vidin@wanadoo.fr</v>
          </cell>
          <cell r="O2407" t="str">
            <v>Joinville</v>
          </cell>
          <cell r="V2407" t="str">
            <v>NLM</v>
          </cell>
          <cell r="AF2407" t="b">
            <v>1</v>
          </cell>
        </row>
        <row r="2408">
          <cell r="D2408" t="str">
            <v>Lauricia</v>
          </cell>
          <cell r="E2408" t="str">
            <v>Konan</v>
          </cell>
          <cell r="F2408" t="str">
            <v>melanie-94130@hotmail.fr</v>
          </cell>
          <cell r="K2408" t="str">
            <v>07 53 16 44 34</v>
          </cell>
          <cell r="O2408" t="str">
            <v>Nogent</v>
          </cell>
          <cell r="V2408" t="str">
            <v>NLM</v>
          </cell>
          <cell r="W2408" t="str">
            <v>1211-pb</v>
          </cell>
          <cell r="AF2408" t="b">
            <v>1</v>
          </cell>
        </row>
        <row r="2409">
          <cell r="E2409" t="str">
            <v>Jeunes Radicaux de Gauche</v>
          </cell>
          <cell r="F2409" t="str">
            <v>mengwang@yahoo.fr</v>
          </cell>
          <cell r="V2409" t="str">
            <v>0804-journalisme</v>
          </cell>
          <cell r="W2409" t="str">
            <v>pb 04</v>
          </cell>
          <cell r="AF2409" t="b">
            <v>1</v>
          </cell>
        </row>
        <row r="2410">
          <cell r="E2410" t="str">
            <v>Desmet</v>
          </cell>
          <cell r="F2410" t="str">
            <v>metal-hard@hotmail.fr</v>
          </cell>
          <cell r="V2410" t="str">
            <v>NLM</v>
          </cell>
          <cell r="AE2410" t="str">
            <v>08-mailing mjc</v>
          </cell>
        </row>
        <row r="2411">
          <cell r="D2411" t="str">
            <v>D</v>
          </cell>
          <cell r="E2411" t="str">
            <v>Dent</v>
          </cell>
          <cell r="F2411" t="str">
            <v>methodedigby@hotmail.com</v>
          </cell>
          <cell r="V2411" t="str">
            <v>NLM</v>
          </cell>
          <cell r="AE2411" t="str">
            <v>08-mailing mjc</v>
          </cell>
        </row>
        <row r="2412">
          <cell r="C2412" t="str">
            <v>Association des Bretons de Joinville</v>
          </cell>
          <cell r="F2412" t="str">
            <v>mfguiziou@wanadoo.fr</v>
          </cell>
          <cell r="N2412" t="str">
            <v>94340</v>
          </cell>
          <cell r="O2412" t="str">
            <v>Joinville</v>
          </cell>
          <cell r="V2412" t="str">
            <v>NLM</v>
          </cell>
          <cell r="W2412" t="str">
            <v>1202 - pb</v>
          </cell>
          <cell r="AF2412" t="b">
            <v>1</v>
          </cell>
        </row>
        <row r="2413">
          <cell r="C2413" t="str">
            <v>PEEP Branly</v>
          </cell>
          <cell r="D2413" t="str">
            <v>Monique</v>
          </cell>
          <cell r="E2413" t="str">
            <v>Figadere</v>
          </cell>
          <cell r="F2413" t="str">
            <v>mfigadere@swfk.net</v>
          </cell>
          <cell r="K2413" t="str">
            <v>06 19 90 18 60</v>
          </cell>
          <cell r="V2413" t="str">
            <v>NLM</v>
          </cell>
        </row>
        <row r="2414">
          <cell r="C2414" t="str">
            <v>Niger Vivant</v>
          </cell>
          <cell r="F2414" t="str">
            <v>mfproeschel@yahoo.fr</v>
          </cell>
          <cell r="N2414" t="str">
            <v>94340</v>
          </cell>
          <cell r="O2414" t="str">
            <v>Joinville</v>
          </cell>
          <cell r="V2414" t="str">
            <v>09-NLM</v>
          </cell>
        </row>
        <row r="2415">
          <cell r="E2415" t="str">
            <v>Tournier</v>
          </cell>
          <cell r="F2415" t="str">
            <v>mg.tournier@free.fr</v>
          </cell>
          <cell r="V2415" t="str">
            <v>09-NLM</v>
          </cell>
          <cell r="AE2415" t="str">
            <v>08-mailing mjc</v>
          </cell>
        </row>
        <row r="2416">
          <cell r="D2416" t="str">
            <v>M</v>
          </cell>
          <cell r="E2416" t="str">
            <v>Girodon</v>
          </cell>
          <cell r="F2416" t="str">
            <v>mgirodon@9online.fr</v>
          </cell>
          <cell r="V2416" t="str">
            <v>0804-journalisme</v>
          </cell>
          <cell r="W2416" t="str">
            <v>pb 0901</v>
          </cell>
          <cell r="AE2416" t="str">
            <v>08-mailing mjc</v>
          </cell>
          <cell r="AF2416" t="b">
            <v>1</v>
          </cell>
        </row>
        <row r="2417">
          <cell r="C2417" t="str">
            <v>Les Moineaux du VdM</v>
          </cell>
          <cell r="F2417" t="str">
            <v>mgraignic@fr.ibm.com</v>
          </cell>
          <cell r="V2417" t="str">
            <v>09-NLM</v>
          </cell>
        </row>
        <row r="2418">
          <cell r="D2418" t="str">
            <v>M</v>
          </cell>
          <cell r="E2418" t="str">
            <v>Hazemann</v>
          </cell>
          <cell r="F2418" t="str">
            <v>mhazemann@hotmail.com</v>
          </cell>
          <cell r="V2418" t="str">
            <v>NLM</v>
          </cell>
          <cell r="AE2418" t="str">
            <v>08-mailing mjc</v>
          </cell>
        </row>
        <row r="2419">
          <cell r="D2419" t="str">
            <v>Michel</v>
          </cell>
          <cell r="E2419" t="str">
            <v>Huet</v>
          </cell>
          <cell r="F2419" t="str">
            <v>mhf974@wanadoo.fr</v>
          </cell>
          <cell r="K2419" t="str">
            <v>06 07 59 49 50</v>
          </cell>
          <cell r="V2419" t="str">
            <v>NLM</v>
          </cell>
          <cell r="W2419" t="str">
            <v>pb 0910</v>
          </cell>
          <cell r="AF2419" t="b">
            <v>1</v>
          </cell>
        </row>
        <row r="2420">
          <cell r="D2420" t="str">
            <v>Marie Emilia</v>
          </cell>
          <cell r="E2420" t="str">
            <v>Vannier</v>
          </cell>
          <cell r="F2420" t="str">
            <v>mia.vannier@free.fr</v>
          </cell>
          <cell r="I2420" t="str">
            <v>0951756394</v>
          </cell>
          <cell r="M2420" t="str">
            <v>30, bd Strasbourg</v>
          </cell>
          <cell r="N2420" t="str">
            <v>94130</v>
          </cell>
          <cell r="O2420" t="str">
            <v>Nogent</v>
          </cell>
          <cell r="V2420" t="str">
            <v>09-NLM</v>
          </cell>
          <cell r="AE2420" t="str">
            <v>pages jaunes</v>
          </cell>
        </row>
        <row r="2421">
          <cell r="C2421" t="str">
            <v>CLUB USF PATINAGE SYNCHRONISÉ</v>
          </cell>
          <cell r="F2421" t="str">
            <v>mic.prigent2@orange.fr</v>
          </cell>
          <cell r="N2421" t="str">
            <v>94120</v>
          </cell>
          <cell r="O2421" t="str">
            <v>Fontenay</v>
          </cell>
          <cell r="V2421" t="str">
            <v>NLM</v>
          </cell>
        </row>
        <row r="2422">
          <cell r="D2422" t="str">
            <v>Michaël</v>
          </cell>
          <cell r="E2422" t="str">
            <v>Pilczer</v>
          </cell>
          <cell r="F2422" t="str">
            <v>michael.pilczer@noos.fr</v>
          </cell>
          <cell r="I2422" t="str">
            <v>0954254515</v>
          </cell>
          <cell r="M2422" t="str">
            <v>14, rue des Héros Nogentais</v>
          </cell>
          <cell r="N2422" t="str">
            <v>94130</v>
          </cell>
          <cell r="O2422" t="str">
            <v>Nogent</v>
          </cell>
          <cell r="V2422" t="str">
            <v>NLM</v>
          </cell>
          <cell r="W2422" t="str">
            <v>pb 081007 -</v>
          </cell>
          <cell r="AE2422" t="str">
            <v>pages jaunes</v>
          </cell>
          <cell r="AF2422" t="b">
            <v>1</v>
          </cell>
        </row>
        <row r="2423">
          <cell r="C2423" t="str">
            <v>dermato</v>
          </cell>
          <cell r="D2423" t="str">
            <v>Michael</v>
          </cell>
          <cell r="E2423" t="str">
            <v>Naouri</v>
          </cell>
          <cell r="F2423" t="str">
            <v>michaelnaouri@yahoo.fr</v>
          </cell>
          <cell r="N2423" t="str">
            <v>94130</v>
          </cell>
          <cell r="O2423" t="str">
            <v>Nogent</v>
          </cell>
          <cell r="V2423" t="str">
            <v>10-NLM 63</v>
          </cell>
        </row>
        <row r="2424">
          <cell r="C2424" t="str">
            <v>assoc. TOUWACOU</v>
          </cell>
          <cell r="F2424" t="str">
            <v>michel.cadennes@sens-commun.fr</v>
          </cell>
          <cell r="N2424" t="str">
            <v>94120</v>
          </cell>
          <cell r="O2424" t="str">
            <v>Fontenay</v>
          </cell>
          <cell r="V2424" t="str">
            <v>10-NLM 63</v>
          </cell>
        </row>
        <row r="2425">
          <cell r="D2425" t="str">
            <v>Michel</v>
          </cell>
          <cell r="E2425" t="str">
            <v>Clément</v>
          </cell>
          <cell r="F2425" t="str">
            <v>michel.clement@hotmail.fr</v>
          </cell>
          <cell r="I2425" t="str">
            <v>0149 74 93 95</v>
          </cell>
          <cell r="M2425" t="str">
            <v xml:space="preserve"> 8-10, rue de Beauté</v>
          </cell>
          <cell r="V2425" t="str">
            <v>10-NLM 63</v>
          </cell>
          <cell r="X2425" t="b">
            <v>1</v>
          </cell>
        </row>
        <row r="2426">
          <cell r="D2426" t="str">
            <v>Michel</v>
          </cell>
          <cell r="E2426" t="str">
            <v>Devynck</v>
          </cell>
          <cell r="F2426" t="str">
            <v>michel.devynck@gmail.com</v>
          </cell>
          <cell r="I2426" t="str">
            <v>0148 72 20 18</v>
          </cell>
          <cell r="V2426" t="str">
            <v>10-NLM 63</v>
          </cell>
        </row>
        <row r="2427">
          <cell r="C2427" t="str">
            <v>Jardiniers de France</v>
          </cell>
          <cell r="F2427" t="str">
            <v>michel.drubkowski@cg94.fr</v>
          </cell>
          <cell r="N2427" t="str">
            <v>94170</v>
          </cell>
          <cell r="O2427" t="str">
            <v>le Perreux</v>
          </cell>
          <cell r="V2427" t="str">
            <v>10-NLM 63</v>
          </cell>
        </row>
        <row r="2428">
          <cell r="C2428" t="str">
            <v>PS Bry</v>
          </cell>
          <cell r="D2428" t="str">
            <v>Michel</v>
          </cell>
          <cell r="E2428" t="str">
            <v>Gamgani</v>
          </cell>
          <cell r="F2428" t="str">
            <v>michel.gamgani@wanadoo.fr</v>
          </cell>
          <cell r="O2428" t="str">
            <v>Bry</v>
          </cell>
          <cell r="V2428" t="str">
            <v>10-NLM 63</v>
          </cell>
        </row>
        <row r="2429">
          <cell r="C2429" t="str">
            <v>Directeur du Développement Territorial EDF</v>
          </cell>
          <cell r="D2429" t="str">
            <v>Michel</v>
          </cell>
          <cell r="E2429" t="str">
            <v>Guemy</v>
          </cell>
          <cell r="F2429" t="str">
            <v>michel.guemy@edf.fr</v>
          </cell>
          <cell r="O2429" t="str">
            <v>Nogent</v>
          </cell>
          <cell r="V2429" t="str">
            <v>11-NLM 67</v>
          </cell>
          <cell r="W2429" t="str">
            <v>1008</v>
          </cell>
        </row>
        <row r="2430">
          <cell r="C2430" t="str">
            <v>Le Perreux Scrabble</v>
          </cell>
          <cell r="F2430" t="str">
            <v>michel.laisne@wanadoo.fr</v>
          </cell>
          <cell r="N2430" t="str">
            <v>94170</v>
          </cell>
          <cell r="O2430" t="str">
            <v>le Perreux</v>
          </cell>
          <cell r="V2430" t="str">
            <v>11-NLM 67</v>
          </cell>
        </row>
        <row r="2431">
          <cell r="D2431" t="str">
            <v>Michel</v>
          </cell>
          <cell r="E2431" t="str">
            <v>Martet</v>
          </cell>
          <cell r="F2431" t="str">
            <v>michel.martet@wanadoo.fr</v>
          </cell>
          <cell r="K2431" t="str">
            <v>06 09 30 04 93</v>
          </cell>
          <cell r="V2431" t="str">
            <v>11-NLM 67</v>
          </cell>
        </row>
        <row r="2432">
          <cell r="C2432" t="str">
            <v>AMICALE DES RESIDENTS DE LA CITE PRAIRIAL</v>
          </cell>
          <cell r="F2432" t="str">
            <v>michel.mauchamp@free.fr</v>
          </cell>
          <cell r="N2432" t="str">
            <v>94500</v>
          </cell>
          <cell r="O2432" t="str">
            <v>Champigny</v>
          </cell>
          <cell r="V2432" t="str">
            <v>11-NLM 66</v>
          </cell>
          <cell r="W2432" t="str">
            <v>pb 1102-cantonales</v>
          </cell>
          <cell r="AF2432" t="b">
            <v>1</v>
          </cell>
        </row>
        <row r="2433">
          <cell r="C2433" t="str">
            <v>paroisse (équipe animation)</v>
          </cell>
          <cell r="D2433" t="str">
            <v>père Michel</v>
          </cell>
          <cell r="E2433" t="str">
            <v>Muel</v>
          </cell>
          <cell r="F2433" t="str">
            <v>michel.muel@free.fr</v>
          </cell>
          <cell r="N2433" t="str">
            <v>94170</v>
          </cell>
          <cell r="O2433" t="str">
            <v>le Perreux</v>
          </cell>
          <cell r="V2433" t="str">
            <v>11-NLM 66</v>
          </cell>
        </row>
        <row r="2434">
          <cell r="D2434" t="str">
            <v>Michel</v>
          </cell>
          <cell r="E2434" t="str">
            <v>Rémy</v>
          </cell>
          <cell r="F2434" t="str">
            <v>michel.remy@paris.fr</v>
          </cell>
          <cell r="I2434" t="str">
            <v>0140 28 72 58</v>
          </cell>
          <cell r="M2434" t="str">
            <v>14, rue des Héros nogentais</v>
          </cell>
          <cell r="R2434" t="str">
            <v>Nogent</v>
          </cell>
          <cell r="V2434" t="str">
            <v>11-NLM 66</v>
          </cell>
        </row>
        <row r="2435">
          <cell r="D2435" t="str">
            <v>Mme</v>
          </cell>
          <cell r="E2435" t="str">
            <v>Robin</v>
          </cell>
          <cell r="F2435" t="str">
            <v>Michel.robin007@free.fr</v>
          </cell>
          <cell r="I2435" t="str">
            <v>0143 24 09 00</v>
          </cell>
          <cell r="K2435" t="str">
            <v>06 11 83 67 11</v>
          </cell>
          <cell r="R2435" t="str">
            <v>le Perreux</v>
          </cell>
          <cell r="V2435" t="str">
            <v>11-NLM 67</v>
          </cell>
        </row>
        <row r="2436">
          <cell r="C2436" t="str">
            <v>FCPE</v>
          </cell>
          <cell r="D2436" t="str">
            <v>Michel</v>
          </cell>
          <cell r="E2436" t="str">
            <v>Roger</v>
          </cell>
          <cell r="F2436" t="str">
            <v>michel.roger@items-si.fr</v>
          </cell>
          <cell r="O2436" t="str">
            <v>Joinville</v>
          </cell>
          <cell r="V2436" t="str">
            <v>11-NLM 69</v>
          </cell>
        </row>
        <row r="2437">
          <cell r="C2437" t="str">
            <v>assoc. DNIEPR ET VOLGA</v>
          </cell>
          <cell r="F2437" t="str">
            <v>michel.trevgoda@orange.fr</v>
          </cell>
          <cell r="N2437" t="str">
            <v>94120</v>
          </cell>
          <cell r="O2437" t="str">
            <v>Fontenay</v>
          </cell>
          <cell r="V2437" t="str">
            <v>11-NLM 70</v>
          </cell>
        </row>
        <row r="2438">
          <cell r="C2438" t="str">
            <v>comité consultatif "Arts et Culture" de Nogent</v>
          </cell>
          <cell r="D2438" t="str">
            <v>Michel</v>
          </cell>
          <cell r="E2438" t="str">
            <v>Gastine</v>
          </cell>
          <cell r="F2438" t="str">
            <v>michelanniegastine@orange.fr</v>
          </cell>
          <cell r="N2438" t="str">
            <v>94130</v>
          </cell>
          <cell r="O2438" t="str">
            <v>Nogent</v>
          </cell>
          <cell r="V2438" t="str">
            <v>11-NLM 71</v>
          </cell>
          <cell r="W2438" t="str">
            <v>09-contact spontané</v>
          </cell>
        </row>
        <row r="2439">
          <cell r="C2439" t="str">
            <v>APPRESS</v>
          </cell>
          <cell r="F2439" t="str">
            <v>michele.magnien@ch-les-murets.fr</v>
          </cell>
          <cell r="N2439" t="str">
            <v>94340</v>
          </cell>
          <cell r="O2439" t="str">
            <v>Joinville</v>
          </cell>
          <cell r="V2439" t="str">
            <v>11-NLM 71</v>
          </cell>
        </row>
        <row r="2440">
          <cell r="C2440" t="str">
            <v>délégué PEEP Branly</v>
          </cell>
          <cell r="D2440" t="str">
            <v>Michèle</v>
          </cell>
          <cell r="E2440" t="str">
            <v>Marquaire</v>
          </cell>
          <cell r="F2440" t="str">
            <v>michele.marquaire@randstad.fr</v>
          </cell>
          <cell r="K2440" t="str">
            <v>06 66 27 36 80</v>
          </cell>
          <cell r="V2440" t="str">
            <v>11-NLM 71</v>
          </cell>
        </row>
        <row r="2441">
          <cell r="D2441" t="str">
            <v>Michele</v>
          </cell>
          <cell r="E2441" t="str">
            <v>Molinari</v>
          </cell>
          <cell r="F2441" t="str">
            <v>michele.molinari@bred.fr</v>
          </cell>
          <cell r="V2441" t="str">
            <v>11-NLM 62</v>
          </cell>
          <cell r="AE2441" t="str">
            <v>08-mailing mjc</v>
          </cell>
        </row>
        <row r="2442">
          <cell r="D2442" t="str">
            <v>Michèle</v>
          </cell>
          <cell r="E2442" t="str">
            <v>Molinari</v>
          </cell>
          <cell r="F2442" t="str">
            <v>michele.molinari@orange.fr</v>
          </cell>
          <cell r="V2442" t="str">
            <v>11-NLM 62</v>
          </cell>
        </row>
        <row r="2443">
          <cell r="F2443" t="str">
            <v>michele@francetextile.fr</v>
          </cell>
          <cell r="V2443" t="str">
            <v>11-NLM 62 + retour positif suite mailing)</v>
          </cell>
          <cell r="AE2443" t="str">
            <v>08-mailing mjc</v>
          </cell>
        </row>
        <row r="2444">
          <cell r="D2444" t="str">
            <v>Michele</v>
          </cell>
          <cell r="E2444" t="str">
            <v>Lafore</v>
          </cell>
          <cell r="F2444" t="str">
            <v>michelelafore@hotmail.com</v>
          </cell>
          <cell r="V2444" t="str">
            <v>12-NLM 72</v>
          </cell>
          <cell r="AE2444" t="str">
            <v>08-mailing mjc</v>
          </cell>
        </row>
        <row r="2445">
          <cell r="D2445" t="str">
            <v>Michel</v>
          </cell>
          <cell r="E2445" t="str">
            <v>Fumanal</v>
          </cell>
          <cell r="F2445" t="str">
            <v>michelfumanal@wanadoo.fr</v>
          </cell>
          <cell r="V2445" t="str">
            <v>12-NLM 72</v>
          </cell>
          <cell r="X2445" t="b">
            <v>1</v>
          </cell>
        </row>
        <row r="2446">
          <cell r="D2446" t="str">
            <v>Michel</v>
          </cell>
          <cell r="E2446" t="str">
            <v>Gilles</v>
          </cell>
          <cell r="F2446" t="str">
            <v>michelgilles@gmail.com</v>
          </cell>
          <cell r="O2446" t="str">
            <v>Nogent</v>
          </cell>
          <cell r="V2446" t="str">
            <v>12-NLM 72</v>
          </cell>
        </row>
        <row r="2447">
          <cell r="C2447" t="str">
            <v>Fédé Nat Anciens Combattants (FNACA)</v>
          </cell>
          <cell r="F2447" t="str">
            <v>michelhebert94@free.fr</v>
          </cell>
          <cell r="N2447" t="str">
            <v>94340</v>
          </cell>
          <cell r="O2447" t="str">
            <v>Joinville</v>
          </cell>
          <cell r="V2447" t="str">
            <v>10-NLM 61</v>
          </cell>
        </row>
        <row r="2448">
          <cell r="D2448" t="str">
            <v>Michelle</v>
          </cell>
          <cell r="E2448" t="str">
            <v>Gillet</v>
          </cell>
          <cell r="F2448" t="str">
            <v>michelle.heron@orange.fr</v>
          </cell>
          <cell r="K2448" t="str">
            <v>06 07 29 83 95</v>
          </cell>
          <cell r="M2448" t="str">
            <v>3, allée des Bosquets</v>
          </cell>
          <cell r="O2448" t="str">
            <v>Villejuif</v>
          </cell>
          <cell r="W2448" t="str">
            <v>1003-régionales</v>
          </cell>
        </row>
        <row r="2449">
          <cell r="C2449" t="str">
            <v>paroisse (conseil éco)</v>
          </cell>
          <cell r="D2449" t="str">
            <v>Michel</v>
          </cell>
          <cell r="E2449" t="str">
            <v>Melin</v>
          </cell>
          <cell r="F2449" t="str">
            <v>michelmelin_2006@yahoo.fr</v>
          </cell>
          <cell r="N2449" t="str">
            <v>94170</v>
          </cell>
          <cell r="O2449" t="str">
            <v>le Perreux</v>
          </cell>
          <cell r="V2449" t="str">
            <v>1011-dépliant paroisse</v>
          </cell>
        </row>
        <row r="2450">
          <cell r="D2450" t="str">
            <v>Michèle</v>
          </cell>
          <cell r="E2450" t="str">
            <v>Michelot</v>
          </cell>
          <cell r="F2450" t="str">
            <v>michelot.michele@orange.fr</v>
          </cell>
          <cell r="I2450" t="str">
            <v>0148 75 49 80</v>
          </cell>
          <cell r="V2450" t="str">
            <v>05 forum asso</v>
          </cell>
          <cell r="X2450" t="b">
            <v>1</v>
          </cell>
        </row>
        <row r="2451">
          <cell r="D2451" t="str">
            <v>Michèle</v>
          </cell>
          <cell r="E2451" t="str">
            <v>Nataf</v>
          </cell>
          <cell r="F2451" t="str">
            <v>micnat@club-internet.fr</v>
          </cell>
          <cell r="V2451" t="str">
            <v>1009-mailing MJC</v>
          </cell>
        </row>
        <row r="2452">
          <cell r="C2452" t="str">
            <v>assoc. MIDI 6</v>
          </cell>
          <cell r="F2452" t="str">
            <v>midi6@live.fr</v>
          </cell>
          <cell r="N2452" t="str">
            <v>94120</v>
          </cell>
          <cell r="O2452" t="str">
            <v>Fontenay</v>
          </cell>
          <cell r="V2452" t="str">
            <v>1101-recherche web</v>
          </cell>
        </row>
        <row r="2453">
          <cell r="D2453" t="str">
            <v>Christine</v>
          </cell>
          <cell r="E2453" t="str">
            <v>Miller</v>
          </cell>
          <cell r="F2453" t="str">
            <v>miller.christine@cegetel.net</v>
          </cell>
          <cell r="V2453" t="str">
            <v>0911-mailing MJC</v>
          </cell>
          <cell r="AE2453" t="str">
            <v>08-mailing mjc</v>
          </cell>
        </row>
        <row r="2454">
          <cell r="D2454" t="str">
            <v>Solène</v>
          </cell>
          <cell r="E2454" t="str">
            <v>Millet</v>
          </cell>
          <cell r="F2454" t="str">
            <v>millet94@free.fr</v>
          </cell>
          <cell r="V2454" t="str">
            <v>1009-mailing MJC</v>
          </cell>
        </row>
        <row r="2455">
          <cell r="D2455" t="str">
            <v>Simone</v>
          </cell>
          <cell r="E2455" t="str">
            <v>Sebah Gozlan</v>
          </cell>
          <cell r="F2455" t="str">
            <v>mimicherie2001@yahoo.fr</v>
          </cell>
        </row>
        <row r="2456">
          <cell r="C2456" t="str">
            <v>Club De Tarot De Fontenay</v>
          </cell>
          <cell r="F2456" t="str">
            <v>mimiclo@laposte.net</v>
          </cell>
          <cell r="N2456" t="str">
            <v>94120</v>
          </cell>
          <cell r="O2456" t="str">
            <v>Fontenay</v>
          </cell>
          <cell r="V2456" t="str">
            <v>1101-recherche web</v>
          </cell>
        </row>
        <row r="2457">
          <cell r="C2457" t="str">
            <v>Minyan de Nogent</v>
          </cell>
          <cell r="F2457" t="str">
            <v>minyandenogent@yahoo.fr</v>
          </cell>
          <cell r="N2457" t="str">
            <v>94130</v>
          </cell>
          <cell r="O2457" t="str">
            <v>Nogent</v>
          </cell>
          <cell r="V2457" t="str">
            <v>11 - mailing maison des associations</v>
          </cell>
        </row>
        <row r="2458">
          <cell r="C2458" t="str">
            <v>Mouvement pour une initiativ...</v>
          </cell>
          <cell r="F2458" t="str">
            <v>mipfrance@ifrance.com</v>
          </cell>
        </row>
        <row r="2459">
          <cell r="F2459" t="str">
            <v>mirana.randriamiharisoa@gmail.com</v>
          </cell>
          <cell r="V2459" t="str">
            <v>11 - mailing mosaïque des saveurs</v>
          </cell>
        </row>
        <row r="2460">
          <cell r="D2460" t="str">
            <v>Mireia</v>
          </cell>
          <cell r="E2460" t="str">
            <v>Agell</v>
          </cell>
          <cell r="F2460" t="str">
            <v>mireiaagell@yahoo.fr</v>
          </cell>
        </row>
        <row r="2461">
          <cell r="D2461" t="str">
            <v>Aude</v>
          </cell>
          <cell r="E2461" t="str">
            <v>Vallat</v>
          </cell>
          <cell r="F2461" t="str">
            <v>missodd.vallat@sfr.fr</v>
          </cell>
          <cell r="W2461" t="str">
            <v>pb 0910</v>
          </cell>
          <cell r="AE2461" t="str">
            <v>08-mailing mjc</v>
          </cell>
          <cell r="AF2461" t="b">
            <v>1</v>
          </cell>
        </row>
        <row r="2462">
          <cell r="F2462" t="str">
            <v>misterblondin@free.fr</v>
          </cell>
          <cell r="AE2462" t="str">
            <v>08-mailing mjc</v>
          </cell>
        </row>
        <row r="2463">
          <cell r="F2463" t="str">
            <v>m-j.despres@mlvnb.reseau-idf.org</v>
          </cell>
          <cell r="V2463" t="str">
            <v>11 - mailing mosaïque des saveurs</v>
          </cell>
        </row>
        <row r="2464">
          <cell r="C2464" t="str">
            <v>du Val Marne La de Palette</v>
          </cell>
          <cell r="F2464" t="str">
            <v>mjd2363@free.fr</v>
          </cell>
          <cell r="N2464" t="str">
            <v>94130</v>
          </cell>
          <cell r="O2464" t="str">
            <v>Nogent</v>
          </cell>
          <cell r="V2464" t="str">
            <v>11 - mailing maison des associations</v>
          </cell>
        </row>
        <row r="2465">
          <cell r="C2465" t="str">
            <v>asso. FONTENAY DANSES</v>
          </cell>
          <cell r="F2465" t="str">
            <v>mjmetor@wanadoo.fr</v>
          </cell>
          <cell r="N2465" t="str">
            <v>94120</v>
          </cell>
          <cell r="O2465" t="str">
            <v>Fontenay</v>
          </cell>
          <cell r="V2465" t="str">
            <v>1101-recherche web</v>
          </cell>
        </row>
        <row r="2466">
          <cell r="D2466" t="str">
            <v>Marie-Laure</v>
          </cell>
          <cell r="E2466" t="str">
            <v>Montero-Ribas</v>
          </cell>
          <cell r="F2466" t="str">
            <v>ml_montero@yahoo.fr</v>
          </cell>
          <cell r="I2466" t="str">
            <v>0148 75 50 77</v>
          </cell>
          <cell r="K2466" t="str">
            <v>0668482715</v>
          </cell>
          <cell r="M2466" t="str">
            <v xml:space="preserve"> 42, rue St Quentin</v>
          </cell>
          <cell r="O2466" t="str">
            <v>Nogent</v>
          </cell>
          <cell r="V2466" t="str">
            <v>05 législative</v>
          </cell>
          <cell r="W2466" t="str">
            <v>pb   (mais OK 1106)</v>
          </cell>
          <cell r="X2466" t="b">
            <v>1</v>
          </cell>
          <cell r="AF2466" t="b">
            <v>1</v>
          </cell>
        </row>
        <row r="2467">
          <cell r="C2467" t="str">
            <v>Union Franco-Ivoirienne</v>
          </cell>
          <cell r="F2467" t="str">
            <v>mlogbo@free.fr</v>
          </cell>
          <cell r="O2467" t="str">
            <v>Fontenay</v>
          </cell>
        </row>
        <row r="2468">
          <cell r="F2468" t="str">
            <v>mlparisest.emploi@yahoo.fr</v>
          </cell>
          <cell r="V2468" t="str">
            <v>11 - mailing mosaïque des saveurs</v>
          </cell>
        </row>
        <row r="2469">
          <cell r="D2469" t="str">
            <v>Maurice</v>
          </cell>
          <cell r="E2469" t="str">
            <v>Malfoy</v>
          </cell>
          <cell r="F2469" t="str">
            <v>mmalfoy@club-internet.fr</v>
          </cell>
          <cell r="I2469" t="str">
            <v>0174021520</v>
          </cell>
          <cell r="M2469" t="str">
            <v>4, pl Gén Leclerc</v>
          </cell>
          <cell r="N2469" t="str">
            <v>94130</v>
          </cell>
          <cell r="O2469" t="str">
            <v>Nogent</v>
          </cell>
          <cell r="W2469" t="str">
            <v>pb 081007 -</v>
          </cell>
          <cell r="AE2469" t="str">
            <v>pages jaunes</v>
          </cell>
          <cell r="AF2469" t="b">
            <v>1</v>
          </cell>
        </row>
        <row r="2470">
          <cell r="F2470" t="str">
            <v>mmercier@altedia.fr</v>
          </cell>
          <cell r="V2470" t="str">
            <v>11 - mailing mosaïque des saveurs</v>
          </cell>
        </row>
        <row r="2471">
          <cell r="F2471" t="str">
            <v>mmerebelo@yahoo.fr</v>
          </cell>
          <cell r="V2471" t="str">
            <v>0905-Européennes</v>
          </cell>
        </row>
        <row r="2472">
          <cell r="D2472" t="str">
            <v>Claudia</v>
          </cell>
          <cell r="E2472" t="str">
            <v>Morin</v>
          </cell>
          <cell r="F2472" t="str">
            <v>mmorin18@free.fr</v>
          </cell>
          <cell r="I2472" t="str">
            <v>0148732084</v>
          </cell>
          <cell r="O2472" t="str">
            <v>Nogent</v>
          </cell>
          <cell r="V2472" t="str">
            <v>0905 ZPPAUP</v>
          </cell>
        </row>
        <row r="2473">
          <cell r="E2473" t="str">
            <v>Mmyora@yahoo.fr</v>
          </cell>
          <cell r="F2473" t="str">
            <v>mmyora@yahoo.fr</v>
          </cell>
          <cell r="V2473" t="str">
            <v>1009-mailing MJC</v>
          </cell>
        </row>
        <row r="2474">
          <cell r="C2474" t="str">
            <v>pdt Ecolo PB</v>
          </cell>
          <cell r="D2474" t="str">
            <v>Marie-Noëlle</v>
          </cell>
          <cell r="E2474" t="str">
            <v>Besançon</v>
          </cell>
          <cell r="F2474" t="str">
            <v>mn.besancon@wanadoo.fr</v>
          </cell>
          <cell r="I2474" t="str">
            <v>0148 75 33 52</v>
          </cell>
          <cell r="V2474" t="str">
            <v>parents d'élèves</v>
          </cell>
        </row>
        <row r="2475">
          <cell r="D2475" t="str">
            <v>Marie-Noëlle</v>
          </cell>
          <cell r="E2475" t="str">
            <v>Senes</v>
          </cell>
          <cell r="F2475" t="str">
            <v>mnsenes@gmail.com</v>
          </cell>
          <cell r="I2475" t="str">
            <v>0148768450</v>
          </cell>
          <cell r="V2475" t="str">
            <v>1204 - présidentielle</v>
          </cell>
          <cell r="AE2475" t="str">
            <v>08-sollicitée lors du dépouillement municipale</v>
          </cell>
        </row>
        <row r="2476">
          <cell r="C2476" t="str">
            <v>paroisse</v>
          </cell>
          <cell r="D2476" t="str">
            <v>O.</v>
          </cell>
          <cell r="E2476" t="str">
            <v>Lascols</v>
          </cell>
          <cell r="F2476" t="str">
            <v>mo.lascols@laposte.net</v>
          </cell>
          <cell r="N2476" t="str">
            <v>94170</v>
          </cell>
          <cell r="O2476" t="str">
            <v>le Perreux</v>
          </cell>
          <cell r="V2476" t="str">
            <v>1011-dépliant paroisse</v>
          </cell>
        </row>
        <row r="2477">
          <cell r="D2477" t="str">
            <v>Marion</v>
          </cell>
          <cell r="E2477" t="str">
            <v>Oderda</v>
          </cell>
          <cell r="F2477" t="str">
            <v>moderda@yahoo.fr</v>
          </cell>
          <cell r="W2477" t="str">
            <v>pb1003-07 présidentielle</v>
          </cell>
          <cell r="AF2477" t="b">
            <v>1</v>
          </cell>
        </row>
        <row r="2478">
          <cell r="D2478" t="str">
            <v>Dominique et Marie-Odile</v>
          </cell>
          <cell r="E2478" t="str">
            <v>Faure</v>
          </cell>
          <cell r="F2478" t="str">
            <v>mofaure.umnc@wanadoo.fr</v>
          </cell>
          <cell r="I2478" t="str">
            <v>0148718544</v>
          </cell>
          <cell r="K2478" t="str">
            <v>0681718224</v>
          </cell>
          <cell r="O2478" t="str">
            <v>Nogent</v>
          </cell>
          <cell r="V2478" t="str">
            <v>0905 ZPPAUP</v>
          </cell>
        </row>
        <row r="2479">
          <cell r="D2479" t="str">
            <v>Ghandri Mohamed</v>
          </cell>
          <cell r="E2479" t="str">
            <v>Kassas</v>
          </cell>
          <cell r="F2479" t="str">
            <v>mohakg@libertysurf.fr</v>
          </cell>
          <cell r="I2479" t="str">
            <v>0952163065</v>
          </cell>
          <cell r="M2479" t="str">
            <v>7, bd Galliéni</v>
          </cell>
          <cell r="N2479" t="str">
            <v>94130</v>
          </cell>
          <cell r="O2479" t="str">
            <v>Nogent</v>
          </cell>
          <cell r="W2479" t="str">
            <v>1202 - pb</v>
          </cell>
          <cell r="AE2479" t="str">
            <v>pages jaunes</v>
          </cell>
          <cell r="AF2479" t="b">
            <v>1</v>
          </cell>
        </row>
        <row r="2480">
          <cell r="C2480" t="str">
            <v>asso Joinvillage</v>
          </cell>
          <cell r="D2480" t="str">
            <v>Mohamed</v>
          </cell>
          <cell r="E2480" t="str">
            <v>Adouane</v>
          </cell>
          <cell r="F2480" t="str">
            <v>mohamed.adouane@wanadoo.fr</v>
          </cell>
          <cell r="O2480" t="str">
            <v>Joinville</v>
          </cell>
          <cell r="V2480" t="str">
            <v>0901 urbanisme</v>
          </cell>
        </row>
        <row r="2481">
          <cell r="C2481" t="str">
            <v>ASSO. DES ALLOCATAIRES DU RMI</v>
          </cell>
          <cell r="F2481" t="str">
            <v>mohammed.kiouas@club-internet.fr</v>
          </cell>
          <cell r="N2481" t="str">
            <v>94500</v>
          </cell>
          <cell r="O2481" t="str">
            <v>Champigny</v>
          </cell>
          <cell r="V2481" t="str">
            <v>1101-recherche web</v>
          </cell>
          <cell r="W2481" t="str">
            <v>pb 1102-cantonales</v>
          </cell>
          <cell r="AF2481" t="b">
            <v>1</v>
          </cell>
        </row>
        <row r="2482">
          <cell r="E2482" t="str">
            <v>Abekhzer</v>
          </cell>
          <cell r="F2482" t="str">
            <v>moi807@hotmail.com</v>
          </cell>
          <cell r="AE2482" t="str">
            <v>08-mailing mjc</v>
          </cell>
        </row>
        <row r="2483">
          <cell r="C2483" t="str">
            <v>Les Moineaux du Val-de-Marne</v>
          </cell>
          <cell r="F2483" t="str">
            <v>moineauxvdm@gmail.com</v>
          </cell>
          <cell r="N2483" t="str">
            <v>94170</v>
          </cell>
          <cell r="O2483" t="str">
            <v>le Perreux</v>
          </cell>
          <cell r="V2483" t="str">
            <v>1101-recherche web</v>
          </cell>
        </row>
        <row r="2484">
          <cell r="D2484" t="str">
            <v>Fabienne</v>
          </cell>
          <cell r="E2484" t="str">
            <v>Anoufa</v>
          </cell>
          <cell r="F2484" t="str">
            <v>Moise12@aol.com</v>
          </cell>
          <cell r="I2484" t="str">
            <v>0143 96 19 78</v>
          </cell>
          <cell r="M2484" t="str">
            <v>6, rue du Jeu de l'Arc</v>
          </cell>
          <cell r="R2484" t="str">
            <v>Nogent</v>
          </cell>
          <cell r="V2484" t="str">
            <v>contacts fcpe</v>
          </cell>
        </row>
        <row r="2485">
          <cell r="C2485" t="str">
            <v>FCPE</v>
          </cell>
          <cell r="D2485" t="str">
            <v>Monique</v>
          </cell>
          <cell r="E2485" t="str">
            <v>Joubert</v>
          </cell>
          <cell r="F2485" t="str">
            <v>Mojoubert@wanadoo.fr</v>
          </cell>
          <cell r="O2485" t="str">
            <v>Joinville</v>
          </cell>
          <cell r="W2485" t="str">
            <v>pb 0903</v>
          </cell>
          <cell r="AF2485" t="b">
            <v>1</v>
          </cell>
        </row>
        <row r="2486">
          <cell r="D2486" t="str">
            <v>Stéphane</v>
          </cell>
          <cell r="E2486" t="str">
            <v>François</v>
          </cell>
          <cell r="F2486" t="str">
            <v>molikyo@hotmail.com</v>
          </cell>
          <cell r="I2486" t="str">
            <v>0870710690</v>
          </cell>
          <cell r="M2486" t="str">
            <v>124, gde rue Ch. de Gaulle</v>
          </cell>
          <cell r="N2486" t="str">
            <v>94130</v>
          </cell>
          <cell r="O2486" t="str">
            <v>Nogent</v>
          </cell>
          <cell r="AE2486" t="str">
            <v>pages jaunes</v>
          </cell>
        </row>
        <row r="2487">
          <cell r="C2487" t="str">
            <v>club de Cyclisme</v>
          </cell>
          <cell r="F2487" t="str">
            <v>molletucb@wanadoo.fr</v>
          </cell>
          <cell r="N2487" t="str">
            <v>94360</v>
          </cell>
          <cell r="O2487" t="str">
            <v>Bry</v>
          </cell>
          <cell r="V2487" t="str">
            <v>1101-recherche web</v>
          </cell>
          <cell r="W2487" t="str">
            <v>pb 1102-cantonales</v>
          </cell>
          <cell r="AF2487" t="b">
            <v>1</v>
          </cell>
        </row>
        <row r="2488">
          <cell r="C2488" t="str">
            <v>Union Cycliste des Bords de Marne</v>
          </cell>
          <cell r="F2488" t="str">
            <v>molletucbry@wanadoo.fr</v>
          </cell>
          <cell r="N2488" t="str">
            <v>94360</v>
          </cell>
          <cell r="O2488" t="str">
            <v>Bry</v>
          </cell>
          <cell r="V2488" t="str">
            <v>1101-recherche web</v>
          </cell>
        </row>
        <row r="2489">
          <cell r="F2489" t="str">
            <v>moncef.jendoubi@gmail.com</v>
          </cell>
          <cell r="V2489" t="str">
            <v>11 - mailing mosaïque des saveurs</v>
          </cell>
        </row>
        <row r="2490">
          <cell r="C2490" t="str">
            <v>assoc. MOND'METIS</v>
          </cell>
          <cell r="F2490" t="str">
            <v>mondmetis@gmail.com</v>
          </cell>
          <cell r="N2490" t="str">
            <v>94120</v>
          </cell>
          <cell r="O2490" t="str">
            <v>Fontenay</v>
          </cell>
          <cell r="V2490" t="str">
            <v>1101-recherche web</v>
          </cell>
        </row>
        <row r="2491">
          <cell r="D2491" t="str">
            <v>Monique</v>
          </cell>
          <cell r="E2491" t="str">
            <v>Danvin</v>
          </cell>
          <cell r="F2491" t="str">
            <v>monic-danvin@wanadoo.fr</v>
          </cell>
          <cell r="T2491" t="str">
            <v>A demandé infos par mail, fait partie de l'association Vivre et entreprendre en Val de Marne</v>
          </cell>
          <cell r="U2491">
            <v>9</v>
          </cell>
          <cell r="W2491" t="str">
            <v>pb</v>
          </cell>
          <cell r="Z2491" t="str">
            <v>A demandé infos par mail, fait partie de l'association Vivre et entreprendre en Val de Marne.</v>
          </cell>
          <cell r="AF2491" t="b">
            <v>1</v>
          </cell>
        </row>
        <row r="2492">
          <cell r="D2492" t="str">
            <v>Monique</v>
          </cell>
          <cell r="E2492" t="str">
            <v>Pivert</v>
          </cell>
          <cell r="F2492" t="str">
            <v>monic-pivert@orange.fr</v>
          </cell>
          <cell r="K2492" t="str">
            <v>06 84 96 25 22</v>
          </cell>
          <cell r="V2492" t="str">
            <v>0802-municipale</v>
          </cell>
          <cell r="X2492" t="b">
            <v>1</v>
          </cell>
        </row>
        <row r="2493">
          <cell r="C2493" t="str">
            <v>assoc. Générale des Anciens Combattants (A.G.A.C.)</v>
          </cell>
          <cell r="F2493" t="str">
            <v>monigil50@live.fr</v>
          </cell>
          <cell r="N2493" t="str">
            <v>94170</v>
          </cell>
          <cell r="O2493" t="str">
            <v>le Perreux</v>
          </cell>
          <cell r="V2493" t="str">
            <v>1101-recherche web</v>
          </cell>
        </row>
        <row r="2494">
          <cell r="D2494" t="str">
            <v>Monik</v>
          </cell>
          <cell r="E2494" t="str">
            <v>Peller</v>
          </cell>
          <cell r="F2494" t="str">
            <v>monik.peller@wanadoo.fr</v>
          </cell>
          <cell r="V2494" t="str">
            <v>mailing MJC 2009</v>
          </cell>
          <cell r="W2494" t="str">
            <v>pb 0901 (marche pr mailing MJC 2009 ?!)</v>
          </cell>
          <cell r="AE2494" t="str">
            <v>08-mailing mjc</v>
          </cell>
          <cell r="AF2494" t="b">
            <v>1</v>
          </cell>
        </row>
        <row r="2495">
          <cell r="C2495" t="str">
            <v>IGC</v>
          </cell>
          <cell r="D2495" t="str">
            <v>Monique</v>
          </cell>
          <cell r="E2495" t="str">
            <v>Coupat</v>
          </cell>
          <cell r="F2495" t="str">
            <v>monique.coupat@libertysurf.fr</v>
          </cell>
          <cell r="O2495" t="str">
            <v>Nogent</v>
          </cell>
          <cell r="AE2495" t="str">
            <v>08-mailing mjc</v>
          </cell>
        </row>
        <row r="2496">
          <cell r="D2496" t="str">
            <v>Monique</v>
          </cell>
          <cell r="E2496" t="str">
            <v>Dioubaté</v>
          </cell>
          <cell r="F2496" t="str">
            <v>monique.dioubate@yahoo.fr</v>
          </cell>
          <cell r="I2496" t="str">
            <v>0148765713</v>
          </cell>
          <cell r="M2496" t="str">
            <v>9, rue Raymond Josserand</v>
          </cell>
          <cell r="O2496" t="str">
            <v>Nogent</v>
          </cell>
          <cell r="V2496" t="str">
            <v>0803-Afrique</v>
          </cell>
          <cell r="W2496" t="str">
            <v>pb 1106</v>
          </cell>
          <cell r="AF2496" t="b">
            <v>1</v>
          </cell>
        </row>
        <row r="2497">
          <cell r="C2497" t="str">
            <v>Restaurant du Coeur</v>
          </cell>
          <cell r="F2497" t="str">
            <v>monique.guenot@restosducoeur.org</v>
          </cell>
          <cell r="N2497" t="str">
            <v>94340</v>
          </cell>
          <cell r="O2497" t="str">
            <v>Joinville</v>
          </cell>
          <cell r="V2497" t="str">
            <v>1101-recherche web</v>
          </cell>
        </row>
        <row r="2498">
          <cell r="C2498" t="str">
            <v>groupe UMP 94</v>
          </cell>
          <cell r="D2498" t="str">
            <v>Monique</v>
          </cell>
          <cell r="E2498" t="str">
            <v>Manchon</v>
          </cell>
          <cell r="F2498" t="str">
            <v>monique.manchon@cg94.fr</v>
          </cell>
        </row>
        <row r="2499">
          <cell r="C2499" t="str">
            <v>paroisse</v>
          </cell>
          <cell r="D2499" t="str">
            <v>Monique</v>
          </cell>
          <cell r="E2499" t="str">
            <v>Royer</v>
          </cell>
          <cell r="F2499" t="str">
            <v>monique.royer@9online.fr</v>
          </cell>
          <cell r="O2499" t="str">
            <v>Bry</v>
          </cell>
          <cell r="V2499" t="str">
            <v>1011-dépliant paroisse</v>
          </cell>
        </row>
        <row r="2500">
          <cell r="C2500" t="str">
            <v>FCPE</v>
          </cell>
          <cell r="D2500" t="str">
            <v>Monique</v>
          </cell>
          <cell r="E2500" t="str">
            <v>Sittler</v>
          </cell>
          <cell r="F2500" t="str">
            <v>monique-m.sittler@laposte.net</v>
          </cell>
          <cell r="O2500" t="str">
            <v>Fontenay</v>
          </cell>
        </row>
        <row r="2501">
          <cell r="D2501" t="str">
            <v>Monique</v>
          </cell>
          <cell r="E2501" t="str">
            <v>Migevant</v>
          </cell>
          <cell r="F2501" t="str">
            <v>moniquemigevant@orange.fr</v>
          </cell>
          <cell r="O2501" t="str">
            <v>Vincennes</v>
          </cell>
          <cell r="V2501" t="str">
            <v>1204-présidentielle</v>
          </cell>
        </row>
        <row r="2502">
          <cell r="C2502" t="str">
            <v>assoc. SOUTIEN CONSEIL EN ORIENTATION REMÉDIATION</v>
          </cell>
          <cell r="F2502" t="str">
            <v>monscore@free.fr</v>
          </cell>
          <cell r="N2502" t="str">
            <v>94120</v>
          </cell>
          <cell r="O2502" t="str">
            <v>Fontenay</v>
          </cell>
          <cell r="V2502" t="str">
            <v>1101-recherche web</v>
          </cell>
          <cell r="W2502" t="str">
            <v>pb 1102-cantonales</v>
          </cell>
          <cell r="AF2502" t="b">
            <v>1</v>
          </cell>
        </row>
        <row r="2503">
          <cell r="D2503" t="str">
            <v>Monsi...</v>
          </cell>
          <cell r="E2503" t="str">
            <v>le Maire de Champigny</v>
          </cell>
          <cell r="F2503" t="str">
            <v>monsieur-le-maire@mairie-champigny94.fr</v>
          </cell>
        </row>
        <row r="2504">
          <cell r="E2504" t="str">
            <v>Monster café</v>
          </cell>
          <cell r="F2504" t="str">
            <v>monstercafe@monstercafe.fr</v>
          </cell>
          <cell r="I2504" t="str">
            <v>0148 76 97 82</v>
          </cell>
          <cell r="O2504" t="str">
            <v>Nogent</v>
          </cell>
          <cell r="W2504" t="str">
            <v>pb 081007 -</v>
          </cell>
          <cell r="AE2504" t="str">
            <v>cyber café</v>
          </cell>
          <cell r="AF2504" t="b">
            <v>1</v>
          </cell>
        </row>
        <row r="2505">
          <cell r="E2505" t="str">
            <v>Montalembert</v>
          </cell>
          <cell r="F2505" t="str">
            <v>montalembert.nogent@wanadoo.fr</v>
          </cell>
          <cell r="O2505" t="str">
            <v>Nogent</v>
          </cell>
          <cell r="V2505" t="str">
            <v>NLM</v>
          </cell>
        </row>
        <row r="2506">
          <cell r="C2506" t="str">
            <v>Ecole Bilingue Montessori du Val-de-Marne</v>
          </cell>
          <cell r="F2506" t="str">
            <v>montessori94340@aol.com</v>
          </cell>
          <cell r="N2506" t="str">
            <v>94340</v>
          </cell>
          <cell r="O2506" t="str">
            <v>Joinville</v>
          </cell>
          <cell r="V2506" t="str">
            <v>NLM</v>
          </cell>
        </row>
        <row r="2507">
          <cell r="C2507" t="str">
            <v>MONTI Felice</v>
          </cell>
          <cell r="F2507" t="str">
            <v>montifelice2@yahoo.com</v>
          </cell>
          <cell r="N2507" t="str">
            <v>94130</v>
          </cell>
          <cell r="O2507" t="str">
            <v>Nogent</v>
          </cell>
          <cell r="V2507" t="str">
            <v>NLM</v>
          </cell>
        </row>
        <row r="2508">
          <cell r="C2508" t="str">
            <v>CLUB USF PATINAGE ARTISTIQUE SUR GLACE</v>
          </cell>
          <cell r="F2508" t="str">
            <v>montoursis@yahoo.fr</v>
          </cell>
          <cell r="N2508" t="str">
            <v>94120</v>
          </cell>
          <cell r="O2508" t="str">
            <v>Fontenay</v>
          </cell>
          <cell r="V2508" t="str">
            <v>09-NLM</v>
          </cell>
        </row>
        <row r="2509">
          <cell r="C2509" t="str">
            <v>UMP élu</v>
          </cell>
          <cell r="D2509" t="str">
            <v>Bruno</v>
          </cell>
          <cell r="E2509" t="str">
            <v>Morfin</v>
          </cell>
          <cell r="F2509" t="str">
            <v>morfin.bruno@wanadoo.fr</v>
          </cell>
          <cell r="M2509" t="str">
            <v>6 bis, ave. Beauséjour</v>
          </cell>
          <cell r="O2509" t="str">
            <v>Nogent</v>
          </cell>
          <cell r="V2509" t="str">
            <v>1202 - contact spontané (suite article dans journal municipal)</v>
          </cell>
        </row>
        <row r="2510">
          <cell r="C2510" t="str">
            <v>assoc. MOT AMAUX</v>
          </cell>
          <cell r="F2510" t="str">
            <v>motamaux@hotmail.fr</v>
          </cell>
          <cell r="N2510" t="str">
            <v>94120</v>
          </cell>
          <cell r="O2510" t="str">
            <v>Fontenay</v>
          </cell>
          <cell r="V2510" t="str">
            <v>09-NLM</v>
          </cell>
        </row>
        <row r="2511">
          <cell r="C2511" t="str">
            <v>Joinville Souplesse</v>
          </cell>
          <cell r="F2511" t="str">
            <v>motarde@neuf.fr</v>
          </cell>
          <cell r="N2511" t="str">
            <v>94340</v>
          </cell>
          <cell r="O2511" t="str">
            <v>Joinville</v>
          </cell>
          <cell r="V2511" t="str">
            <v>10-NLM</v>
          </cell>
          <cell r="W2511" t="str">
            <v>1204 - liste rouge</v>
          </cell>
          <cell r="Y2511" t="b">
            <v>1</v>
          </cell>
        </row>
        <row r="2512">
          <cell r="D2512" t="str">
            <v>M</v>
          </cell>
          <cell r="E2512" t="str">
            <v>Kone</v>
          </cell>
          <cell r="F2512" t="str">
            <v>moukone@yahoo.fr</v>
          </cell>
          <cell r="I2512" t="str">
            <v>0954273329</v>
          </cell>
          <cell r="M2512" t="str">
            <v>21, rue des Héros Nogentais</v>
          </cell>
          <cell r="N2512" t="str">
            <v>94130</v>
          </cell>
          <cell r="O2512" t="str">
            <v>Nogent</v>
          </cell>
          <cell r="V2512" t="str">
            <v>10-NLM</v>
          </cell>
          <cell r="AE2512" t="str">
            <v>pages jaunes</v>
          </cell>
        </row>
        <row r="2513">
          <cell r="D2513" t="str">
            <v>Mounir</v>
          </cell>
          <cell r="E2513" t="str">
            <v>Bensalah</v>
          </cell>
          <cell r="F2513" t="str">
            <v>mounir@adeuxm.org</v>
          </cell>
          <cell r="V2513" t="str">
            <v>09-NLM</v>
          </cell>
        </row>
        <row r="2514">
          <cell r="D2514" t="str">
            <v>Mourad</v>
          </cell>
          <cell r="E2514" t="str">
            <v>Yelles</v>
          </cell>
          <cell r="F2514" t="str">
            <v>mourad_yelles@yahoo.fr</v>
          </cell>
          <cell r="I2514" t="str">
            <v>0953728346</v>
          </cell>
          <cell r="M2514" t="str">
            <v>105, rue Théodore Honoré</v>
          </cell>
          <cell r="N2514" t="str">
            <v>94130</v>
          </cell>
          <cell r="O2514" t="str">
            <v>Nogent</v>
          </cell>
          <cell r="V2514" t="str">
            <v>NLM</v>
          </cell>
          <cell r="AE2514" t="str">
            <v>pages jaunes</v>
          </cell>
        </row>
        <row r="2515">
          <cell r="D2515" t="str">
            <v>Mourad</v>
          </cell>
          <cell r="F2515" t="str">
            <v>mouradm2005@yahoo.fr</v>
          </cell>
          <cell r="O2515" t="str">
            <v>Nogent</v>
          </cell>
          <cell r="V2515" t="str">
            <v>NLM</v>
          </cell>
        </row>
        <row r="2516">
          <cell r="C2516" t="str">
            <v>Mouvement pour la paix et contre le terrorisme</v>
          </cell>
          <cell r="F2516" t="str">
            <v>mpctasso@aol.com</v>
          </cell>
          <cell r="O2516" t="str">
            <v>Fontenay</v>
          </cell>
          <cell r="V2516" t="str">
            <v>09-NLM</v>
          </cell>
        </row>
        <row r="2517">
          <cell r="D2517" t="str">
            <v>Michel</v>
          </cell>
          <cell r="E2517" t="str">
            <v>Philbert</v>
          </cell>
          <cell r="F2517" t="str">
            <v>mphilbert@free.fr</v>
          </cell>
          <cell r="V2517" t="str">
            <v>NLM</v>
          </cell>
        </row>
        <row r="2518">
          <cell r="D2518" t="str">
            <v>Marie-Pascale</v>
          </cell>
          <cell r="E2518" t="str">
            <v>Peltre</v>
          </cell>
          <cell r="F2518" t="str">
            <v>mppeltre@neuf.fr</v>
          </cell>
          <cell r="I2518" t="str">
            <v>0148 73 79 81</v>
          </cell>
          <cell r="V2518" t="str">
            <v>NLM</v>
          </cell>
          <cell r="X2518" t="b">
            <v>1</v>
          </cell>
        </row>
        <row r="2519">
          <cell r="D2519" t="str">
            <v>M</v>
          </cell>
          <cell r="E2519" t="str">
            <v>Prudhon</v>
          </cell>
          <cell r="F2519" t="str">
            <v>mprudhon@numericable.fr</v>
          </cell>
          <cell r="V2519" t="str">
            <v>09-NLM</v>
          </cell>
          <cell r="AE2519" t="str">
            <v>08-mailing mjc</v>
          </cell>
        </row>
        <row r="2520">
          <cell r="D2520" t="str">
            <v>M</v>
          </cell>
          <cell r="E2520" t="str">
            <v>Razani</v>
          </cell>
          <cell r="F2520" t="str">
            <v>mrazani@free.fr</v>
          </cell>
          <cell r="I2520" t="str">
            <v>0952699921</v>
          </cell>
          <cell r="M2520" t="str">
            <v>29, rue Charles VII</v>
          </cell>
          <cell r="N2520" t="str">
            <v>94130</v>
          </cell>
          <cell r="O2520" t="str">
            <v>Nogent</v>
          </cell>
          <cell r="V2520" t="str">
            <v>NLM</v>
          </cell>
          <cell r="AE2520" t="str">
            <v>pages jaunes</v>
          </cell>
        </row>
        <row r="2521">
          <cell r="D2521" t="str">
            <v>Charles</v>
          </cell>
          <cell r="E2521" t="str">
            <v>Lapa</v>
          </cell>
          <cell r="F2521" t="str">
            <v>mrlapa@free.fr</v>
          </cell>
          <cell r="K2521" t="str">
            <v>0664861678</v>
          </cell>
          <cell r="M2521" t="str">
            <v>79, rue des Héros Nogentais</v>
          </cell>
          <cell r="N2521" t="str">
            <v>94130</v>
          </cell>
          <cell r="O2521" t="str">
            <v>Nogent</v>
          </cell>
          <cell r="V2521" t="str">
            <v>09-NLM</v>
          </cell>
          <cell r="W2521" t="str">
            <v>pb 0910</v>
          </cell>
          <cell r="AE2521" t="str">
            <v>pages jaunes</v>
          </cell>
          <cell r="AF2521" t="b">
            <v>1</v>
          </cell>
        </row>
        <row r="2522">
          <cell r="C2522" t="str">
            <v>entreprise de services</v>
          </cell>
          <cell r="E2522" t="str">
            <v>Maison et services</v>
          </cell>
          <cell r="F2522" t="str">
            <v>msnogent94@maison-et-services.com</v>
          </cell>
          <cell r="M2522" t="str">
            <v>7, rue Paul Bert</v>
          </cell>
          <cell r="O2522" t="str">
            <v>Nogent</v>
          </cell>
          <cell r="V2522" t="str">
            <v>NLM</v>
          </cell>
        </row>
        <row r="2523">
          <cell r="D2523" t="str">
            <v>Abel</v>
          </cell>
          <cell r="E2523" t="str">
            <v>Monk</v>
          </cell>
          <cell r="F2523" t="str">
            <v>msollivry@neuf.fr</v>
          </cell>
          <cell r="V2523" t="str">
            <v>NLM</v>
          </cell>
          <cell r="W2523" t="str">
            <v>pb 0901 (marche pr mailing MJC 2009 ?!)</v>
          </cell>
          <cell r="AE2523" t="str">
            <v>08-mailing mjc</v>
          </cell>
          <cell r="AF2523" t="b">
            <v>1</v>
          </cell>
        </row>
        <row r="2524">
          <cell r="D2524" t="str">
            <v>Martine</v>
          </cell>
          <cell r="E2524" t="str">
            <v>Spiegelmann</v>
          </cell>
          <cell r="F2524" t="str">
            <v>mspiegelmann@wanadoo.fr</v>
          </cell>
          <cell r="K2524" t="str">
            <v>06 03 32 15 89</v>
          </cell>
          <cell r="O2524" t="str">
            <v>Nogent</v>
          </cell>
          <cell r="V2524" t="str">
            <v>NLM</v>
          </cell>
        </row>
        <row r="2525">
          <cell r="F2525" t="str">
            <v>mstrems@hotmail.com</v>
          </cell>
          <cell r="V2525" t="str">
            <v>09-NLM</v>
          </cell>
          <cell r="AE2525" t="str">
            <v>08-mailing mjc</v>
          </cell>
        </row>
        <row r="2526">
          <cell r="C2526" t="str">
            <v>délégué PEEP Branly</v>
          </cell>
          <cell r="D2526" t="str">
            <v>Marie-Thérèse</v>
          </cell>
          <cell r="E2526" t="str">
            <v>Folli</v>
          </cell>
          <cell r="F2526" t="str">
            <v>mt.folli@aliceadsl.fr</v>
          </cell>
          <cell r="G2526" t="str">
            <v>follima@cic.fr</v>
          </cell>
          <cell r="K2526" t="str">
            <v>06 18 04 54 65</v>
          </cell>
          <cell r="V2526" t="str">
            <v>1202 - contact spontané (suite article dans journal municipal)</v>
          </cell>
        </row>
        <row r="2527">
          <cell r="C2527" t="str">
            <v>FCPE</v>
          </cell>
          <cell r="D2527" t="str">
            <v>Marie-Thérèse</v>
          </cell>
          <cell r="E2527" t="str">
            <v>Grollier</v>
          </cell>
          <cell r="F2527" t="str">
            <v>mtgrollier@yahoo.fr</v>
          </cell>
          <cell r="O2527" t="str">
            <v>St Maur</v>
          </cell>
          <cell r="V2527" t="str">
            <v>09-NLM</v>
          </cell>
          <cell r="AF2527" t="b">
            <v>1</v>
          </cell>
        </row>
        <row r="2528">
          <cell r="C2528" t="str">
            <v>entreprise EMG</v>
          </cell>
          <cell r="F2528" t="str">
            <v>muller.emg@free.fr</v>
          </cell>
          <cell r="N2528" t="str">
            <v>94170</v>
          </cell>
          <cell r="O2528" t="str">
            <v>le Perreux</v>
          </cell>
          <cell r="V2528" t="str">
            <v>10-NLM</v>
          </cell>
        </row>
        <row r="2529">
          <cell r="D2529" t="str">
            <v>Annie</v>
          </cell>
          <cell r="E2529" t="str">
            <v>Munzer</v>
          </cell>
          <cell r="F2529" t="str">
            <v>munzer@hotmail.fr</v>
          </cell>
          <cell r="O2529" t="str">
            <v>Nogent</v>
          </cell>
          <cell r="V2529" t="str">
            <v>09-NLM</v>
          </cell>
          <cell r="W2529" t="str">
            <v>1006-débat pôle Leclerc</v>
          </cell>
        </row>
        <row r="2530">
          <cell r="D2530" t="str">
            <v>Bruno</v>
          </cell>
          <cell r="E2530" t="str">
            <v>Murawiec</v>
          </cell>
          <cell r="F2530" t="str">
            <v>murawiec.noirot@free.fr</v>
          </cell>
          <cell r="I2530" t="str">
            <v>01 48 75 66 38</v>
          </cell>
          <cell r="K2530" t="str">
            <v>06 79 64 83 31</v>
          </cell>
          <cell r="O2530" t="str">
            <v>Nogent</v>
          </cell>
          <cell r="V2530" t="str">
            <v>NLM</v>
          </cell>
          <cell r="AA2530" t="b">
            <v>1</v>
          </cell>
          <cell r="AD2530" t="str">
            <v>09-10</v>
          </cell>
        </row>
        <row r="2531">
          <cell r="F2531" t="str">
            <v>muriel.chapuis@neuf.fr</v>
          </cell>
          <cell r="V2531" t="str">
            <v>NLM</v>
          </cell>
        </row>
        <row r="2532">
          <cell r="C2532" t="str">
            <v>PEEP Branly</v>
          </cell>
          <cell r="F2532" t="str">
            <v>muriel.feron@wanadoo.fr</v>
          </cell>
          <cell r="O2532" t="str">
            <v>Nogent</v>
          </cell>
          <cell r="V2532" t="str">
            <v>09-NLM</v>
          </cell>
        </row>
        <row r="2533">
          <cell r="C2533" t="str">
            <v>FCPE Watteau</v>
          </cell>
          <cell r="D2533" t="str">
            <v>Muriel</v>
          </cell>
          <cell r="E2533" t="str">
            <v>Larrieu</v>
          </cell>
          <cell r="F2533" t="str">
            <v>muriel.larrieu@CA-CIB.com</v>
          </cell>
          <cell r="O2533" t="str">
            <v>Nogent</v>
          </cell>
          <cell r="V2533" t="str">
            <v>NLM</v>
          </cell>
        </row>
        <row r="2534">
          <cell r="C2534" t="str">
            <v>FCPE</v>
          </cell>
          <cell r="D2534" t="str">
            <v>Muriel</v>
          </cell>
          <cell r="E2534" t="str">
            <v>Limbergere</v>
          </cell>
          <cell r="F2534" t="str">
            <v>muriel.limbergere@noos.fr</v>
          </cell>
          <cell r="O2534" t="str">
            <v>St Maur</v>
          </cell>
          <cell r="V2534" t="str">
            <v>NLM</v>
          </cell>
        </row>
        <row r="2535">
          <cell r="D2535" t="str">
            <v>Muriel</v>
          </cell>
          <cell r="E2535" t="str">
            <v>Vigié</v>
          </cell>
          <cell r="F2535" t="str">
            <v>muriel.vigie@sfr.fr</v>
          </cell>
          <cell r="R2535" t="str">
            <v>le Perreux</v>
          </cell>
          <cell r="V2535" t="str">
            <v>09-NLM</v>
          </cell>
          <cell r="W2535" t="str">
            <v>pb 0910</v>
          </cell>
        </row>
        <row r="2536">
          <cell r="D2536" t="str">
            <v>Muriel</v>
          </cell>
          <cell r="E2536" t="str">
            <v>Depuiset</v>
          </cell>
          <cell r="F2536" t="str">
            <v>muriel2p@free.fr</v>
          </cell>
          <cell r="O2536" t="str">
            <v>Nogent</v>
          </cell>
          <cell r="V2536" t="str">
            <v>NLM</v>
          </cell>
          <cell r="W2536" t="str">
            <v>voisin Bruno</v>
          </cell>
        </row>
        <row r="2537">
          <cell r="C2537" t="str">
            <v>Volley Club Nogentais</v>
          </cell>
          <cell r="F2537" t="str">
            <v>murielle.tisserant@free.fr</v>
          </cell>
          <cell r="N2537" t="str">
            <v>94130</v>
          </cell>
          <cell r="O2537" t="str">
            <v>Nogent</v>
          </cell>
          <cell r="V2537" t="str">
            <v>09-NLM</v>
          </cell>
        </row>
        <row r="2538">
          <cell r="C2538" t="str">
            <v>assoc. MUSIQUES AU COMPTOIR</v>
          </cell>
          <cell r="F2538" t="str">
            <v>musiquesaucomptoir@sfr.fr</v>
          </cell>
          <cell r="N2538" t="str">
            <v>94120</v>
          </cell>
          <cell r="O2538" t="str">
            <v>Fontenay</v>
          </cell>
          <cell r="V2538" t="str">
            <v>NLM</v>
          </cell>
        </row>
        <row r="2539">
          <cell r="C2539" t="str">
            <v>Yamaha Musirama Distrib. agréé</v>
          </cell>
          <cell r="F2539" t="str">
            <v>musirama@wanadoo.fr</v>
          </cell>
          <cell r="J2539" t="str">
            <v>0148773100</v>
          </cell>
          <cell r="M2539" t="str">
            <v>46, gde rue Ch. de Gaulle</v>
          </cell>
          <cell r="N2539" t="str">
            <v>94130</v>
          </cell>
          <cell r="O2539" t="str">
            <v>Nogent</v>
          </cell>
          <cell r="V2539" t="str">
            <v>NLM</v>
          </cell>
          <cell r="AE2539" t="str">
            <v>pages jaunes</v>
          </cell>
        </row>
        <row r="2540">
          <cell r="C2540" t="str">
            <v>Vice président club de foot</v>
          </cell>
          <cell r="D2540" t="str">
            <v>François</v>
          </cell>
          <cell r="E2540" t="str">
            <v>VERVISCH</v>
          </cell>
          <cell r="F2540" t="str">
            <v>mustfinance@wanadoo.fr</v>
          </cell>
          <cell r="N2540" t="str">
            <v>94360</v>
          </cell>
          <cell r="O2540" t="str">
            <v>Bry</v>
          </cell>
          <cell r="V2540" t="str">
            <v>NLM</v>
          </cell>
        </row>
        <row r="2541">
          <cell r="C2541" t="str">
            <v>mvcontat</v>
          </cell>
          <cell r="F2541" t="str">
            <v>mvcontat@club-internet.fr</v>
          </cell>
          <cell r="N2541" t="str">
            <v>94130</v>
          </cell>
          <cell r="O2541" t="str">
            <v>Nogent</v>
          </cell>
          <cell r="V2541" t="str">
            <v>09-NLM</v>
          </cell>
        </row>
        <row r="2542">
          <cell r="D2542" t="str">
            <v>Monique</v>
          </cell>
          <cell r="E2542" t="str">
            <v>Villand</v>
          </cell>
          <cell r="F2542" t="str">
            <v>mvilland@free.fr</v>
          </cell>
          <cell r="V2542" t="str">
            <v>10-NLM</v>
          </cell>
        </row>
        <row r="2543">
          <cell r="C2543" t="str">
            <v>MVM Méditation</v>
          </cell>
          <cell r="F2543" t="str">
            <v>mvm.association@free.fr</v>
          </cell>
          <cell r="N2543" t="str">
            <v>94170</v>
          </cell>
          <cell r="O2543" t="str">
            <v>le Perreux</v>
          </cell>
          <cell r="V2543" t="str">
            <v>NLM</v>
          </cell>
        </row>
        <row r="2544">
          <cell r="C2544" t="str">
            <v>LES RESTOS DU COEUR</v>
          </cell>
          <cell r="F2544" t="str">
            <v>mvtd@hotmail.com</v>
          </cell>
          <cell r="N2544" t="str">
            <v>94120</v>
          </cell>
          <cell r="O2544" t="str">
            <v>Fontenay</v>
          </cell>
          <cell r="V2544" t="str">
            <v>NLM</v>
          </cell>
        </row>
        <row r="2545">
          <cell r="D2545" t="str">
            <v>Julie</v>
          </cell>
          <cell r="E2545" t="str">
            <v>Myard</v>
          </cell>
          <cell r="F2545" t="str">
            <v>myardjulie@hotmail.com</v>
          </cell>
          <cell r="V2545" t="str">
            <v>09-NLM</v>
          </cell>
          <cell r="AE2545" t="str">
            <v>08-mailing mjc</v>
          </cell>
        </row>
        <row r="2546">
          <cell r="C2546" t="str">
            <v>FCPE</v>
          </cell>
          <cell r="D2546" t="str">
            <v>Mme</v>
          </cell>
          <cell r="E2546" t="str">
            <v>Garo</v>
          </cell>
          <cell r="F2546" t="str">
            <v>mylene.garo@free.fr</v>
          </cell>
          <cell r="V2546" t="str">
            <v>NLM</v>
          </cell>
        </row>
        <row r="2547">
          <cell r="C2547" t="str">
            <v>L’Anglais des Kids</v>
          </cell>
          <cell r="F2547" t="str">
            <v>myriam.bruneau@numericable.fr</v>
          </cell>
          <cell r="N2547" t="str">
            <v>94340</v>
          </cell>
          <cell r="O2547" t="str">
            <v>Joinville</v>
          </cell>
          <cell r="V2547" t="str">
            <v>NLM</v>
          </cell>
          <cell r="W2547" t="str">
            <v>1103-liste rouge</v>
          </cell>
          <cell r="Y2547" t="b">
            <v>1</v>
          </cell>
        </row>
        <row r="2548">
          <cell r="D2548" t="str">
            <v>Myrna</v>
          </cell>
          <cell r="E2548" t="str">
            <v>Gentil</v>
          </cell>
          <cell r="F2548" t="str">
            <v>myrna.gentil@gmail.com</v>
          </cell>
          <cell r="I2548" t="str">
            <v>09 53 94 55 23</v>
          </cell>
          <cell r="M2548" t="str">
            <v>55 avenue de Joinville</v>
          </cell>
          <cell r="O2548" t="str">
            <v>Nogent</v>
          </cell>
          <cell r="V2548" t="str">
            <v>NLM</v>
          </cell>
          <cell r="W2548" t="str">
            <v>1006-débat pôle Leclerc</v>
          </cell>
        </row>
        <row r="2549">
          <cell r="F2549" t="str">
            <v>n.aouam@mlmire.org</v>
          </cell>
          <cell r="V2549" t="str">
            <v>09-NLM</v>
          </cell>
        </row>
        <row r="2550">
          <cell r="C2550" t="str">
            <v>FCPE</v>
          </cell>
          <cell r="D2550" t="str">
            <v>Nathalie</v>
          </cell>
          <cell r="E2550" t="str">
            <v>Taravella</v>
          </cell>
          <cell r="F2550" t="str">
            <v>n.ballot@sodexcom.com</v>
          </cell>
          <cell r="O2550" t="str">
            <v>Joinville</v>
          </cell>
          <cell r="V2550" t="str">
            <v>09-NLM</v>
          </cell>
        </row>
        <row r="2551">
          <cell r="F2551" t="str">
            <v>n.benatmane@ml-leperreux.reseau-idf.org</v>
          </cell>
          <cell r="V2551" t="str">
            <v>NLM</v>
          </cell>
        </row>
        <row r="2552">
          <cell r="D2552" t="str">
            <v>Nathalie</v>
          </cell>
          <cell r="E2552" t="str">
            <v>Blanpain</v>
          </cell>
          <cell r="F2552" t="str">
            <v>n.blanpain@centre-inffo.fr</v>
          </cell>
          <cell r="V2552" t="str">
            <v>09-NLM</v>
          </cell>
          <cell r="X2552" t="b">
            <v>1</v>
          </cell>
        </row>
        <row r="2553">
          <cell r="D2553" t="str">
            <v>Noëlle</v>
          </cell>
          <cell r="E2553" t="str">
            <v>Derrien</v>
          </cell>
          <cell r="F2553" t="str">
            <v>n.derrien@arelco.fr</v>
          </cell>
          <cell r="I2553" t="str">
            <v>0148 72 44 28</v>
          </cell>
          <cell r="V2553" t="str">
            <v>09-NLM</v>
          </cell>
          <cell r="W2553" t="str">
            <v>pb 0901-05 forum asso</v>
          </cell>
          <cell r="X2553" t="b">
            <v>1</v>
          </cell>
          <cell r="AF2553" t="b">
            <v>1</v>
          </cell>
        </row>
        <row r="2554">
          <cell r="F2554" t="str">
            <v>n.kaddouri@ml-leperreux.reseau-idf.org</v>
          </cell>
          <cell r="V2554" t="str">
            <v>09-NLM</v>
          </cell>
        </row>
        <row r="2555">
          <cell r="D2555" t="str">
            <v>Nicolas</v>
          </cell>
          <cell r="E2555" t="str">
            <v>Leblanc</v>
          </cell>
          <cell r="F2555" t="str">
            <v>n.leblanc@live.fr</v>
          </cell>
          <cell r="K2555" t="str">
            <v>06 13 73 40 46</v>
          </cell>
          <cell r="O2555" t="str">
            <v>Nogent</v>
          </cell>
          <cell r="V2555" t="str">
            <v>NLM</v>
          </cell>
        </row>
        <row r="2556">
          <cell r="F2556" t="str">
            <v>n.marechal@novam.reseau-idf.org</v>
          </cell>
          <cell r="V2556" t="str">
            <v>NLM</v>
          </cell>
        </row>
        <row r="2557">
          <cell r="F2557" t="str">
            <v>n.mikolagcza@pole-emploi.fr</v>
          </cell>
          <cell r="V2557" t="str">
            <v>0804-journalisme</v>
          </cell>
        </row>
        <row r="2558">
          <cell r="F2558" t="str">
            <v>n.samra@ml-leperreux.reseau-idf.org</v>
          </cell>
          <cell r="V2558" t="str">
            <v>NLM</v>
          </cell>
        </row>
        <row r="2559">
          <cell r="C2559" t="str">
            <v>Ecolo-Parents Watteau</v>
          </cell>
          <cell r="D2559" t="str">
            <v>Nacéra</v>
          </cell>
          <cell r="E2559" t="str">
            <v>KROURI</v>
          </cell>
          <cell r="F2559" t="str">
            <v>nack@lundbeck.com</v>
          </cell>
          <cell r="O2559" t="str">
            <v>Nogent</v>
          </cell>
          <cell r="V2559" t="str">
            <v>NLM</v>
          </cell>
        </row>
        <row r="2560">
          <cell r="C2560" t="str">
            <v>assoc. GRAINE D’ÉNERGIE</v>
          </cell>
          <cell r="F2560" t="str">
            <v>nad.dubois@free.fr</v>
          </cell>
          <cell r="N2560" t="str">
            <v>94120</v>
          </cell>
          <cell r="O2560" t="str">
            <v>Fontenay</v>
          </cell>
          <cell r="V2560" t="str">
            <v>NLM</v>
          </cell>
        </row>
        <row r="2561">
          <cell r="D2561" t="str">
            <v>Samuel</v>
          </cell>
          <cell r="E2561" t="str">
            <v>Tourne</v>
          </cell>
          <cell r="F2561" t="str">
            <v>nadege.samuel@free.fr</v>
          </cell>
          <cell r="I2561" t="str">
            <v>0952449445</v>
          </cell>
          <cell r="M2561" t="str">
            <v>29, bd Strasbourg</v>
          </cell>
          <cell r="N2561" t="str">
            <v>94130</v>
          </cell>
          <cell r="O2561" t="str">
            <v>Nogent</v>
          </cell>
          <cell r="V2561" t="str">
            <v>NLM</v>
          </cell>
          <cell r="AE2561" t="str">
            <v>pages jaunes</v>
          </cell>
        </row>
        <row r="2562">
          <cell r="D2562" t="str">
            <v>Nadia</v>
          </cell>
          <cell r="E2562" t="str">
            <v>Knybühler</v>
          </cell>
          <cell r="F2562" t="str">
            <v>nadia.knybuhler@sanexco.com</v>
          </cell>
          <cell r="K2562" t="str">
            <v>06 03 11 19 21</v>
          </cell>
          <cell r="O2562" t="str">
            <v>Nogent</v>
          </cell>
          <cell r="V2562" t="str">
            <v>09-NLM</v>
          </cell>
        </row>
        <row r="2563">
          <cell r="C2563" t="str">
            <v>FCPE</v>
          </cell>
          <cell r="D2563" t="str">
            <v>Nadia</v>
          </cell>
          <cell r="E2563" t="str">
            <v>Guitline</v>
          </cell>
          <cell r="F2563" t="str">
            <v>nadiaguitline@hotmail.com</v>
          </cell>
          <cell r="O2563" t="str">
            <v>Joinville</v>
          </cell>
          <cell r="V2563" t="str">
            <v>09-NLM</v>
          </cell>
        </row>
        <row r="2564">
          <cell r="D2564" t="str">
            <v>Nadine</v>
          </cell>
          <cell r="E2564" t="str">
            <v>Caron</v>
          </cell>
          <cell r="F2564" t="str">
            <v>nadicaron@yahoo.co.uk</v>
          </cell>
          <cell r="O2564" t="str">
            <v>Nogent</v>
          </cell>
          <cell r="V2564" t="str">
            <v>0804-journalisme</v>
          </cell>
          <cell r="W2564" t="str">
            <v>pb 1106</v>
          </cell>
          <cell r="AF2564" t="b">
            <v>1</v>
          </cell>
        </row>
        <row r="2565">
          <cell r="D2565" t="str">
            <v>Nadine</v>
          </cell>
          <cell r="E2565" t="str">
            <v>Bogossian</v>
          </cell>
          <cell r="F2565" t="str">
            <v>nadine.bogossian@wanadoo.fr</v>
          </cell>
          <cell r="G2565" t="str">
            <v>nbogossian@assemblee-nationale.fr</v>
          </cell>
          <cell r="I2565" t="str">
            <v>0148 73 25 85</v>
          </cell>
          <cell r="J2565" t="str">
            <v>01 40 63 93 27</v>
          </cell>
          <cell r="K2565" t="str">
            <v>06 07 73 29 87</v>
          </cell>
          <cell r="V2565" t="str">
            <v>09-NLM</v>
          </cell>
          <cell r="X2565" t="b">
            <v>1</v>
          </cell>
        </row>
        <row r="2566">
          <cell r="D2566" t="str">
            <v>Nadine</v>
          </cell>
          <cell r="E2566" t="str">
            <v>Poncin</v>
          </cell>
          <cell r="F2566" t="str">
            <v>nadine.poncin@wanadoo.fr</v>
          </cell>
          <cell r="R2566" t="str">
            <v>le Perreux</v>
          </cell>
          <cell r="V2566" t="str">
            <v>NLM</v>
          </cell>
        </row>
        <row r="2567">
          <cell r="D2567" t="str">
            <v>Nadine</v>
          </cell>
          <cell r="E2567" t="str">
            <v>Ret</v>
          </cell>
          <cell r="F2567" t="str">
            <v>nadine.ret@worldonline.fr</v>
          </cell>
          <cell r="Y2567" t="b">
            <v>1</v>
          </cell>
        </row>
        <row r="2568">
          <cell r="F2568" t="str">
            <v>nafai@free.fr</v>
          </cell>
          <cell r="V2568" t="str">
            <v>NLM</v>
          </cell>
        </row>
        <row r="2569">
          <cell r="D2569" t="str">
            <v>Na</v>
          </cell>
          <cell r="E2569" t="str">
            <v>Gaillard</v>
          </cell>
          <cell r="F2569" t="str">
            <v>nagaillard@dunod.com</v>
          </cell>
          <cell r="V2569" t="str">
            <v>09-NLM</v>
          </cell>
          <cell r="AE2569" t="str">
            <v>08-mailing mjc</v>
          </cell>
        </row>
        <row r="2570">
          <cell r="D2570" t="str">
            <v>Zary</v>
          </cell>
          <cell r="E2570" t="str">
            <v>Bernard</v>
          </cell>
          <cell r="F2570" t="str">
            <v>najoeshy@hotmail.com</v>
          </cell>
          <cell r="V2570" t="str">
            <v>NLM</v>
          </cell>
          <cell r="W2570" t="str">
            <v>1211-pb</v>
          </cell>
          <cell r="X2570" t="b">
            <v>1</v>
          </cell>
          <cell r="AF2570" t="b">
            <v>1</v>
          </cell>
        </row>
        <row r="2571">
          <cell r="D2571" t="str">
            <v>Hannah</v>
          </cell>
          <cell r="E2571" t="str">
            <v>Hannah</v>
          </cell>
          <cell r="F2571" t="str">
            <v>nana_zenou55@hotmail.com</v>
          </cell>
          <cell r="V2571" t="str">
            <v>NLM</v>
          </cell>
          <cell r="W2571" t="str">
            <v>pb 0910</v>
          </cell>
          <cell r="AE2571" t="str">
            <v>08-mailing mjc</v>
          </cell>
          <cell r="AF2571" t="b">
            <v>1</v>
          </cell>
        </row>
        <row r="2572">
          <cell r="D2572" t="str">
            <v>Martine</v>
          </cell>
          <cell r="E2572" t="str">
            <v>Lebrun</v>
          </cell>
          <cell r="F2572" t="str">
            <v>nandora@hotmail.fr</v>
          </cell>
          <cell r="K2572" t="str">
            <v>0664431824</v>
          </cell>
          <cell r="V2572" t="str">
            <v>0901 urbanisme</v>
          </cell>
          <cell r="W2572" t="str">
            <v>1211-pb</v>
          </cell>
          <cell r="AF2572" t="b">
            <v>1</v>
          </cell>
        </row>
        <row r="2573">
          <cell r="D2573" t="str">
            <v>Natalie</v>
          </cell>
          <cell r="E2573" t="str">
            <v>Goniche</v>
          </cell>
          <cell r="F2573" t="str">
            <v>nataliegoniche@aol.com</v>
          </cell>
          <cell r="AE2573" t="str">
            <v>08-mailing mjc</v>
          </cell>
        </row>
        <row r="2574">
          <cell r="D2574" t="str">
            <v>Nathalie</v>
          </cell>
          <cell r="E2574" t="str">
            <v>Michels Heurton</v>
          </cell>
          <cell r="F2574" t="str">
            <v>natchels@free.fr</v>
          </cell>
          <cell r="I2574" t="str">
            <v>0954580466</v>
          </cell>
          <cell r="M2574" t="str">
            <v>155, bd Strasbourg</v>
          </cell>
          <cell r="N2574" t="str">
            <v>94130</v>
          </cell>
          <cell r="O2574" t="str">
            <v>Nogent</v>
          </cell>
          <cell r="AE2574" t="str">
            <v>pages jaunes</v>
          </cell>
        </row>
        <row r="2575">
          <cell r="D2575" t="str">
            <v>Nathalie</v>
          </cell>
          <cell r="E2575" t="str">
            <v>Becquart</v>
          </cell>
          <cell r="F2575" t="str">
            <v>nathalie.becquart@eveche-creteil.cef.fr</v>
          </cell>
          <cell r="V2575" t="str">
            <v>1010-agenda paroisses</v>
          </cell>
        </row>
        <row r="2576">
          <cell r="C2576" t="str">
            <v>laïc de la paroisse St Saturnin</v>
          </cell>
          <cell r="D2576" t="str">
            <v>Nathalie</v>
          </cell>
          <cell r="E2576" t="str">
            <v>Bouez</v>
          </cell>
          <cell r="F2576" t="str">
            <v>nathalie.bouez@bnpparibas.com</v>
          </cell>
          <cell r="I2576" t="str">
            <v>0141950315</v>
          </cell>
          <cell r="K2576" t="str">
            <v>06 33 34 85 08</v>
          </cell>
          <cell r="V2576" t="str">
            <v>07 brochure diocèse Nogent</v>
          </cell>
        </row>
        <row r="2577">
          <cell r="D2577" t="str">
            <v>Nathalie</v>
          </cell>
          <cell r="E2577" t="str">
            <v>Brunaud</v>
          </cell>
          <cell r="F2577" t="str">
            <v>nathalie.brunaud@neuf.fr</v>
          </cell>
          <cell r="AE2577" t="str">
            <v>08-mailing mjc</v>
          </cell>
        </row>
        <row r="2578">
          <cell r="D2578" t="str">
            <v>Nathalie</v>
          </cell>
          <cell r="E2578" t="str">
            <v>Coupeaux</v>
          </cell>
          <cell r="F2578" t="str">
            <v>nathalie.coupeaux@fontenay-sous-bois.fr</v>
          </cell>
          <cell r="O2578" t="str">
            <v>Fontenay</v>
          </cell>
          <cell r="Z2578" t="str">
            <v>élue communiste de Fontenay</v>
          </cell>
        </row>
        <row r="2579">
          <cell r="D2579" t="str">
            <v>Nathalie</v>
          </cell>
          <cell r="E2579" t="str">
            <v>Legrand</v>
          </cell>
          <cell r="F2579" t="str">
            <v>nathalie.legrand@atosorigin.com</v>
          </cell>
          <cell r="V2579" t="str">
            <v>1202-pb</v>
          </cell>
          <cell r="AE2579" t="str">
            <v>08-mailing mjc</v>
          </cell>
          <cell r="AF2579" t="b">
            <v>1</v>
          </cell>
        </row>
        <row r="2580">
          <cell r="C2580" t="str">
            <v>FCPE Paul Bert</v>
          </cell>
          <cell r="D2580" t="str">
            <v>Nathalie</v>
          </cell>
          <cell r="E2580" t="str">
            <v>Minne</v>
          </cell>
          <cell r="F2580" t="str">
            <v>nathalie.minne@free.fr</v>
          </cell>
        </row>
        <row r="2581">
          <cell r="C2581" t="str">
            <v>FCPE Paul Bert</v>
          </cell>
          <cell r="D2581" t="str">
            <v>Nathalie</v>
          </cell>
          <cell r="E2581" t="str">
            <v>Piégay-Gros</v>
          </cell>
          <cell r="F2581" t="str">
            <v>nathalie.piegay-gros@club-internet.fr</v>
          </cell>
        </row>
        <row r="2582">
          <cell r="F2582" t="str">
            <v>nathalie.pineau94@wanadoo.fr</v>
          </cell>
        </row>
        <row r="2583">
          <cell r="C2583" t="str">
            <v>FCPE Branly</v>
          </cell>
          <cell r="D2583" t="str">
            <v>Nathalie</v>
          </cell>
          <cell r="E2583" t="str">
            <v>Schuler-pelzman</v>
          </cell>
          <cell r="F2583" t="str">
            <v>Nathalie.schuler@cnp.fr</v>
          </cell>
          <cell r="V2583" t="str">
            <v>1002-contacts parents d'élèves</v>
          </cell>
        </row>
        <row r="2584">
          <cell r="C2584" t="str">
            <v>Ecolo Parents</v>
          </cell>
          <cell r="D2584" t="str">
            <v>Nathalie</v>
          </cell>
          <cell r="E2584" t="str">
            <v>Schuler</v>
          </cell>
          <cell r="F2584" t="str">
            <v>nathalie.schuler@hotmail.fr</v>
          </cell>
          <cell r="I2584" t="str">
            <v>0148 77 56 39</v>
          </cell>
          <cell r="K2584" t="str">
            <v>06 79 65 66 32</v>
          </cell>
          <cell r="O2584" t="str">
            <v>Nogent</v>
          </cell>
          <cell r="V2584" t="str">
            <v>09-parents d'élèves</v>
          </cell>
        </row>
        <row r="2585">
          <cell r="D2585" t="str">
            <v>Nathalie</v>
          </cell>
          <cell r="E2585" t="str">
            <v>Tervil</v>
          </cell>
          <cell r="F2585" t="str">
            <v>nathalie.tervil@wanadoo.fr</v>
          </cell>
          <cell r="AE2585" t="str">
            <v>08-mailing mjc</v>
          </cell>
        </row>
        <row r="2586">
          <cell r="D2586" t="str">
            <v>Nathalie</v>
          </cell>
          <cell r="E2586" t="str">
            <v>Tota</v>
          </cell>
          <cell r="F2586" t="str">
            <v>nathalie.tm@cegetel.net</v>
          </cell>
          <cell r="AE2586" t="str">
            <v>08-mailing mjc</v>
          </cell>
        </row>
        <row r="2587">
          <cell r="D2587" t="str">
            <v>Nathalie</v>
          </cell>
          <cell r="E2587" t="str">
            <v>Vast</v>
          </cell>
          <cell r="F2587" t="str">
            <v>nathalie.vaste@club-internet.fr</v>
          </cell>
          <cell r="O2587" t="str">
            <v>Alfortville</v>
          </cell>
          <cell r="W2587" t="str">
            <v>pb 1106 - 1003-régionales</v>
          </cell>
          <cell r="AF2587" t="b">
            <v>1</v>
          </cell>
        </row>
        <row r="2588">
          <cell r="F2588" t="str">
            <v>nathalie-leiserowicz@hotmail.fr</v>
          </cell>
          <cell r="V2588" t="str">
            <v>11 - mailing mosaïque des saveurs</v>
          </cell>
        </row>
        <row r="2589">
          <cell r="C2589" t="str">
            <v>FCPE Paul Bert</v>
          </cell>
          <cell r="D2589" t="str">
            <v>Nathalie</v>
          </cell>
          <cell r="E2589" t="str">
            <v>Malguid</v>
          </cell>
          <cell r="F2589" t="str">
            <v>nathaliemalguid@wanadoo.fr</v>
          </cell>
        </row>
        <row r="2590">
          <cell r="D2590" t="str">
            <v>Nathalie</v>
          </cell>
          <cell r="E2590" t="str">
            <v>Thoraval</v>
          </cell>
          <cell r="F2590" t="str">
            <v>nathaliethoraval@wanadoo.fr</v>
          </cell>
          <cell r="O2590" t="str">
            <v>Fontenay</v>
          </cell>
          <cell r="W2590" t="str">
            <v>pb 081007 -</v>
          </cell>
          <cell r="AE2590" t="str">
            <v>journaliste</v>
          </cell>
          <cell r="AF2590" t="b">
            <v>1</v>
          </cell>
        </row>
        <row r="2591">
          <cell r="F2591" t="str">
            <v>nathgatien@aol.com</v>
          </cell>
          <cell r="AE2591" t="str">
            <v>08-mailing mjc</v>
          </cell>
        </row>
        <row r="2592">
          <cell r="C2592" t="str">
            <v>asso. BOURGEONS</v>
          </cell>
          <cell r="F2592" t="str">
            <v>nbout@wanadoo.fr</v>
          </cell>
          <cell r="N2592" t="str">
            <v>94120</v>
          </cell>
          <cell r="O2592" t="str">
            <v>Fontenay</v>
          </cell>
          <cell r="V2592" t="str">
            <v>1101-recherche web</v>
          </cell>
        </row>
        <row r="2593">
          <cell r="C2593" t="str">
            <v>FCPE Branly</v>
          </cell>
          <cell r="D2593" t="str">
            <v>Nathalie</v>
          </cell>
          <cell r="E2593" t="str">
            <v>Bréavoine</v>
          </cell>
          <cell r="F2593" t="str">
            <v>nbreavoine@yahoo.fr</v>
          </cell>
          <cell r="V2593" t="str">
            <v>1002-contacts parents d'élèves</v>
          </cell>
        </row>
        <row r="2594">
          <cell r="D2594" t="str">
            <v>Nicolas</v>
          </cell>
          <cell r="E2594" t="str">
            <v>Gekas</v>
          </cell>
          <cell r="F2594" t="str">
            <v>nc.gekas@wanadoo.fr</v>
          </cell>
          <cell r="I2594" t="str">
            <v>0954764248</v>
          </cell>
          <cell r="M2594" t="str">
            <v>54, rue Théodore Honoré</v>
          </cell>
          <cell r="N2594" t="str">
            <v>94130</v>
          </cell>
          <cell r="O2594" t="str">
            <v>Nogent</v>
          </cell>
          <cell r="AE2594" t="str">
            <v>pages jaunes</v>
          </cell>
        </row>
        <row r="2595">
          <cell r="E2595" t="str">
            <v>Chartier</v>
          </cell>
          <cell r="F2595" t="str">
            <v>nc@sofeca.com</v>
          </cell>
          <cell r="AE2595" t="str">
            <v>08-mailing mjc</v>
          </cell>
        </row>
        <row r="2596">
          <cell r="D2596" t="str">
            <v>N</v>
          </cell>
          <cell r="E2596" t="str">
            <v>Chappuit</v>
          </cell>
          <cell r="F2596" t="str">
            <v>nchappuit@fiacsahlm.fr</v>
          </cell>
          <cell r="W2596" t="str">
            <v>pb 0910??</v>
          </cell>
          <cell r="AE2596" t="str">
            <v>08-mailing mjc</v>
          </cell>
          <cell r="AF2596" t="b">
            <v>1</v>
          </cell>
        </row>
        <row r="2597">
          <cell r="C2597" t="str">
            <v>assoc. NUEVO CONCEPTO LATINO</v>
          </cell>
          <cell r="F2597" t="str">
            <v>nclinter@gmail.com</v>
          </cell>
          <cell r="N2597" t="str">
            <v>94120</v>
          </cell>
          <cell r="O2597" t="str">
            <v>Fontenay</v>
          </cell>
          <cell r="V2597" t="str">
            <v>1101-recherche web</v>
          </cell>
        </row>
        <row r="2598">
          <cell r="D2598" t="str">
            <v>Nicole</v>
          </cell>
          <cell r="E2598" t="str">
            <v>Dechavanne</v>
          </cell>
          <cell r="F2598" t="str">
            <v>ndechavanne@orange.fr</v>
          </cell>
          <cell r="I2598" t="str">
            <v>0148 77 87 30</v>
          </cell>
          <cell r="M2598" t="str">
            <v>13, bd de Strasbourg</v>
          </cell>
          <cell r="N2598" t="str">
            <v>94130</v>
          </cell>
          <cell r="O2598" t="str">
            <v>Nogent sur Marne</v>
          </cell>
          <cell r="V2598" t="str">
            <v>04 forum asso</v>
          </cell>
          <cell r="X2598" t="b">
            <v>1</v>
          </cell>
          <cell r="AA2598" t="b">
            <v>1</v>
          </cell>
          <cell r="AB2598" t="str">
            <v>1</v>
          </cell>
          <cell r="AD2598" t="str">
            <v>09-10</v>
          </cell>
        </row>
        <row r="2599">
          <cell r="D2599" t="str">
            <v>Pierre</v>
          </cell>
          <cell r="E2599" t="str">
            <v>Ndebi-Pambe</v>
          </cell>
          <cell r="F2599" t="str">
            <v>ndpierre@free.fr</v>
          </cell>
          <cell r="K2599" t="str">
            <v>06 20 70 10 25</v>
          </cell>
          <cell r="V2599" t="str">
            <v>07 forum asso</v>
          </cell>
        </row>
        <row r="2600">
          <cell r="C2600" t="str">
            <v>FCPE Branly</v>
          </cell>
          <cell r="D2600" t="str">
            <v>Christian</v>
          </cell>
          <cell r="E2600" t="str">
            <v>Nébule</v>
          </cell>
          <cell r="F2600" t="str">
            <v>nebule.odile@sfr.fr</v>
          </cell>
          <cell r="V2600" t="str">
            <v>1002-contacts parents d'élèves</v>
          </cell>
        </row>
        <row r="2601">
          <cell r="F2601" t="str">
            <v>nejiogervaise@msn.com</v>
          </cell>
          <cell r="AE2601" t="str">
            <v>08-mailing mjc</v>
          </cell>
        </row>
        <row r="2602">
          <cell r="F2602" t="str">
            <v>nena_007@hotmail.fr</v>
          </cell>
        </row>
        <row r="2603">
          <cell r="D2603" t="str">
            <v>Nathalie</v>
          </cell>
          <cell r="E2603" t="str">
            <v>Denis-Grept</v>
          </cell>
          <cell r="F2603" t="str">
            <v>nfdenisgrept@club-internet.fr</v>
          </cell>
          <cell r="I2603" t="str">
            <v>0143 98 05 29</v>
          </cell>
          <cell r="M2603" t="str">
            <v>57, rue de Saint Quentin</v>
          </cell>
          <cell r="R2603" t="str">
            <v>Nogent</v>
          </cell>
          <cell r="V2603" t="str">
            <v>contacts fcpe</v>
          </cell>
        </row>
        <row r="2604">
          <cell r="C2604" t="str">
            <v>aumônerie</v>
          </cell>
          <cell r="D2604" t="str">
            <v>Nathalie</v>
          </cell>
          <cell r="E2604" t="str">
            <v>Monnot</v>
          </cell>
          <cell r="F2604" t="str">
            <v>nfmonnot@sfr.fr</v>
          </cell>
          <cell r="N2604" t="str">
            <v>94170</v>
          </cell>
          <cell r="O2604" t="str">
            <v>le Perreux</v>
          </cell>
          <cell r="V2604" t="str">
            <v>1012-1011-dépliant paroisse</v>
          </cell>
        </row>
        <row r="2605">
          <cell r="C2605" t="str">
            <v>Association Recherches &amp; Etudes pour le Dév°</v>
          </cell>
          <cell r="F2605" t="str">
            <v>ngohenan@orange.fr</v>
          </cell>
          <cell r="N2605" t="str">
            <v>94340</v>
          </cell>
          <cell r="O2605" t="str">
            <v>Joinville</v>
          </cell>
          <cell r="V2605" t="str">
            <v>1101-recherche web</v>
          </cell>
          <cell r="W2605" t="str">
            <v>1202 - pb</v>
          </cell>
          <cell r="AF2605" t="b">
            <v>1</v>
          </cell>
        </row>
        <row r="2606">
          <cell r="D2606" t="str">
            <v>N</v>
          </cell>
          <cell r="E2606" t="str">
            <v>Hazemann</v>
          </cell>
          <cell r="F2606" t="str">
            <v>nhazemann@yahoo.fr</v>
          </cell>
          <cell r="AE2606" t="str">
            <v>08-mailing mjc</v>
          </cell>
        </row>
        <row r="2607">
          <cell r="D2607" t="str">
            <v>Nicolas</v>
          </cell>
          <cell r="E2607" t="str">
            <v>Deschler</v>
          </cell>
          <cell r="F2607" t="str">
            <v>nicolas.deschler@logica.com</v>
          </cell>
          <cell r="O2607" t="str">
            <v>Nogent</v>
          </cell>
          <cell r="T2607" t="str">
            <v>voisin Bruno</v>
          </cell>
        </row>
        <row r="2608">
          <cell r="D2608" t="str">
            <v>Nicolas</v>
          </cell>
          <cell r="E2608" t="str">
            <v>Deschler</v>
          </cell>
          <cell r="F2608" t="str">
            <v>nicolas.Deschler@unilog.logicacmg.com</v>
          </cell>
          <cell r="O2608" t="str">
            <v>Nogent</v>
          </cell>
          <cell r="W2608" t="str">
            <v>voisin Bruno</v>
          </cell>
        </row>
        <row r="2609">
          <cell r="C2609" t="str">
            <v>ATTAC 94 groupe 4</v>
          </cell>
          <cell r="F2609" t="str">
            <v>nicolas.laadj@libertysurf.fr</v>
          </cell>
          <cell r="W2609" t="str">
            <v>1202 - pb</v>
          </cell>
          <cell r="AF2609" t="b">
            <v>1</v>
          </cell>
        </row>
        <row r="2610">
          <cell r="D2610" t="str">
            <v>Nicolas</v>
          </cell>
          <cell r="E2610" t="str">
            <v>Seric</v>
          </cell>
          <cell r="F2610" t="str">
            <v>nicolas.seric@aliceadsl.fr</v>
          </cell>
          <cell r="I2610" t="str">
            <v>0148765635</v>
          </cell>
          <cell r="M2610" t="str">
            <v>42, rue Plaisance</v>
          </cell>
          <cell r="N2610" t="str">
            <v>94130</v>
          </cell>
          <cell r="O2610" t="str">
            <v>Nogent</v>
          </cell>
          <cell r="AE2610" t="str">
            <v>pages jaunes</v>
          </cell>
        </row>
        <row r="2611">
          <cell r="D2611" t="str">
            <v>Sylvain</v>
          </cell>
          <cell r="E2611" t="str">
            <v>Nicolas</v>
          </cell>
          <cell r="F2611" t="str">
            <v>nicolas.sylvain1@libertysurf.fr</v>
          </cell>
          <cell r="V2611" t="str">
            <v>05 travail</v>
          </cell>
          <cell r="X2611" t="b">
            <v>1</v>
          </cell>
        </row>
        <row r="2612">
          <cell r="D2612" t="str">
            <v>Nicolas</v>
          </cell>
          <cell r="E2612" t="str">
            <v>Xynos</v>
          </cell>
          <cell r="F2612" t="str">
            <v>nicolasxynos@hotmail.com</v>
          </cell>
          <cell r="V2612" t="str">
            <v>05 forum asso</v>
          </cell>
          <cell r="X2612" t="b">
            <v>1</v>
          </cell>
        </row>
        <row r="2613">
          <cell r="C2613" t="str">
            <v>AMICALE DU VIEUX MOULIN (asso résidents)</v>
          </cell>
          <cell r="F2613" t="str">
            <v>nicole.cornubert@sfr.fr</v>
          </cell>
          <cell r="N2613" t="str">
            <v>94500</v>
          </cell>
          <cell r="O2613" t="str">
            <v>Champigny</v>
          </cell>
          <cell r="V2613" t="str">
            <v>09-NLM</v>
          </cell>
          <cell r="W2613" t="str">
            <v>1204 - liste rouge</v>
          </cell>
          <cell r="Y2613" t="b">
            <v>1</v>
          </cell>
        </row>
        <row r="2614">
          <cell r="C2614" t="str">
            <v>délégué FCPE Branly</v>
          </cell>
          <cell r="D2614" t="str">
            <v>Nicole</v>
          </cell>
          <cell r="E2614" t="str">
            <v>Fauconnier</v>
          </cell>
          <cell r="F2614" t="str">
            <v>Nicole.fauconnier@sfr.fr</v>
          </cell>
          <cell r="I2614" t="str">
            <v>01 48 72 48 42</v>
          </cell>
          <cell r="K2614" t="str">
            <v>06 08 83 09 89</v>
          </cell>
        </row>
        <row r="2615">
          <cell r="D2615" t="str">
            <v>Nicole</v>
          </cell>
          <cell r="E2615" t="str">
            <v>Garand</v>
          </cell>
          <cell r="F2615" t="str">
            <v>nicole.garand@fontenay-sous-bois.fr</v>
          </cell>
          <cell r="O2615" t="str">
            <v>Fontenay</v>
          </cell>
          <cell r="W2615" t="str">
            <v>1202 - pb</v>
          </cell>
          <cell r="Z2615" t="str">
            <v>élue communiste de Fontenay</v>
          </cell>
          <cell r="AF2615" t="b">
            <v>1</v>
          </cell>
        </row>
        <row r="2616">
          <cell r="D2616" t="str">
            <v>Nicole</v>
          </cell>
          <cell r="E2616" t="str">
            <v>Hamel</v>
          </cell>
          <cell r="F2616" t="str">
            <v>nicole.hamel@neuf.fr</v>
          </cell>
          <cell r="AE2616" t="str">
            <v>08-mailing mjc</v>
          </cell>
        </row>
        <row r="2617">
          <cell r="C2617" t="str">
            <v>assoc. des Décorés du Travail de Nogent-Le Px</v>
          </cell>
          <cell r="F2617" t="str">
            <v>nicole.hubert.baulon@dbmail.com</v>
          </cell>
          <cell r="N2617" t="str">
            <v>94170</v>
          </cell>
          <cell r="O2617" t="str">
            <v>le Perreux</v>
          </cell>
          <cell r="V2617" t="str">
            <v>1101-recherche web</v>
          </cell>
        </row>
        <row r="2618">
          <cell r="D2618" t="str">
            <v>Nicole</v>
          </cell>
          <cell r="E2618" t="str">
            <v>Michon</v>
          </cell>
          <cell r="F2618" t="str">
            <v>nicole.michon@laposte.net</v>
          </cell>
          <cell r="K2618" t="str">
            <v>06 80 18 99 47</v>
          </cell>
          <cell r="O2618" t="str">
            <v>le Perreux</v>
          </cell>
          <cell r="V2618" t="str">
            <v>1209-village associations</v>
          </cell>
        </row>
        <row r="2619">
          <cell r="C2619" t="str">
            <v>Lions Club – Le Perreux Rive de Marne</v>
          </cell>
          <cell r="D2619" t="str">
            <v>Nicole</v>
          </cell>
          <cell r="E2619" t="str">
            <v>Tison</v>
          </cell>
          <cell r="F2619" t="str">
            <v>nicole.tison@neuf.fr</v>
          </cell>
          <cell r="N2619" t="str">
            <v>94170</v>
          </cell>
          <cell r="O2619" t="str">
            <v>le Perreux</v>
          </cell>
          <cell r="V2619" t="str">
            <v>1101-recherche web → FPN2 suite débat santé mentale</v>
          </cell>
        </row>
        <row r="2620">
          <cell r="C2620" t="str">
            <v>asso "Les Portes de Nogent"</v>
          </cell>
          <cell r="D2620" t="str">
            <v>Nicolle</v>
          </cell>
          <cell r="E2620" t="str">
            <v>Lachaud</v>
          </cell>
          <cell r="F2620" t="str">
            <v>nicolle.lachaud@gmail.com</v>
          </cell>
          <cell r="O2620" t="str">
            <v>Nogent</v>
          </cell>
          <cell r="V2620" t="str">
            <v>doc de synthèse des ateliers du Pôle Leclerc</v>
          </cell>
          <cell r="W2620" t="str">
            <v>1008</v>
          </cell>
        </row>
        <row r="2621">
          <cell r="D2621" t="str">
            <v>Nicolas</v>
          </cell>
          <cell r="E2621" t="str">
            <v>Gomez</v>
          </cell>
          <cell r="F2621" t="str">
            <v>nicols.gomez@yahoo.fr</v>
          </cell>
          <cell r="O2621" t="str">
            <v>le Perreux</v>
          </cell>
          <cell r="W2621" t="str">
            <v>1103-cantonales</v>
          </cell>
        </row>
        <row r="2622">
          <cell r="C2622" t="str">
            <v>Niger Vivant</v>
          </cell>
          <cell r="F2622" t="str">
            <v>nigervivant@free.fr</v>
          </cell>
          <cell r="N2622" t="str">
            <v>94340</v>
          </cell>
          <cell r="O2622" t="str">
            <v>Joinville</v>
          </cell>
          <cell r="V2622" t="str">
            <v>1101-recherche web</v>
          </cell>
        </row>
        <row r="2623">
          <cell r="D2623" t="str">
            <v>Annie</v>
          </cell>
          <cell r="E2623" t="str">
            <v>Féreira</v>
          </cell>
          <cell r="F2623" t="str">
            <v>ninie94130@hotmail.fr</v>
          </cell>
          <cell r="M2623" t="str">
            <v>Rue paul Bert</v>
          </cell>
          <cell r="R2623" t="str">
            <v>Nogent</v>
          </cell>
          <cell r="V2623" t="str">
            <v>contacts fcpe</v>
          </cell>
        </row>
        <row r="2624">
          <cell r="C2624" t="str">
            <v>assoc. UMA</v>
          </cell>
          <cell r="F2624" t="str">
            <v>ninja.kunda@hotmail.fr</v>
          </cell>
          <cell r="N2624" t="str">
            <v>94120</v>
          </cell>
          <cell r="O2624" t="str">
            <v>Fontenay</v>
          </cell>
          <cell r="V2624" t="str">
            <v>1101-recherche web</v>
          </cell>
        </row>
        <row r="2625">
          <cell r="F2625" t="str">
            <v>nirvamille@hotmail.fr</v>
          </cell>
          <cell r="AE2625" t="str">
            <v>08-mailing mjc</v>
          </cell>
        </row>
        <row r="2626">
          <cell r="C2626" t="str">
            <v>paroisse</v>
          </cell>
          <cell r="D2626" t="str">
            <v>Nathalie</v>
          </cell>
          <cell r="E2626" t="str">
            <v>Pechenard</v>
          </cell>
          <cell r="F2626" t="str">
            <v>nl.pechenard@club-internet.fr</v>
          </cell>
          <cell r="N2626" t="str">
            <v>94130</v>
          </cell>
          <cell r="O2626" t="str">
            <v>Nogent</v>
          </cell>
          <cell r="S2626">
            <v>10</v>
          </cell>
          <cell r="T2626" t="str">
            <v>dépliant paroisse</v>
          </cell>
          <cell r="U2626">
            <v>10</v>
          </cell>
          <cell r="AF2626" t="b">
            <v>1</v>
          </cell>
        </row>
        <row r="2627">
          <cell r="E2627" t="str">
            <v>Mabilat</v>
          </cell>
          <cell r="F2627" t="str">
            <v>NLP2@wanadoo.fr</v>
          </cell>
          <cell r="W2627" t="str">
            <v>Nogent-moquette</v>
          </cell>
        </row>
        <row r="2628">
          <cell r="D2628" t="str">
            <v>Noam</v>
          </cell>
          <cell r="E2628" t="str">
            <v>Léandri</v>
          </cell>
          <cell r="F2628" t="str">
            <v>noam.leandri@gmail.com</v>
          </cell>
          <cell r="V2628" t="str">
            <v>05 forum asso</v>
          </cell>
          <cell r="X2628" t="b">
            <v>1</v>
          </cell>
        </row>
        <row r="2629">
          <cell r="D2629" t="str">
            <v>Gaelle</v>
          </cell>
          <cell r="E2629" t="str">
            <v>Keriguy</v>
          </cell>
          <cell r="F2629" t="str">
            <v>noam.leandri@online.fr</v>
          </cell>
          <cell r="I2629" t="str">
            <v>0950358448</v>
          </cell>
          <cell r="M2629" t="str">
            <v>38, rue Lequesne</v>
          </cell>
          <cell r="N2629" t="str">
            <v>94130</v>
          </cell>
          <cell r="O2629" t="str">
            <v>Nogent</v>
          </cell>
          <cell r="AE2629" t="str">
            <v>pages jaunes</v>
          </cell>
        </row>
        <row r="2630">
          <cell r="C2630" t="str">
            <v>association Nogent-Démocratie</v>
          </cell>
          <cell r="F2630" t="str">
            <v>nogent.democratie@gmail.com</v>
          </cell>
          <cell r="V2630" t="str">
            <v>1202 -</v>
          </cell>
        </row>
        <row r="2631">
          <cell r="C2631" t="str">
            <v>Nogent Natation 94</v>
          </cell>
          <cell r="F2631" t="str">
            <v>nogent.natation@wanadoo.fr</v>
          </cell>
          <cell r="N2631" t="str">
            <v>94130</v>
          </cell>
          <cell r="O2631" t="str">
            <v>Nogent</v>
          </cell>
          <cell r="V2631" t="str">
            <v>1101-recherche web</v>
          </cell>
          <cell r="W2631" t="str">
            <v>1202 - pb</v>
          </cell>
          <cell r="AF2631" t="b">
            <v>1</v>
          </cell>
        </row>
        <row r="2632">
          <cell r="C2632" t="str">
            <v>Nogent Serrurerie</v>
          </cell>
          <cell r="F2632" t="str">
            <v>nogent.serr@depanweb.com</v>
          </cell>
        </row>
        <row r="2633">
          <cell r="C2633" t="str">
            <v>Agentys Nogent Tomax Immobilier Adhérent</v>
          </cell>
          <cell r="F2633" t="str">
            <v>nogent@agentys.com</v>
          </cell>
          <cell r="J2633" t="str">
            <v>0149771147</v>
          </cell>
          <cell r="M2633" t="str">
            <v>156, gde rue Ch. de Gaulle</v>
          </cell>
          <cell r="N2633" t="str">
            <v>94130</v>
          </cell>
          <cell r="O2633" t="str">
            <v>Nogent</v>
          </cell>
          <cell r="AE2633" t="str">
            <v>pages jaunes</v>
          </cell>
        </row>
        <row r="2634">
          <cell r="C2634" t="str">
            <v>Bec Frères (SA)</v>
          </cell>
          <cell r="F2634" t="str">
            <v>nogent@bec.fayat.com</v>
          </cell>
          <cell r="J2634" t="str">
            <v>0141956500</v>
          </cell>
          <cell r="M2634" t="str">
            <v>68, rue Plaisance</v>
          </cell>
          <cell r="N2634" t="str">
            <v>94130</v>
          </cell>
          <cell r="O2634" t="str">
            <v>Nogent</v>
          </cell>
          <cell r="AE2634" t="str">
            <v>pages jaunes</v>
          </cell>
          <cell r="AF2634" t="b">
            <v>1</v>
          </cell>
        </row>
        <row r="2635">
          <cell r="C2635" t="str">
            <v>piscine de Nogent</v>
          </cell>
          <cell r="F2635" t="str">
            <v>nogent@vert-marine.com</v>
          </cell>
          <cell r="O2635" t="str">
            <v>Nogent</v>
          </cell>
        </row>
        <row r="2636">
          <cell r="C2636" t="str">
            <v>Nogent Accueil</v>
          </cell>
          <cell r="F2636" t="str">
            <v>nogentaccueil@gmail.com</v>
          </cell>
          <cell r="N2636" t="str">
            <v>94130</v>
          </cell>
          <cell r="O2636" t="str">
            <v>Nogent</v>
          </cell>
          <cell r="V2636" t="str">
            <v>11 - mailing maison des associations</v>
          </cell>
        </row>
        <row r="2637">
          <cell r="F2637" t="str">
            <v>nogentais@gmail.com</v>
          </cell>
          <cell r="O2637" t="str">
            <v>Nogent</v>
          </cell>
        </row>
        <row r="2638">
          <cell r="D2638" t="str">
            <v>Marie-Anne</v>
          </cell>
          <cell r="E2638" t="str">
            <v>MONTCHAMP</v>
          </cell>
          <cell r="F2638" t="str">
            <v>nogentavecvous@gmail.com</v>
          </cell>
          <cell r="V2638" t="str">
            <v>mailing JJPM</v>
          </cell>
          <cell r="W2638" t="str">
            <v>1007</v>
          </cell>
        </row>
        <row r="2639">
          <cell r="C2639" t="str">
            <v>Nogent Natation 94</v>
          </cell>
          <cell r="F2639" t="str">
            <v>nogentnatation@gmail.com</v>
          </cell>
          <cell r="N2639" t="str">
            <v>94130</v>
          </cell>
          <cell r="O2639" t="str">
            <v>Nogent</v>
          </cell>
          <cell r="V2639" t="str">
            <v>11 - mailing maison des associations</v>
          </cell>
        </row>
        <row r="2640">
          <cell r="C2640" t="str">
            <v>Nogent Natation 94</v>
          </cell>
          <cell r="D2640" t="str">
            <v>Jérôme</v>
          </cell>
          <cell r="E2640" t="str">
            <v>Deltour</v>
          </cell>
          <cell r="F2640" t="str">
            <v>nogentnatation@wanadoo.fr</v>
          </cell>
          <cell r="W2640" t="str">
            <v>pb 04</v>
          </cell>
          <cell r="AF2640" t="b">
            <v>1</v>
          </cell>
        </row>
        <row r="2641">
          <cell r="C2641" t="str">
            <v>Yahoo groupe Nogent Paris Montreuil</v>
          </cell>
          <cell r="F2641" t="str">
            <v>NogentParisMontreuil@yahoogroupes.fr</v>
          </cell>
        </row>
        <row r="2642">
          <cell r="C2642" t="str">
            <v xml:space="preserve"> Nogent Présence</v>
          </cell>
          <cell r="D2642" t="str">
            <v>Françoise</v>
          </cell>
          <cell r="E2642" t="str">
            <v>Galopeau</v>
          </cell>
          <cell r="F2642" t="str">
            <v>nogentpresence@wanadoo.fr</v>
          </cell>
        </row>
        <row r="2643">
          <cell r="C2643" t="str">
            <v>asso Nogent Solidarité</v>
          </cell>
          <cell r="F2643" t="str">
            <v>nogentsolidarite@free.fr</v>
          </cell>
          <cell r="N2643" t="str">
            <v>94130</v>
          </cell>
          <cell r="O2643" t="str">
            <v>Nogent</v>
          </cell>
          <cell r="V2643" t="str">
            <v>10-NLM 63</v>
          </cell>
        </row>
        <row r="2644">
          <cell r="E2644" t="str">
            <v>hôtel Campanile</v>
          </cell>
          <cell r="F2644" t="str">
            <v>nogentsurmarne@campanile.fr</v>
          </cell>
          <cell r="I2644" t="str">
            <v>0148 72 51 98</v>
          </cell>
          <cell r="O2644" t="str">
            <v>Nogent</v>
          </cell>
          <cell r="V2644" t="str">
            <v>10-NLM 63</v>
          </cell>
          <cell r="W2644" t="str">
            <v>pb 0903</v>
          </cell>
          <cell r="AF2644" t="b">
            <v>1</v>
          </cell>
        </row>
        <row r="2645">
          <cell r="C2645" t="str">
            <v>Laforêt Immobilier CMI-PVD Franchisé indépendant</v>
          </cell>
          <cell r="F2645" t="str">
            <v>nogentsurmarne@laforet.com</v>
          </cell>
          <cell r="J2645" t="str">
            <v>0148772626</v>
          </cell>
          <cell r="M2645" t="str">
            <v>85, gde rue Ch. de Gaulle</v>
          </cell>
          <cell r="N2645" t="str">
            <v>94130</v>
          </cell>
          <cell r="O2645" t="str">
            <v>Nogent</v>
          </cell>
          <cell r="V2645" t="str">
            <v>10-NLM 63</v>
          </cell>
          <cell r="AE2645" t="str">
            <v>pages jaunes</v>
          </cell>
        </row>
        <row r="2646">
          <cell r="C2646" t="str">
            <v>chat Nogent</v>
          </cell>
          <cell r="F2646" t="str">
            <v>nogentsurmarne@yahoogroupes.fr</v>
          </cell>
          <cell r="O2646" t="str">
            <v>Nogent</v>
          </cell>
          <cell r="V2646" t="str">
            <v>10-NLM 63</v>
          </cell>
        </row>
        <row r="2647">
          <cell r="C2647" t="str">
            <v>chat Nogent</v>
          </cell>
          <cell r="F2647" t="str">
            <v>NOGENT-SUR-MARNE@yahoogroupes.fr</v>
          </cell>
          <cell r="O2647" t="str">
            <v>Nogent</v>
          </cell>
          <cell r="V2647" t="str">
            <v>10-NLM 63</v>
          </cell>
        </row>
        <row r="2648">
          <cell r="C2648" t="str">
            <v>Nogent-Tonic</v>
          </cell>
          <cell r="F2648" t="str">
            <v>nogenttonic@hotmail.fr</v>
          </cell>
          <cell r="O2648" t="str">
            <v>Nogent</v>
          </cell>
          <cell r="V2648" t="str">
            <v>10-NLM 63</v>
          </cell>
        </row>
        <row r="2649">
          <cell r="C2649" t="str">
            <v>comité de quartier nogent-village</v>
          </cell>
          <cell r="F2649" t="str">
            <v>nogent-village@ville-nogentsurmarne.fr</v>
          </cell>
          <cell r="O2649" t="str">
            <v>Nogent</v>
          </cell>
          <cell r="V2649" t="str">
            <v>11-NLM 67</v>
          </cell>
        </row>
        <row r="2650">
          <cell r="E2650" t="str">
            <v>Adamec</v>
          </cell>
          <cell r="F2650" t="str">
            <v>nohostageswillexit@hotmail.com</v>
          </cell>
          <cell r="V2650" t="str">
            <v>11-NLM 67</v>
          </cell>
          <cell r="AE2650" t="str">
            <v>08-mailing mjc</v>
          </cell>
        </row>
        <row r="2651">
          <cell r="E2651" t="str">
            <v>ATTAC 93 Noisy-bords de Marne</v>
          </cell>
          <cell r="F2651" t="str">
            <v>noisy-le-grand@attac.org</v>
          </cell>
          <cell r="O2651" t="str">
            <v>Noisy-le-Gd</v>
          </cell>
          <cell r="V2651" t="str">
            <v>11-NLM 67</v>
          </cell>
          <cell r="W2651" t="str">
            <v>pb 04</v>
          </cell>
          <cell r="AF2651" t="b">
            <v>1</v>
          </cell>
        </row>
        <row r="2652">
          <cell r="C2652" t="str">
            <v>pétition</v>
          </cell>
          <cell r="F2652" t="str">
            <v>non.beton.nogent@gmail.com</v>
          </cell>
          <cell r="O2652" t="str">
            <v>Nogent</v>
          </cell>
          <cell r="V2652" t="str">
            <v>11-NLM 66</v>
          </cell>
        </row>
        <row r="2653">
          <cell r="D2653" t="str">
            <v>Norbert</v>
          </cell>
          <cell r="E2653" t="str">
            <v>Bellaiche</v>
          </cell>
          <cell r="F2653" t="str">
            <v>norbellaiche@wanadoo.fr</v>
          </cell>
          <cell r="V2653" t="str">
            <v>11-NLM 66</v>
          </cell>
          <cell r="W2653" t="str">
            <v>FPN2 - amis</v>
          </cell>
          <cell r="X2653" t="b">
            <v>1</v>
          </cell>
        </row>
        <row r="2654">
          <cell r="C2654" t="str">
            <v>Béhin Carely Vié Wolf notaires</v>
          </cell>
          <cell r="F2654" t="str">
            <v>notaires.nogent@paris.notaires.fr</v>
          </cell>
          <cell r="J2654" t="str">
            <v>0149742020</v>
          </cell>
          <cell r="M2654" t="str">
            <v>78, gde rue Ch. de Gaulle</v>
          </cell>
          <cell r="N2654" t="str">
            <v>94130</v>
          </cell>
          <cell r="O2654" t="str">
            <v>Nogent</v>
          </cell>
          <cell r="V2654" t="str">
            <v>11-NLM 66</v>
          </cell>
          <cell r="AE2654" t="str">
            <v>pages jaunes</v>
          </cell>
        </row>
        <row r="2655">
          <cell r="C2655" t="str">
            <v>PEEP</v>
          </cell>
          <cell r="D2655" t="str">
            <v>Sonia</v>
          </cell>
          <cell r="E2655" t="str">
            <v>Calcano</v>
          </cell>
          <cell r="F2655" t="str">
            <v>nounours94380@yahoo.fr</v>
          </cell>
          <cell r="O2655" t="str">
            <v>Nogent</v>
          </cell>
          <cell r="V2655" t="str">
            <v>11-NLM 67</v>
          </cell>
        </row>
        <row r="2656">
          <cell r="C2656" t="str">
            <v>FCPE</v>
          </cell>
          <cell r="D2656" t="str">
            <v>Nourhen</v>
          </cell>
          <cell r="E2656" t="str">
            <v>Imarraine</v>
          </cell>
          <cell r="F2656" t="str">
            <v>nourhen2@yahoo.fr</v>
          </cell>
          <cell r="O2656" t="str">
            <v>Fontenay</v>
          </cell>
          <cell r="V2656" t="str">
            <v>11-NLM 69</v>
          </cell>
        </row>
        <row r="2657">
          <cell r="D2657" t="str">
            <v>Hervé</v>
          </cell>
          <cell r="E2657" t="str">
            <v>Monger</v>
          </cell>
          <cell r="F2657" t="str">
            <v>novasis@hotmail.fr</v>
          </cell>
          <cell r="V2657" t="str">
            <v>11-NLM 70</v>
          </cell>
        </row>
        <row r="2658">
          <cell r="D2658" t="str">
            <v>Nourdine</v>
          </cell>
          <cell r="E2658" t="str">
            <v>Sabi</v>
          </cell>
          <cell r="F2658" t="str">
            <v>nsabi@free.fr</v>
          </cell>
          <cell r="I2658" t="str">
            <v>0950643387</v>
          </cell>
          <cell r="M2658" t="str">
            <v>2, rue Victor Basch</v>
          </cell>
          <cell r="N2658" t="str">
            <v>94130</v>
          </cell>
          <cell r="O2658" t="str">
            <v>Nogent</v>
          </cell>
          <cell r="V2658" t="str">
            <v>11-NLM 71</v>
          </cell>
          <cell r="AE2658" t="str">
            <v>pages jaunes</v>
          </cell>
        </row>
        <row r="2659">
          <cell r="C2659" t="str">
            <v>Nouveau Monde (assos promotion développement durab</v>
          </cell>
          <cell r="F2659" t="str">
            <v>nvm@emc-france.fr</v>
          </cell>
          <cell r="O2659" t="str">
            <v>Fontenay</v>
          </cell>
          <cell r="V2659" t="str">
            <v>11-NLM 71</v>
          </cell>
          <cell r="W2659" t="str">
            <v>1202 - pb</v>
          </cell>
          <cell r="AF2659" t="b">
            <v>1</v>
          </cell>
        </row>
        <row r="2660">
          <cell r="F2660" t="str">
            <v>o.benand@novam.reseau-idf.org</v>
          </cell>
          <cell r="V2660" t="str">
            <v>11-NLM 71</v>
          </cell>
        </row>
        <row r="2661">
          <cell r="F2661" t="str">
            <v>o.bouchoucha@mlvnb.reseau-idf.org</v>
          </cell>
          <cell r="V2661" t="str">
            <v>11-NLM 62</v>
          </cell>
        </row>
        <row r="2662">
          <cell r="D2662" t="str">
            <v>Olivier</v>
          </cell>
          <cell r="E2662" t="str">
            <v>Maître-Allain</v>
          </cell>
          <cell r="F2662" t="str">
            <v>o.maitre-allain@ville-nogentsurmarne.fr</v>
          </cell>
          <cell r="V2662" t="str">
            <v>11-NLM 62</v>
          </cell>
          <cell r="W2662" t="str">
            <v>pb 041218-Directeur du musée de Nogent</v>
          </cell>
          <cell r="AF2662" t="b">
            <v>1</v>
          </cell>
        </row>
        <row r="2663">
          <cell r="D2663" t="str">
            <v>Bachet</v>
          </cell>
          <cell r="E2663" t="str">
            <v>Odile</v>
          </cell>
          <cell r="F2663" t="str">
            <v>obachet@yahoo.fr</v>
          </cell>
          <cell r="V2663" t="str">
            <v>11-NLM 62 + retour positif suite mailing)</v>
          </cell>
          <cell r="AE2663" t="str">
            <v>08-mailing mjc</v>
          </cell>
        </row>
        <row r="2664">
          <cell r="D2664" t="str">
            <v>Agnès</v>
          </cell>
          <cell r="E2664" t="str">
            <v>Njeng Mapam</v>
          </cell>
          <cell r="F2664" t="str">
            <v>obilaagnes3@yahoo.fr</v>
          </cell>
          <cell r="O2664" t="str">
            <v>Champigny</v>
          </cell>
          <cell r="V2664" t="str">
            <v>12-NLM 72</v>
          </cell>
        </row>
        <row r="2665">
          <cell r="C2665" t="str">
            <v>Ecolo-Parents Watteau</v>
          </cell>
          <cell r="D2665" t="str">
            <v>Philippe</v>
          </cell>
          <cell r="E2665" t="str">
            <v>BUARD</v>
          </cell>
          <cell r="F2665" t="str">
            <v>Odile.BUARD@airliquide.com</v>
          </cell>
          <cell r="O2665" t="str">
            <v>Nogent</v>
          </cell>
          <cell r="V2665" t="str">
            <v>12-NLM 72</v>
          </cell>
        </row>
        <row r="2666">
          <cell r="D2666" t="str">
            <v>Odile</v>
          </cell>
          <cell r="E2666" t="str">
            <v>Coulibeuf</v>
          </cell>
          <cell r="F2666" t="str">
            <v>odile.coulibeuf@bry94.fr</v>
          </cell>
          <cell r="I2666" t="str">
            <v>0176 57 13 64</v>
          </cell>
          <cell r="V2666" t="str">
            <v>12-NLM 72</v>
          </cell>
          <cell r="W2666" t="str">
            <v>pb 050309-FPN2 + Watteau fcpe pb   (mais OK 1106)</v>
          </cell>
          <cell r="AF2666" t="b">
            <v>1</v>
          </cell>
        </row>
        <row r="2667">
          <cell r="D2667" t="str">
            <v>Odile</v>
          </cell>
          <cell r="E2667" t="str">
            <v>Lakoun</v>
          </cell>
          <cell r="F2667" t="str">
            <v>odile.lakoun@free.fr</v>
          </cell>
          <cell r="I2667" t="str">
            <v>0952389434</v>
          </cell>
          <cell r="M2667" t="str">
            <v>118, gde rue Ch. de Gaulle</v>
          </cell>
          <cell r="N2667" t="str">
            <v>94130</v>
          </cell>
          <cell r="O2667" t="str">
            <v>Nogent</v>
          </cell>
          <cell r="V2667" t="str">
            <v>10-NLM 61</v>
          </cell>
          <cell r="AE2667" t="str">
            <v>pages jaunes</v>
          </cell>
        </row>
        <row r="2668">
          <cell r="D2668" t="str">
            <v>Olivier</v>
          </cell>
          <cell r="E2668" t="str">
            <v>Dosne</v>
          </cell>
          <cell r="F2668" t="str">
            <v>odosne@wanadoo.fr</v>
          </cell>
          <cell r="V2668" t="str">
            <v>05 législative</v>
          </cell>
          <cell r="X2668" t="b">
            <v>1</v>
          </cell>
        </row>
        <row r="2669">
          <cell r="C2669" t="str">
            <v>UMP ?</v>
          </cell>
          <cell r="D2669" t="str">
            <v>Olivier</v>
          </cell>
          <cell r="E2669" t="str">
            <v>Echappé</v>
          </cell>
          <cell r="F2669" t="str">
            <v>oechappe@aol.com</v>
          </cell>
          <cell r="X2669" t="b">
            <v>1</v>
          </cell>
        </row>
        <row r="2670">
          <cell r="C2670" t="str">
            <v>croupe Emploi cadres</v>
          </cell>
          <cell r="F2670" t="str">
            <v>oegcadres0409sj@yahoogroupes.fr</v>
          </cell>
          <cell r="V2670" t="str">
            <v>internet</v>
          </cell>
        </row>
        <row r="2671">
          <cell r="E2671" t="str">
            <v>Of Course</v>
          </cell>
          <cell r="F2671" t="str">
            <v>ofcourse@oxatis.com</v>
          </cell>
          <cell r="O2671" t="str">
            <v>Nogent</v>
          </cell>
          <cell r="W2671" t="str">
            <v>pb 0910</v>
          </cell>
          <cell r="AE2671" t="str">
            <v>société de services</v>
          </cell>
          <cell r="AF2671" t="b">
            <v>1</v>
          </cell>
        </row>
        <row r="2672">
          <cell r="C2672" t="str">
            <v>Office deTourisme</v>
          </cell>
          <cell r="F2672" t="str">
            <v>officedetourisme@ville-joinville-le-pont.fr</v>
          </cell>
          <cell r="N2672" t="str">
            <v>94340</v>
          </cell>
          <cell r="O2672" t="str">
            <v>Joinville</v>
          </cell>
          <cell r="V2672" t="str">
            <v>1101-recherche web</v>
          </cell>
        </row>
        <row r="2673">
          <cell r="D2673" t="str">
            <v>Olivier</v>
          </cell>
          <cell r="E2673" t="str">
            <v>Ferrand</v>
          </cell>
          <cell r="F2673" t="str">
            <v>ol.ferrand@wanadoo.fr</v>
          </cell>
        </row>
        <row r="2674">
          <cell r="F2674" t="str">
            <v>olc.labarre@free.fr</v>
          </cell>
          <cell r="V2674" t="str">
            <v>mailing collège Watteau 2010</v>
          </cell>
        </row>
        <row r="2675">
          <cell r="F2675" t="str">
            <v>oleempoels@hotmail.com</v>
          </cell>
          <cell r="AE2675" t="str">
            <v>08-mailing mjc</v>
          </cell>
        </row>
        <row r="2676">
          <cell r="C2676" t="str">
            <v>Magic sequence</v>
          </cell>
          <cell r="F2676" t="str">
            <v>olga.begin@wanadoo.fr</v>
          </cell>
          <cell r="V2676" t="str">
            <v>08-mailing VdN aux assos</v>
          </cell>
        </row>
        <row r="2677">
          <cell r="C2677" t="str">
            <v>jeunes UMP 4è circonscription 94 (dont Villiers)</v>
          </cell>
          <cell r="D2677" t="str">
            <v>Olivier</v>
          </cell>
          <cell r="E2677" t="str">
            <v>Rioult</v>
          </cell>
          <cell r="F2677" t="str">
            <v>olirioult@hotmail.com</v>
          </cell>
          <cell r="O2677" t="str">
            <v>Villiers</v>
          </cell>
          <cell r="W2677" t="str">
            <v>1202 - pb</v>
          </cell>
          <cell r="AF2677" t="b">
            <v>1</v>
          </cell>
        </row>
        <row r="2678">
          <cell r="C2678" t="str">
            <v>assoc. RÉSONANCES</v>
          </cell>
          <cell r="F2678" t="str">
            <v>olivialemble@yahoo.fr</v>
          </cell>
          <cell r="N2678" t="str">
            <v>94120</v>
          </cell>
          <cell r="O2678" t="str">
            <v>Fontenay</v>
          </cell>
          <cell r="V2678" t="str">
            <v>1101-recherche web</v>
          </cell>
        </row>
        <row r="2679">
          <cell r="C2679" t="str">
            <v>FCPE</v>
          </cell>
          <cell r="D2679" t="str">
            <v>Olivier</v>
          </cell>
          <cell r="E2679" t="str">
            <v>Chailloux</v>
          </cell>
          <cell r="F2679" t="str">
            <v>olivier.chailloux@wanadoo.fr</v>
          </cell>
          <cell r="O2679" t="str">
            <v>Nogent</v>
          </cell>
          <cell r="W2679" t="str">
            <v>1211-pb</v>
          </cell>
          <cell r="AF2679" t="b">
            <v>1</v>
          </cell>
        </row>
        <row r="2680">
          <cell r="D2680" t="str">
            <v>Olivier</v>
          </cell>
          <cell r="E2680" t="str">
            <v>Chareau</v>
          </cell>
          <cell r="F2680" t="str">
            <v>olivier.chareau@free.fr</v>
          </cell>
          <cell r="I2680" t="str">
            <v>0148764963</v>
          </cell>
          <cell r="M2680" t="str">
            <v>25, rue Guy Moquet</v>
          </cell>
          <cell r="N2680" t="str">
            <v>94130</v>
          </cell>
          <cell r="O2680" t="str">
            <v>Nogent</v>
          </cell>
          <cell r="W2680" t="str">
            <v>pb 081007 -</v>
          </cell>
          <cell r="AE2680" t="str">
            <v>pages jaunes</v>
          </cell>
          <cell r="AF2680" t="b">
            <v>1</v>
          </cell>
        </row>
        <row r="2681">
          <cell r="C2681" t="str">
            <v>délégué FCPE collège Branly</v>
          </cell>
          <cell r="D2681" t="str">
            <v>Olivier</v>
          </cell>
          <cell r="E2681" t="str">
            <v>Fauconnier</v>
          </cell>
          <cell r="F2681" t="str">
            <v>olivier.fauconnier@sfr.fr</v>
          </cell>
          <cell r="V2681" t="str">
            <v>10-liste délégués parents d'élèves Branly</v>
          </cell>
        </row>
        <row r="2682">
          <cell r="D2682" t="str">
            <v>Olivier</v>
          </cell>
          <cell r="E2682" t="str">
            <v>Gogue</v>
          </cell>
          <cell r="F2682" t="str">
            <v>olivier.gogue@bnpparibas.com</v>
          </cell>
          <cell r="O2682" t="str">
            <v>Nogent</v>
          </cell>
          <cell r="T2682" t="str">
            <v>voisin Bruno</v>
          </cell>
          <cell r="AE2682" t="str">
            <v>voisin de Bruno</v>
          </cell>
        </row>
        <row r="2683">
          <cell r="C2683" t="str">
            <v>collaborateur groupe UMP CG 94</v>
          </cell>
          <cell r="D2683" t="str">
            <v>Olivier</v>
          </cell>
          <cell r="E2683" t="str">
            <v>Haran</v>
          </cell>
          <cell r="F2683" t="str">
            <v>olivier.haran@cg94.fr</v>
          </cell>
        </row>
        <row r="2684">
          <cell r="C2684" t="str">
            <v>FCPE Paul Bert</v>
          </cell>
          <cell r="D2684" t="str">
            <v>Hélène</v>
          </cell>
          <cell r="E2684" t="str">
            <v>Delesque</v>
          </cell>
          <cell r="F2684" t="str">
            <v>olivier.ln@gmail.com</v>
          </cell>
          <cell r="K2684" t="str">
            <v>06 73 41 43 69</v>
          </cell>
          <cell r="M2684" t="str">
            <v>123, rue de Fontenay</v>
          </cell>
          <cell r="R2684" t="str">
            <v>Nogent</v>
          </cell>
          <cell r="V2684" t="str">
            <v>contacts fcpe</v>
          </cell>
        </row>
        <row r="2685">
          <cell r="D2685" t="str">
            <v>Olivier</v>
          </cell>
          <cell r="E2685" t="str">
            <v>Raquin</v>
          </cell>
          <cell r="F2685" t="str">
            <v>olivier.raquin@ergonalliance.fr</v>
          </cell>
          <cell r="I2685" t="str">
            <v>0953729262</v>
          </cell>
          <cell r="M2685" t="str">
            <v>14, bd Gambetta</v>
          </cell>
          <cell r="N2685" t="str">
            <v>94130</v>
          </cell>
          <cell r="O2685" t="str">
            <v>Nogent</v>
          </cell>
          <cell r="AE2685" t="str">
            <v>pages jaunes</v>
          </cell>
        </row>
        <row r="2686">
          <cell r="D2686" t="str">
            <v>Olivier</v>
          </cell>
          <cell r="E2686" t="str">
            <v>Martel</v>
          </cell>
          <cell r="F2686" t="str">
            <v>olivier@olivier-martel.com</v>
          </cell>
          <cell r="V2686" t="str">
            <v>mailing bibli le Perreux 2010</v>
          </cell>
          <cell r="W2686" t="str">
            <v>1001</v>
          </cell>
        </row>
        <row r="2687">
          <cell r="D2687" t="str">
            <v>Olivier</v>
          </cell>
          <cell r="E2687" t="str">
            <v>Glatigny</v>
          </cell>
          <cell r="F2687" t="str">
            <v>olivier@pfnumerique.fr</v>
          </cell>
          <cell r="J2687" t="str">
            <v>0148763296</v>
          </cell>
          <cell r="O2687" t="str">
            <v>Nogent</v>
          </cell>
          <cell r="P2687" t="str">
            <v>5-9, rue Anquetil</v>
          </cell>
          <cell r="R2687" t="str">
            <v>Nogent</v>
          </cell>
          <cell r="V2687" t="str">
            <v>NLM</v>
          </cell>
          <cell r="W2687" t="str">
            <v>1202 - pb</v>
          </cell>
          <cell r="AF2687" t="b">
            <v>1</v>
          </cell>
        </row>
        <row r="2688">
          <cell r="D2688" t="str">
            <v>Ollivier</v>
          </cell>
          <cell r="E2688" t="str">
            <v>Monferran</v>
          </cell>
          <cell r="F2688" t="str">
            <v>ollivier.monferran@hotmail.fr</v>
          </cell>
          <cell r="K2688" t="str">
            <v>06 19 50 58 05</v>
          </cell>
          <cell r="O2688" t="str">
            <v>Nogent</v>
          </cell>
          <cell r="V2688" t="str">
            <v>NLM</v>
          </cell>
        </row>
        <row r="2689">
          <cell r="C2689" t="str">
            <v>assoc. KIMIA AND CO</v>
          </cell>
          <cell r="F2689" t="str">
            <v>olongo@hotmail.fr</v>
          </cell>
          <cell r="N2689" t="str">
            <v>94120</v>
          </cell>
          <cell r="O2689" t="str">
            <v>Fontenay</v>
          </cell>
          <cell r="V2689" t="str">
            <v>NLM</v>
          </cell>
        </row>
        <row r="2690">
          <cell r="D2690" t="str">
            <v>Olivier</v>
          </cell>
          <cell r="E2690" t="str">
            <v>Moreau</v>
          </cell>
          <cell r="F2690" t="str">
            <v>omoreau@nerim.net</v>
          </cell>
          <cell r="V2690" t="str">
            <v>09-NLM</v>
          </cell>
        </row>
        <row r="2691">
          <cell r="C2691" t="str">
            <v>FCPE</v>
          </cell>
          <cell r="D2691" t="str">
            <v>Sabrina</v>
          </cell>
          <cell r="E2691" t="str">
            <v>Pradel</v>
          </cell>
          <cell r="F2691" t="str">
            <v>omr@libertysurf.fr</v>
          </cell>
          <cell r="O2691" t="str">
            <v>Joinville</v>
          </cell>
          <cell r="V2691" t="str">
            <v>1202 - contact spontané (suite article dans journal municipal)</v>
          </cell>
          <cell r="W2691" t="str">
            <v>1202 - pb</v>
          </cell>
          <cell r="AF2691" t="b">
            <v>1</v>
          </cell>
        </row>
        <row r="2692">
          <cell r="C2692" t="str">
            <v>Office municipal des Sports</v>
          </cell>
          <cell r="F2692" t="str">
            <v>oms@fontenay-sous-bois.fr</v>
          </cell>
          <cell r="N2692" t="str">
            <v>94120</v>
          </cell>
          <cell r="O2692" t="str">
            <v>Fontenay</v>
          </cell>
          <cell r="V2692" t="str">
            <v>09-NLM</v>
          </cell>
        </row>
        <row r="2693">
          <cell r="D2693" t="str">
            <v>Thi Thu Hoa</v>
          </cell>
          <cell r="E2693" t="str">
            <v>Hoang</v>
          </cell>
          <cell r="F2693" t="str">
            <v>onent214@yahoo.com</v>
          </cell>
          <cell r="I2693" t="str">
            <v>0952543688</v>
          </cell>
          <cell r="M2693" t="str">
            <v>25, bd Strasbourg</v>
          </cell>
          <cell r="N2693" t="str">
            <v>94130</v>
          </cell>
          <cell r="O2693" t="str">
            <v>Nogent</v>
          </cell>
          <cell r="V2693" t="str">
            <v>10-NLM</v>
          </cell>
          <cell r="AE2693" t="str">
            <v>pages jaunes</v>
          </cell>
        </row>
        <row r="2694">
          <cell r="E2694" t="str">
            <v>Bancilhon</v>
          </cell>
          <cell r="F2694" t="str">
            <v>onigiri513@hotmail.fr</v>
          </cell>
          <cell r="V2694" t="str">
            <v>09-NLM</v>
          </cell>
          <cell r="W2694" t="str">
            <v>pb 0910</v>
          </cell>
          <cell r="AE2694" t="str">
            <v>08-mailing mjc</v>
          </cell>
          <cell r="AF2694" t="b">
            <v>1</v>
          </cell>
        </row>
        <row r="2695">
          <cell r="C2695" t="str">
            <v>SNL 94 (architecte)</v>
          </cell>
          <cell r="D2695" t="str">
            <v>Oriane</v>
          </cell>
          <cell r="E2695" t="str">
            <v>Pichod</v>
          </cell>
          <cell r="F2695" t="str">
            <v>opichod@gmail.com</v>
          </cell>
          <cell r="K2695" t="str">
            <v>06 18 72 17 72</v>
          </cell>
          <cell r="V2695" t="str">
            <v>NLM</v>
          </cell>
          <cell r="W2695" t="str">
            <v>09-logement</v>
          </cell>
        </row>
        <row r="2696">
          <cell r="D2696" t="str">
            <v>Alexis</v>
          </cell>
          <cell r="E2696" t="str">
            <v>Orand</v>
          </cell>
          <cell r="F2696" t="str">
            <v>orand.alexis@wanadoo.fr</v>
          </cell>
          <cell r="V2696" t="str">
            <v>NLM</v>
          </cell>
          <cell r="W2696" t="str">
            <v>pb 1106</v>
          </cell>
          <cell r="X2696" t="b">
            <v>1</v>
          </cell>
          <cell r="AF2696" t="b">
            <v>1</v>
          </cell>
        </row>
        <row r="2697">
          <cell r="C2697" t="str">
            <v>asso l'Oreille baladeuse</v>
          </cell>
          <cell r="D2697" t="str">
            <v>Alain</v>
          </cell>
          <cell r="E2697" t="str">
            <v>Vaquer</v>
          </cell>
          <cell r="F2697" t="str">
            <v>orbal94@wanadoo.fr</v>
          </cell>
          <cell r="O2697" t="str">
            <v>Nogent</v>
          </cell>
          <cell r="V2697" t="str">
            <v>09-NLM</v>
          </cell>
          <cell r="W2697" t="str">
            <v>1202 - pb - 1008</v>
          </cell>
          <cell r="AF2697" t="b">
            <v>1</v>
          </cell>
        </row>
        <row r="2698">
          <cell r="C2698" t="str">
            <v>Club de Randonnée L'Oreille Baladeuse</v>
          </cell>
          <cell r="F2698" t="str">
            <v>orbal94@yahoo.fr</v>
          </cell>
          <cell r="N2698" t="str">
            <v>94130</v>
          </cell>
          <cell r="O2698" t="str">
            <v>Nogent</v>
          </cell>
          <cell r="V2698" t="str">
            <v>NLM</v>
          </cell>
          <cell r="W2698" t="str">
            <v>1202 - pb</v>
          </cell>
          <cell r="AF2698" t="b">
            <v>1</v>
          </cell>
        </row>
        <row r="2699">
          <cell r="C2699" t="str">
            <v>'L'Oreille Baladeuse</v>
          </cell>
          <cell r="F2699" t="str">
            <v>orbal94@yahoo.fr</v>
          </cell>
          <cell r="N2699" t="str">
            <v>94130</v>
          </cell>
          <cell r="O2699" t="str">
            <v>Nogent</v>
          </cell>
          <cell r="V2699" t="str">
            <v>NLM</v>
          </cell>
        </row>
        <row r="2700">
          <cell r="D2700" t="str">
            <v>Claude</v>
          </cell>
          <cell r="E2700" t="str">
            <v>Orofino</v>
          </cell>
          <cell r="F2700" t="str">
            <v>orofino.claude@wanadoo.fr</v>
          </cell>
          <cell r="I2700" t="str">
            <v>(01)48 73 67 44</v>
          </cell>
          <cell r="V2700" t="str">
            <v>09-NLM</v>
          </cell>
          <cell r="X2700" t="b">
            <v>1</v>
          </cell>
        </row>
        <row r="2701">
          <cell r="C2701" t="str">
            <v>Office de Tourisme</v>
          </cell>
          <cell r="F2701" t="str">
            <v>ot.nogent.leperreux@orange.fr</v>
          </cell>
          <cell r="N2701" t="str">
            <v>94130</v>
          </cell>
          <cell r="O2701" t="str">
            <v>Nogent</v>
          </cell>
          <cell r="V2701" t="str">
            <v>NLM</v>
          </cell>
        </row>
        <row r="2702">
          <cell r="C2702" t="str">
            <v>Office de Tourisme de la Vallée</v>
          </cell>
          <cell r="F2702" t="str">
            <v>ot.nogent.leperreux@wanadoo.fr</v>
          </cell>
          <cell r="N2702" t="str">
            <v>94170</v>
          </cell>
          <cell r="O2702" t="str">
            <v>le Perreux</v>
          </cell>
          <cell r="V2702" t="str">
            <v>09-NLM</v>
          </cell>
        </row>
        <row r="2703">
          <cell r="E2703" t="str">
            <v>Office du tourisme de Nogent</v>
          </cell>
          <cell r="F2703" t="str">
            <v>ot.nogent@orange.fr</v>
          </cell>
          <cell r="I2703" t="str">
            <v>0148 73 73 97</v>
          </cell>
          <cell r="O2703" t="str">
            <v>Nogent</v>
          </cell>
          <cell r="V2703" t="str">
            <v>NLM</v>
          </cell>
        </row>
        <row r="2704">
          <cell r="E2704" t="str">
            <v>Office du tourisme du Perreux</v>
          </cell>
          <cell r="F2704" t="str">
            <v>otourisme.leperreux@orange.fr</v>
          </cell>
          <cell r="I2704" t="str">
            <v>0143 24 26 58</v>
          </cell>
          <cell r="O2704" t="str">
            <v>Nogent</v>
          </cell>
          <cell r="V2704" t="str">
            <v>NLM</v>
          </cell>
          <cell r="W2704" t="str">
            <v>pb 081007 -</v>
          </cell>
          <cell r="AF2704" t="b">
            <v>1</v>
          </cell>
        </row>
        <row r="2705">
          <cell r="C2705" t="str">
            <v>Office du tourisme le Perreux</v>
          </cell>
          <cell r="F2705" t="str">
            <v>otourisme.leperreux@wanadoo.fr</v>
          </cell>
          <cell r="O2705" t="str">
            <v>le Perreux</v>
          </cell>
          <cell r="V2705" t="str">
            <v>NLM</v>
          </cell>
          <cell r="W2705" t="str">
            <v>1008</v>
          </cell>
        </row>
        <row r="2706">
          <cell r="C2706" t="str">
            <v>asso. DES RIVERAINS VILLA MÉMORIS</v>
          </cell>
          <cell r="F2706" t="str">
            <v>ouchk@orange.fr</v>
          </cell>
          <cell r="N2706" t="str">
            <v>94120</v>
          </cell>
          <cell r="O2706" t="str">
            <v>Fontenay</v>
          </cell>
          <cell r="V2706" t="str">
            <v>09-NLM</v>
          </cell>
        </row>
        <row r="2707">
          <cell r="C2707" t="str">
            <v>assoc. OZHO NAAYÉ (ACTION ART LIBERTÉ CITOYENNE)</v>
          </cell>
          <cell r="F2707" t="str">
            <v>ozhonaaye@yahoo.fr</v>
          </cell>
          <cell r="N2707" t="str">
            <v>94120</v>
          </cell>
          <cell r="O2707" t="str">
            <v>Fontenay</v>
          </cell>
          <cell r="V2707" t="str">
            <v>10-NLM</v>
          </cell>
        </row>
        <row r="2708">
          <cell r="D2708" t="str">
            <v>Olivier</v>
          </cell>
          <cell r="E2708" t="str">
            <v>Seurin</v>
          </cell>
          <cell r="F2708" t="str">
            <v>ozieze@aliceadsl.fr</v>
          </cell>
          <cell r="V2708" t="str">
            <v>NLM</v>
          </cell>
          <cell r="W2708" t="str">
            <v>pb 081007 - 03 forum asso</v>
          </cell>
          <cell r="X2708" t="b">
            <v>1</v>
          </cell>
          <cell r="AF2708" t="b">
            <v>1</v>
          </cell>
        </row>
        <row r="2709">
          <cell r="C2709" t="str">
            <v>SNL 94</v>
          </cell>
          <cell r="D2709" t="str">
            <v>Pierre</v>
          </cell>
          <cell r="E2709" t="str">
            <v>Anquetil</v>
          </cell>
          <cell r="F2709" t="str">
            <v>p.anquetil@snl-valdemarne.org</v>
          </cell>
          <cell r="V2709" t="str">
            <v>NLM</v>
          </cell>
        </row>
        <row r="2710">
          <cell r="D2710" t="str">
            <v>Pascale</v>
          </cell>
          <cell r="E2710" t="str">
            <v>Bauquis</v>
          </cell>
          <cell r="F2710" t="str">
            <v>p.bauquis@ville-nogentsurmarne.fr</v>
          </cell>
          <cell r="V2710" t="str">
            <v>09-NLM</v>
          </cell>
          <cell r="W2710" t="str">
            <v>pb 041218-</v>
          </cell>
          <cell r="AF2710" t="b">
            <v>1</v>
          </cell>
        </row>
        <row r="2711">
          <cell r="D2711" t="str">
            <v>Patrick</v>
          </cell>
          <cell r="E2711" t="str">
            <v>Beausse</v>
          </cell>
          <cell r="F2711" t="str">
            <v>p.beausse@carrevertjardin.fr</v>
          </cell>
          <cell r="V2711" t="str">
            <v>NLM</v>
          </cell>
          <cell r="W2711" t="str">
            <v>pb 050503 - paysagiste Nogent</v>
          </cell>
          <cell r="AF2711" t="b">
            <v>1</v>
          </cell>
        </row>
        <row r="2712">
          <cell r="D2712" t="str">
            <v>Pascal</v>
          </cell>
          <cell r="E2712" t="str">
            <v>Billot</v>
          </cell>
          <cell r="F2712" t="str">
            <v>p.billot@ville-nogentsurmarne.fr</v>
          </cell>
          <cell r="V2712" t="str">
            <v>NLM</v>
          </cell>
          <cell r="W2712" t="str">
            <v>pb 041218-Etat civil ville de Nogent</v>
          </cell>
          <cell r="AF2712" t="b">
            <v>1</v>
          </cell>
        </row>
        <row r="2713">
          <cell r="C2713" t="str">
            <v>ECOLO</v>
          </cell>
          <cell r="E2713" t="str">
            <v>BUARD</v>
          </cell>
          <cell r="F2713" t="str">
            <v>p.buard@free.fr</v>
          </cell>
          <cell r="V2713" t="str">
            <v>09-NLM</v>
          </cell>
          <cell r="W2713" t="str">
            <v>2011 parents d'élèves</v>
          </cell>
        </row>
        <row r="2714">
          <cell r="D2714" t="str">
            <v>P</v>
          </cell>
          <cell r="E2714" t="str">
            <v>Coignet</v>
          </cell>
          <cell r="F2714" t="str">
            <v>p.coignet@free.fr</v>
          </cell>
          <cell r="V2714" t="str">
            <v>09-NLM</v>
          </cell>
          <cell r="AE2714" t="str">
            <v>08-mailing mjc</v>
          </cell>
        </row>
        <row r="2715">
          <cell r="D2715" t="str">
            <v>P</v>
          </cell>
          <cell r="E2715" t="str">
            <v>Depuiset</v>
          </cell>
          <cell r="F2715" t="str">
            <v>p.depuiset@free.fr</v>
          </cell>
          <cell r="O2715" t="str">
            <v>Nogent</v>
          </cell>
          <cell r="V2715" t="str">
            <v>NLM</v>
          </cell>
        </row>
        <row r="2716">
          <cell r="D2716" t="str">
            <v>Patrick</v>
          </cell>
          <cell r="E2716" t="str">
            <v>Esclauze</v>
          </cell>
          <cell r="F2716" t="str">
            <v>p.esclauze@afssa.fr</v>
          </cell>
          <cell r="I2716" t="str">
            <v>0148 72 12 47</v>
          </cell>
          <cell r="K2716" t="str">
            <v>06 22 65 12 95</v>
          </cell>
          <cell r="M2716" t="str">
            <v>15 bis, rue Marceau</v>
          </cell>
          <cell r="R2716" t="str">
            <v>Nogent</v>
          </cell>
          <cell r="V2716" t="str">
            <v>09-NLM</v>
          </cell>
        </row>
        <row r="2717">
          <cell r="D2717" t="str">
            <v>Pascale</v>
          </cell>
          <cell r="E2717" t="str">
            <v>Fontange</v>
          </cell>
          <cell r="F2717" t="str">
            <v>p.fontange@free.fr</v>
          </cell>
          <cell r="K2717" t="str">
            <v>06 26 86 46 74</v>
          </cell>
          <cell r="M2717" t="str">
            <v>22, rue de Metz</v>
          </cell>
          <cell r="R2717" t="str">
            <v>le Perreux</v>
          </cell>
          <cell r="V2717" t="str">
            <v>09-NLM</v>
          </cell>
        </row>
        <row r="2718">
          <cell r="C2718" t="str">
            <v>Fédération des Eclaireuses et Eclaireurs-Groupe P.</v>
          </cell>
          <cell r="D2718" t="str">
            <v>Florence</v>
          </cell>
          <cell r="E2718" t="str">
            <v>Perrin</v>
          </cell>
          <cell r="F2718" t="str">
            <v>p.francois.fee@wanadoo.fr</v>
          </cell>
          <cell r="V2718" t="str">
            <v>09-NLM</v>
          </cell>
          <cell r="W2718" t="str">
            <v>1202 - pb</v>
          </cell>
          <cell r="AF2718" t="b">
            <v>1</v>
          </cell>
        </row>
        <row r="2719">
          <cell r="F2719" t="str">
            <v>p.gameiro@mlvnb.reseau-idf.org</v>
          </cell>
          <cell r="V2719" t="str">
            <v>NLM</v>
          </cell>
        </row>
        <row r="2720">
          <cell r="D2720" t="str">
            <v>Pierre</v>
          </cell>
          <cell r="E2720" t="str">
            <v>Gravez</v>
          </cell>
          <cell r="F2720" t="str">
            <v>p.gravez@wanadoo.fr</v>
          </cell>
          <cell r="I2720" t="str">
            <v>0148770657</v>
          </cell>
          <cell r="O2720" t="str">
            <v>Nogent</v>
          </cell>
          <cell r="V2720" t="str">
            <v>NLM</v>
          </cell>
        </row>
        <row r="2721">
          <cell r="C2721" t="str">
            <v>curé</v>
          </cell>
          <cell r="D2721" t="str">
            <v>Irénée</v>
          </cell>
          <cell r="E2721" t="str">
            <v>Passy</v>
          </cell>
          <cell r="F2721" t="str">
            <v>p.irenee.94-bry@orange.fr</v>
          </cell>
          <cell r="O2721" t="str">
            <v>Bry</v>
          </cell>
          <cell r="V2721" t="str">
            <v>0804-journalisme</v>
          </cell>
        </row>
        <row r="2722">
          <cell r="C2722" t="str">
            <v>TaiChi Chuan</v>
          </cell>
          <cell r="F2722" t="str">
            <v>p.lemonnier@club-internet.fr</v>
          </cell>
          <cell r="V2722" t="str">
            <v>NLM</v>
          </cell>
        </row>
        <row r="2723">
          <cell r="C2723" t="str">
            <v>Resp maintenance b‰timents ville de Nogent</v>
          </cell>
          <cell r="D2723" t="str">
            <v>Philippe</v>
          </cell>
          <cell r="E2723" t="str">
            <v>Loisy</v>
          </cell>
          <cell r="F2723" t="str">
            <v>p.loisy@ville-nogentsurmarne.fr</v>
          </cell>
          <cell r="V2723" t="str">
            <v>NLM</v>
          </cell>
          <cell r="W2723" t="str">
            <v>pb 041218</v>
          </cell>
          <cell r="AF2723" t="b">
            <v>1</v>
          </cell>
        </row>
        <row r="2724">
          <cell r="D2724" t="str">
            <v>P.</v>
          </cell>
          <cell r="E2724" t="str">
            <v>Moinier</v>
          </cell>
          <cell r="F2724" t="str">
            <v>p.moinier@scutum.fr</v>
          </cell>
          <cell r="O2724" t="str">
            <v>Nogent</v>
          </cell>
          <cell r="V2724" t="str">
            <v>NLM</v>
          </cell>
        </row>
        <row r="2725">
          <cell r="C2725" t="str">
            <v>patriarcat copte orthodoxe</v>
          </cell>
          <cell r="D2725" t="str">
            <v>père Moussa</v>
          </cell>
          <cell r="E2725" t="str">
            <v>Anba Bishoy</v>
          </cell>
          <cell r="F2725" t="str">
            <v>p.moussa.ab@gmail.com</v>
          </cell>
          <cell r="N2725" t="str">
            <v>94130</v>
          </cell>
          <cell r="O2725" t="str">
            <v>Nogent</v>
          </cell>
          <cell r="V2725" t="str">
            <v>NLM</v>
          </cell>
        </row>
        <row r="2726">
          <cell r="F2726" t="str">
            <v>p_ortega_martinez@yahoo.fr</v>
          </cell>
          <cell r="K2726" t="str">
            <v>06 09 78 04 38</v>
          </cell>
          <cell r="V2726" t="str">
            <v>09-NLM</v>
          </cell>
        </row>
        <row r="2727">
          <cell r="C2727" t="str">
            <v>PEEP Watteau</v>
          </cell>
          <cell r="D2727" t="str">
            <v>Pascal</v>
          </cell>
          <cell r="E2727" t="str">
            <v>GRANGE</v>
          </cell>
          <cell r="F2727" t="str">
            <v>pagr0694@gmail.com</v>
          </cell>
          <cell r="O2727" t="str">
            <v>Nogent</v>
          </cell>
          <cell r="V2727" t="str">
            <v>09-NLM</v>
          </cell>
        </row>
        <row r="2728">
          <cell r="D2728" t="str">
            <v>Jean-Philippe</v>
          </cell>
          <cell r="E2728" t="str">
            <v>Paile</v>
          </cell>
          <cell r="F2728" t="str">
            <v>paile.jean.philippe@gmail.com</v>
          </cell>
          <cell r="O2728" t="str">
            <v>Fontenay-aux-Roses</v>
          </cell>
          <cell r="V2728" t="str">
            <v>0804-journalisme</v>
          </cell>
        </row>
        <row r="2729">
          <cell r="C2729" t="str">
            <v>la Palette du Val de Marne</v>
          </cell>
          <cell r="F2729" t="str">
            <v>paletteduvaldemarne@free.fr</v>
          </cell>
          <cell r="V2729" t="str">
            <v>09-NLM</v>
          </cell>
        </row>
        <row r="2730">
          <cell r="D2730" t="str">
            <v>Paola</v>
          </cell>
          <cell r="E2730" t="str">
            <v>Pietrandrea</v>
          </cell>
          <cell r="F2730" t="str">
            <v>paolapietrandrea@gmail.com</v>
          </cell>
          <cell r="O2730" t="str">
            <v>Nogent</v>
          </cell>
          <cell r="V2730" t="str">
            <v>NLM</v>
          </cell>
        </row>
        <row r="2731">
          <cell r="C2731" t="str">
            <v>UNION LOCALE CFDT (U.L CFDT)</v>
          </cell>
          <cell r="F2731" t="str">
            <v>parent.anne-marie@wanadoo.fr</v>
          </cell>
          <cell r="N2731" t="str">
            <v>94120</v>
          </cell>
          <cell r="O2731" t="str">
            <v>Fontenay</v>
          </cell>
          <cell r="V2731" t="str">
            <v>NLM</v>
          </cell>
        </row>
        <row r="2732">
          <cell r="C2732" t="str">
            <v>Parfum Tribal Parfum Ghawazi</v>
          </cell>
          <cell r="F2732" t="str">
            <v>parfumtribalparfumghawazi@yahoo.fr</v>
          </cell>
          <cell r="N2732" t="str">
            <v>94130</v>
          </cell>
          <cell r="O2732" t="str">
            <v>Nogent</v>
          </cell>
          <cell r="V2732" t="str">
            <v>09-NLM</v>
          </cell>
        </row>
        <row r="2733">
          <cell r="C2733" t="str">
            <v>section jeunes UMP univ Paris XII</v>
          </cell>
          <cell r="F2733" t="str">
            <v>paris12@jeunespopulaires94.org</v>
          </cell>
          <cell r="V2733" t="str">
            <v>NLM</v>
          </cell>
          <cell r="AF2733" t="b">
            <v>1</v>
          </cell>
        </row>
        <row r="2734">
          <cell r="C2734" t="str">
            <v>UNEF Paris XII St Maur-Créte...</v>
          </cell>
          <cell r="F2734" t="str">
            <v>paris12@unef.fr</v>
          </cell>
          <cell r="V2734" t="str">
            <v>NLM</v>
          </cell>
        </row>
        <row r="2735">
          <cell r="D2735" t="str">
            <v>Eric</v>
          </cell>
          <cell r="E2735" t="str">
            <v>Seyden</v>
          </cell>
          <cell r="F2735" t="str">
            <v>parlez.cites@laposte.net</v>
          </cell>
          <cell r="O2735" t="str">
            <v>Nogent (?)</v>
          </cell>
          <cell r="V2735" t="str">
            <v>11-NLM 67</v>
          </cell>
        </row>
        <row r="2736">
          <cell r="C2736" t="str">
            <v>assoc. HELL’ART PRODUCTIONS</v>
          </cell>
          <cell r="F2736" t="str">
            <v>parmentier.florence@neuf.fr</v>
          </cell>
          <cell r="N2736" t="str">
            <v>94120</v>
          </cell>
          <cell r="O2736" t="str">
            <v>Fontenay</v>
          </cell>
          <cell r="V2736" t="str">
            <v>11-NLM 67</v>
          </cell>
        </row>
        <row r="2737">
          <cell r="C2737" t="str">
            <v>secrétariat paroisse</v>
          </cell>
          <cell r="D2737" t="str">
            <v>Ida</v>
          </cell>
          <cell r="E2737" t="str">
            <v>Peloso</v>
          </cell>
          <cell r="F2737" t="str">
            <v>paroisse.bry@wanadoo.fr</v>
          </cell>
          <cell r="O2737" t="str">
            <v>Bry</v>
          </cell>
          <cell r="V2737" t="str">
            <v>11-NLM 67</v>
          </cell>
        </row>
        <row r="2738">
          <cell r="C2738" t="str">
            <v>paroisse du Perreux</v>
          </cell>
          <cell r="F2738" t="str">
            <v>paroisse.leperreux@laposte.net</v>
          </cell>
          <cell r="N2738" t="str">
            <v>94170</v>
          </cell>
          <cell r="O2738" t="str">
            <v>le Perreux</v>
          </cell>
          <cell r="V2738" t="str">
            <v>11-NLM 66</v>
          </cell>
        </row>
        <row r="2739">
          <cell r="C2739" t="str">
            <v>asso Paroles démocrates</v>
          </cell>
          <cell r="D2739" t="str">
            <v>Isabelle</v>
          </cell>
          <cell r="E2739" t="str">
            <v>Ringuet</v>
          </cell>
          <cell r="F2739" t="str">
            <v>parolesdemocrates@gmail.com</v>
          </cell>
          <cell r="K2739" t="str">
            <v>06 12 46 40 21</v>
          </cell>
          <cell r="N2739" t="str">
            <v>94000</v>
          </cell>
          <cell r="O2739" t="str">
            <v>Créteil</v>
          </cell>
          <cell r="V2739" t="str">
            <v>11-NLM 66</v>
          </cell>
        </row>
        <row r="2740">
          <cell r="C2740" t="str">
            <v>Paroles Démocrates (asso dito FPN)</v>
          </cell>
          <cell r="F2740" t="str">
            <v>parolesdemocrates@gmail.com</v>
          </cell>
          <cell r="K2740" t="str">
            <v>06 12 46 40 21</v>
          </cell>
          <cell r="N2740" t="str">
            <v>94000</v>
          </cell>
          <cell r="O2740" t="str">
            <v>Créteil</v>
          </cell>
          <cell r="V2740" t="str">
            <v>11-NLM 66</v>
          </cell>
        </row>
        <row r="2741">
          <cell r="D2741" t="str">
            <v>Pascal</v>
          </cell>
          <cell r="E2741" t="str">
            <v>Bégouin</v>
          </cell>
          <cell r="F2741" t="str">
            <v>pascal.begouin@laposte.fr</v>
          </cell>
          <cell r="I2741" t="str">
            <v>0148757510</v>
          </cell>
          <cell r="M2741" t="str">
            <v>13, rue Théodore Honoré</v>
          </cell>
          <cell r="O2741" t="str">
            <v>Nogent</v>
          </cell>
          <cell r="V2741" t="str">
            <v>11-NLM 67</v>
          </cell>
          <cell r="AE2741" t="str">
            <v>a vu les affiches</v>
          </cell>
        </row>
        <row r="2742">
          <cell r="D2742" t="str">
            <v>Marie-Annick</v>
          </cell>
          <cell r="E2742" t="str">
            <v>Bégouin</v>
          </cell>
          <cell r="F2742" t="str">
            <v>pascal.begouin@laposte.fr</v>
          </cell>
          <cell r="I2742" t="str">
            <v>0148 75 75 10</v>
          </cell>
          <cell r="M2742" t="str">
            <v xml:space="preserve"> 13, rue Th. Honoré</v>
          </cell>
          <cell r="O2742" t="str">
            <v>Nogent</v>
          </cell>
          <cell r="V2742" t="str">
            <v>11-NLM 69</v>
          </cell>
          <cell r="X2742" t="b">
            <v>1</v>
          </cell>
        </row>
        <row r="2743">
          <cell r="C2743" t="str">
            <v>Association Européenne Eco-Environnementale</v>
          </cell>
          <cell r="F2743" t="str">
            <v>pascal.benveniste@eneovia.fr</v>
          </cell>
          <cell r="N2743" t="str">
            <v>94340</v>
          </cell>
          <cell r="O2743" t="str">
            <v>Joinville</v>
          </cell>
          <cell r="V2743" t="str">
            <v>11-NLM 70</v>
          </cell>
        </row>
        <row r="2744">
          <cell r="C2744" t="str">
            <v>Association Punching boxe</v>
          </cell>
          <cell r="F2744" t="str">
            <v>pascal.bouchoucha@punching-boxe.com</v>
          </cell>
          <cell r="N2744" t="str">
            <v>94130</v>
          </cell>
          <cell r="O2744" t="str">
            <v>Nogent</v>
          </cell>
          <cell r="V2744" t="str">
            <v>11-NLM 71</v>
          </cell>
        </row>
        <row r="2745">
          <cell r="D2745" t="str">
            <v>Pascal</v>
          </cell>
          <cell r="E2745" t="str">
            <v>Clerget</v>
          </cell>
          <cell r="F2745" t="str">
            <v>pascal.clerget@fontenay-sous-bois.fr</v>
          </cell>
          <cell r="O2745" t="str">
            <v>Fontenay</v>
          </cell>
          <cell r="V2745" t="str">
            <v>11-NLM 71</v>
          </cell>
          <cell r="Z2745" t="str">
            <v>élu communiste de Fontenay</v>
          </cell>
        </row>
        <row r="2746">
          <cell r="C2746" t="str">
            <v>CQ des Vizelets ?</v>
          </cell>
          <cell r="D2746" t="str">
            <v>Pascal</v>
          </cell>
          <cell r="E2746" t="str">
            <v>Gaillourdet</v>
          </cell>
          <cell r="F2746" t="str">
            <v>pascal.gaillourdet@yahoo.fr</v>
          </cell>
          <cell r="O2746" t="str">
            <v>Nogent</v>
          </cell>
          <cell r="V2746" t="str">
            <v>11-NLM 71</v>
          </cell>
          <cell r="W2746" t="str">
            <v>(vétérinaire)</v>
          </cell>
        </row>
        <row r="2747">
          <cell r="C2747" t="str">
            <v>AMICALE DES LOCATAIRES CNL LA SOURCE</v>
          </cell>
          <cell r="F2747" t="str">
            <v>pascal.lacouture@sfr.fr</v>
          </cell>
          <cell r="N2747" t="str">
            <v>94500</v>
          </cell>
          <cell r="O2747" t="str">
            <v>Champigny</v>
          </cell>
          <cell r="V2747" t="str">
            <v>11-NLM 62</v>
          </cell>
        </row>
        <row r="2748">
          <cell r="D2748" t="str">
            <v>Pascal</v>
          </cell>
          <cell r="E2748" t="str">
            <v>Lefeuvre</v>
          </cell>
          <cell r="F2748" t="str">
            <v>pascal.lefeuvre@gmail.com</v>
          </cell>
          <cell r="K2748" t="str">
            <v>06 87 76 53 86</v>
          </cell>
          <cell r="O2748" t="str">
            <v>Nogent</v>
          </cell>
          <cell r="V2748" t="str">
            <v>11-NLM 62</v>
          </cell>
        </row>
        <row r="2749">
          <cell r="D2749" t="str">
            <v>Pascal</v>
          </cell>
          <cell r="E2749" t="str">
            <v>Pélisson</v>
          </cell>
          <cell r="F2749" t="str">
            <v>pascal.pelisson@free.fr</v>
          </cell>
          <cell r="I2749" t="str">
            <v>0141 95 24 78</v>
          </cell>
          <cell r="K2749" t="str">
            <v>06 11 72 71 94</v>
          </cell>
          <cell r="M2749" t="str">
            <v>60, grande-rue Charles de Gaulle</v>
          </cell>
          <cell r="R2749" t="str">
            <v>Nogent</v>
          </cell>
          <cell r="V2749" t="str">
            <v>11-NLM 62 + retour positif suite mailing)</v>
          </cell>
        </row>
        <row r="2750">
          <cell r="C2750" t="str">
            <v>ASSO. CULTURELLE MAURICIENNE</v>
          </cell>
          <cell r="F2750" t="str">
            <v>pascal.pierrone@aliceadsl.fr</v>
          </cell>
          <cell r="N2750" t="str">
            <v>94500</v>
          </cell>
          <cell r="O2750" t="str">
            <v>Champigny</v>
          </cell>
          <cell r="V2750" t="str">
            <v>12-NLM 72</v>
          </cell>
          <cell r="W2750" t="str">
            <v>pb 1102-cantonales</v>
          </cell>
          <cell r="AF2750" t="b">
            <v>1</v>
          </cell>
        </row>
        <row r="2751">
          <cell r="D2751" t="str">
            <v>Pascal</v>
          </cell>
          <cell r="E2751" t="str">
            <v>Reigne</v>
          </cell>
          <cell r="F2751" t="str">
            <v>pascal.reigne@akeonet.com</v>
          </cell>
          <cell r="I2751" t="str">
            <v>0143249067</v>
          </cell>
          <cell r="M2751" t="str">
            <v>10, rue nouvelle</v>
          </cell>
          <cell r="O2751" t="str">
            <v>Nogent</v>
          </cell>
          <cell r="V2751" t="str">
            <v>12-NLM 72</v>
          </cell>
        </row>
        <row r="2752">
          <cell r="C2752" t="str">
            <v>Sces culturels de Fontenay</v>
          </cell>
          <cell r="D2752" t="str">
            <v>Pascal</v>
          </cell>
          <cell r="E2752" t="str">
            <v>Ruffin</v>
          </cell>
          <cell r="F2752" t="str">
            <v>pascal.ruffin@fontenay-sous-bois.fr</v>
          </cell>
          <cell r="O2752" t="str">
            <v>Fontenay</v>
          </cell>
          <cell r="V2752" t="str">
            <v>12-NLM 72</v>
          </cell>
        </row>
        <row r="2753">
          <cell r="D2753" t="str">
            <v>Pascal</v>
          </cell>
          <cell r="E2753" t="str">
            <v>Simonneau</v>
          </cell>
          <cell r="F2753" t="str">
            <v>pascal.simonneau@laposte.net</v>
          </cell>
          <cell r="K2753" t="str">
            <v>06 75 47 21 58</v>
          </cell>
          <cell r="O2753" t="str">
            <v>Nogent</v>
          </cell>
          <cell r="V2753" t="str">
            <v>10-NLM 61</v>
          </cell>
        </row>
        <row r="2754">
          <cell r="D2754" t="str">
            <v>Pascal</v>
          </cell>
          <cell r="E2754" t="str">
            <v>Thomas</v>
          </cell>
          <cell r="F2754" t="str">
            <v>pascal.thomas27@libertysurf.fr</v>
          </cell>
          <cell r="O2754" t="str">
            <v>Nogent</v>
          </cell>
          <cell r="V2754" t="str">
            <v>nogent-citoyen</v>
          </cell>
          <cell r="W2754" t="str">
            <v>1103-cantonales</v>
          </cell>
        </row>
        <row r="2755">
          <cell r="D2755" t="str">
            <v>Pascal</v>
          </cell>
          <cell r="E2755" t="str">
            <v>Thuot</v>
          </cell>
          <cell r="F2755" t="str">
            <v>pascal.thuot@orange.fr</v>
          </cell>
          <cell r="W2755" t="str">
            <v>1205-mailing Rencontres Démocrates</v>
          </cell>
        </row>
        <row r="2756">
          <cell r="C2756" t="str">
            <v>PEEP Branly</v>
          </cell>
          <cell r="D2756" t="str">
            <v>Pascal</v>
          </cell>
          <cell r="E2756" t="str">
            <v>Lang</v>
          </cell>
          <cell r="F2756" t="str">
            <v>pascal_lang@msn.com</v>
          </cell>
          <cell r="O2756" t="str">
            <v>Nogent</v>
          </cell>
        </row>
        <row r="2757">
          <cell r="D2757" t="str">
            <v>Pascal</v>
          </cell>
          <cell r="E2757" t="str">
            <v>Boucheron Seguin</v>
          </cell>
          <cell r="F2757" t="str">
            <v>pascalboucheron@free.fr</v>
          </cell>
          <cell r="I2757" t="str">
            <v>0954130052</v>
          </cell>
          <cell r="M2757" t="str">
            <v>92, gde rue Ch. de Gaulle</v>
          </cell>
          <cell r="N2757" t="str">
            <v>94130</v>
          </cell>
          <cell r="O2757" t="str">
            <v>Nogent</v>
          </cell>
          <cell r="AE2757" t="str">
            <v>pages jaunes</v>
          </cell>
        </row>
        <row r="2758">
          <cell r="C2758" t="str">
            <v>Punching Boxe</v>
          </cell>
          <cell r="F2758" t="str">
            <v>pascalboxe@free.fr</v>
          </cell>
          <cell r="N2758" t="str">
            <v>94170</v>
          </cell>
          <cell r="O2758" t="str">
            <v>le Perreux</v>
          </cell>
          <cell r="V2758" t="str">
            <v>1101-recherche web</v>
          </cell>
        </row>
        <row r="2759">
          <cell r="C2759" t="str">
            <v>PBGV (asso)</v>
          </cell>
          <cell r="D2759" t="str">
            <v>Pascale</v>
          </cell>
          <cell r="E2759" t="str">
            <v>Bras-Goetschel</v>
          </cell>
          <cell r="F2759" t="str">
            <v>pascale.94@free.fr</v>
          </cell>
          <cell r="K2759" t="str">
            <v>0630909000</v>
          </cell>
          <cell r="O2759" t="str">
            <v>Fontenay-sous-bois</v>
          </cell>
          <cell r="T2759" t="str">
            <v>prospectus</v>
          </cell>
          <cell r="W2759" t="str">
            <v>1002</v>
          </cell>
        </row>
        <row r="2760">
          <cell r="D2760" t="str">
            <v>Emma</v>
          </cell>
          <cell r="E2760" t="str">
            <v>Lorre</v>
          </cell>
          <cell r="F2760" t="str">
            <v>pascale.cosquer@aliceadsl.fr</v>
          </cell>
          <cell r="W2760" t="str">
            <v>pb 0901</v>
          </cell>
          <cell r="AE2760" t="str">
            <v>08-mailing mjc</v>
          </cell>
        </row>
        <row r="2761">
          <cell r="D2761" t="str">
            <v>Pascale</v>
          </cell>
          <cell r="E2761" t="str">
            <v>Garnier</v>
          </cell>
          <cell r="F2761" t="str">
            <v>pascale.garnierx@free.fr</v>
          </cell>
          <cell r="O2761" t="str">
            <v>Nogent</v>
          </cell>
          <cell r="V2761" t="str">
            <v>0909-village asso</v>
          </cell>
        </row>
        <row r="2762">
          <cell r="C2762" t="str">
            <v>FCPE</v>
          </cell>
          <cell r="D2762" t="str">
            <v>Pascale</v>
          </cell>
          <cell r="E2762" t="str">
            <v>Mahiques</v>
          </cell>
          <cell r="F2762" t="str">
            <v>pascale.mahiques@trs.ap-hop-paris.fr</v>
          </cell>
          <cell r="O2762" t="str">
            <v>Nogent</v>
          </cell>
        </row>
        <row r="2763">
          <cell r="D2763" t="str">
            <v>Pascale</v>
          </cell>
          <cell r="E2763" t="str">
            <v>Martineau</v>
          </cell>
          <cell r="F2763" t="str">
            <v>pascale.martineau@aig.com</v>
          </cell>
          <cell r="K2763" t="str">
            <v>0673735395</v>
          </cell>
          <cell r="V2763" t="str">
            <v>0802-municipale</v>
          </cell>
          <cell r="AE2763" t="str">
            <v>liste Martin municipale 2008</v>
          </cell>
        </row>
        <row r="2764">
          <cell r="F2764" t="str">
            <v>pascale.paoli@cg94.fr</v>
          </cell>
          <cell r="V2764" t="str">
            <v>11 - mailing mosaïque des saveurs</v>
          </cell>
        </row>
        <row r="2765">
          <cell r="C2765" t="str">
            <v>PEEP Watteau</v>
          </cell>
          <cell r="D2765" t="str">
            <v>Pascale</v>
          </cell>
          <cell r="E2765" t="str">
            <v>Renoult</v>
          </cell>
          <cell r="F2765" t="str">
            <v>pascale.renoult@wanadoo.fr</v>
          </cell>
          <cell r="O2765" t="str">
            <v>Nogent</v>
          </cell>
          <cell r="V2765" t="str">
            <v>09-parents d'élèves</v>
          </cell>
        </row>
        <row r="2766">
          <cell r="D2766" t="str">
            <v>Pascale</v>
          </cell>
          <cell r="E2766" t="str">
            <v>Weeks</v>
          </cell>
          <cell r="F2766" t="str">
            <v>pascale.weeks@club-internet.fr</v>
          </cell>
          <cell r="AE2766" t="str">
            <v>08-mailing mjc</v>
          </cell>
        </row>
        <row r="2767">
          <cell r="C2767" t="str">
            <v>Ecolo-Parents</v>
          </cell>
          <cell r="D2767" t="str">
            <v>Pascale</v>
          </cell>
          <cell r="E2767" t="str">
            <v>Costerg</v>
          </cell>
          <cell r="F2767" t="str">
            <v>pascalecosterg@orange.fr</v>
          </cell>
          <cell r="I2767" t="str">
            <v>0141 95 20 98</v>
          </cell>
          <cell r="K2767" t="str">
            <v>06 50 00 97 90</v>
          </cell>
          <cell r="R2767" t="str">
            <v>Nogent</v>
          </cell>
          <cell r="V2767" t="str">
            <v>contacts fcpe</v>
          </cell>
        </row>
        <row r="2768">
          <cell r="C2768" t="str">
            <v>Ecolo-Parents</v>
          </cell>
          <cell r="D2768" t="str">
            <v>Pascale</v>
          </cell>
          <cell r="E2768" t="str">
            <v>Costerg</v>
          </cell>
          <cell r="F2768" t="str">
            <v>pascalecosterg@wanadoo.fr</v>
          </cell>
          <cell r="O2768" t="str">
            <v>Nogent</v>
          </cell>
        </row>
        <row r="2769">
          <cell r="C2769" t="str">
            <v>La Clé, Médiations Artistiques</v>
          </cell>
          <cell r="F2769" t="str">
            <v>pascaledz48@gmail.com</v>
          </cell>
          <cell r="N2769" t="str">
            <v>94170</v>
          </cell>
          <cell r="O2769" t="str">
            <v>le Perreux</v>
          </cell>
          <cell r="V2769" t="str">
            <v>1101-recherche web</v>
          </cell>
        </row>
        <row r="2770">
          <cell r="D2770" t="str">
            <v>Pascal</v>
          </cell>
          <cell r="E2770" t="str">
            <v>Vu</v>
          </cell>
          <cell r="F2770" t="str">
            <v>pascalvu@gmail.com</v>
          </cell>
          <cell r="V2770" t="str">
            <v>0905-Européennes</v>
          </cell>
        </row>
        <row r="2771">
          <cell r="C2771" t="str">
            <v>Ecolo Parents</v>
          </cell>
          <cell r="D2771" t="str">
            <v>Patricia</v>
          </cell>
          <cell r="E2771" t="str">
            <v>Metcheliakoff</v>
          </cell>
          <cell r="F2771" t="str">
            <v>pathanni@free.fr</v>
          </cell>
        </row>
        <row r="2772">
          <cell r="C2772" t="str">
            <v>Asso Sportive Montalembert</v>
          </cell>
          <cell r="F2772" t="str">
            <v>patrice.callies@wanadoo.fr</v>
          </cell>
          <cell r="V2772" t="str">
            <v>08-mailing VdN aux assos</v>
          </cell>
        </row>
        <row r="2773">
          <cell r="D2773" t="str">
            <v>Patrice</v>
          </cell>
          <cell r="E2773" t="str">
            <v>Canard</v>
          </cell>
          <cell r="F2773" t="str">
            <v>patrice.canard@yahoo.fr</v>
          </cell>
          <cell r="I2773" t="str">
            <v>09 81 00 31 52</v>
          </cell>
          <cell r="O2773" t="str">
            <v>Nogent</v>
          </cell>
          <cell r="V2773" t="str">
            <v>1009-village asso</v>
          </cell>
        </row>
        <row r="2774">
          <cell r="C2774" t="str">
            <v>Café-Poésie</v>
          </cell>
          <cell r="F2774" t="str">
            <v>patrice-cazelles@wanadoo.fr</v>
          </cell>
          <cell r="O2774" t="str">
            <v>Fontenay</v>
          </cell>
        </row>
        <row r="2775">
          <cell r="C2775" t="str">
            <v>assoc. LA FABRIK</v>
          </cell>
          <cell r="F2775" t="str">
            <v>patricenjenji@free.fr</v>
          </cell>
          <cell r="N2775" t="str">
            <v>94120</v>
          </cell>
          <cell r="O2775" t="str">
            <v>Fontenay</v>
          </cell>
          <cell r="V2775" t="str">
            <v>1101-recherche web</v>
          </cell>
        </row>
        <row r="2776">
          <cell r="C2776" t="str">
            <v>ACAB (ASSO. CULTURELLE DES AMIS DU BELVEDERE)</v>
          </cell>
          <cell r="F2776" t="str">
            <v>patricia.januel@wanadoo.fr</v>
          </cell>
          <cell r="N2776" t="str">
            <v>94500</v>
          </cell>
          <cell r="O2776" t="str">
            <v>Champigny</v>
          </cell>
          <cell r="V2776" t="str">
            <v>1101-recherche web</v>
          </cell>
        </row>
        <row r="2777">
          <cell r="F2777" t="str">
            <v>patricia.le-coeur@pole-emploi.fr</v>
          </cell>
          <cell r="V2777" t="str">
            <v>11 - mailing mosaïque des saveurs</v>
          </cell>
        </row>
        <row r="2778">
          <cell r="C2778" t="str">
            <v>Paris Jazz Big Band</v>
          </cell>
          <cell r="F2778" t="str">
            <v>patricia.pjbb@free.fr</v>
          </cell>
          <cell r="N2778" t="str">
            <v>94340</v>
          </cell>
          <cell r="O2778" t="str">
            <v>Joinville</v>
          </cell>
          <cell r="V2778" t="str">
            <v>1101-recherche web</v>
          </cell>
        </row>
        <row r="2779">
          <cell r="D2779" t="str">
            <v>Patricia</v>
          </cell>
          <cell r="E2779" t="str">
            <v>Duroy</v>
          </cell>
          <cell r="F2779" t="str">
            <v>patricia_duroy@aon.fr</v>
          </cell>
          <cell r="I2779" t="str">
            <v>0158756771</v>
          </cell>
          <cell r="O2779" t="str">
            <v>Nogent</v>
          </cell>
          <cell r="V2779" t="str">
            <v>08 village des assoc</v>
          </cell>
          <cell r="W2779" t="str">
            <v>pb 1106</v>
          </cell>
          <cell r="AF2779" t="b">
            <v>1</v>
          </cell>
        </row>
        <row r="2780">
          <cell r="D2780" t="str">
            <v>Patricia</v>
          </cell>
          <cell r="E2780" t="str">
            <v>Duroy</v>
          </cell>
          <cell r="F2780" t="str">
            <v>patriciaduroy@orange.fr</v>
          </cell>
          <cell r="K2780" t="str">
            <v>06 37 32 53 79</v>
          </cell>
          <cell r="O2780" t="str">
            <v>Nogent</v>
          </cell>
          <cell r="V2780" t="str">
            <v>1209-village associations</v>
          </cell>
        </row>
        <row r="2781">
          <cell r="C2781" t="str">
            <v>assoc. PASSEPORT PLURIEL</v>
          </cell>
          <cell r="F2781" t="str">
            <v>patriciamadaune@hotmail.com</v>
          </cell>
          <cell r="N2781" t="str">
            <v>94120</v>
          </cell>
          <cell r="O2781" t="str">
            <v>Fontenay</v>
          </cell>
          <cell r="V2781" t="str">
            <v>1101-recherche web</v>
          </cell>
        </row>
        <row r="2782">
          <cell r="C2782" t="str">
            <v>Volley Ball Club</v>
          </cell>
          <cell r="D2782" t="str">
            <v>Patricia</v>
          </cell>
          <cell r="E2782" t="str">
            <v>Marie</v>
          </cell>
          <cell r="F2782" t="str">
            <v>patriciamarie@peoplepc.fr</v>
          </cell>
          <cell r="W2782" t="str">
            <v>pb 0905</v>
          </cell>
          <cell r="AF2782" t="b">
            <v>1</v>
          </cell>
        </row>
        <row r="2783">
          <cell r="C2783" t="str">
            <v>PEEP Branly</v>
          </cell>
          <cell r="D2783" t="str">
            <v>Patricia</v>
          </cell>
          <cell r="E2783" t="str">
            <v>RAOUL</v>
          </cell>
          <cell r="F2783" t="str">
            <v>patricia-raoul@live.fr</v>
          </cell>
          <cell r="T2783" t="str">
            <v>PEEP Branly</v>
          </cell>
        </row>
        <row r="2784">
          <cell r="C2784" t="str">
            <v>Débats fontenaysiens</v>
          </cell>
          <cell r="D2784" t="str">
            <v>Patrick</v>
          </cell>
          <cell r="E2784" t="str">
            <v>Conan</v>
          </cell>
          <cell r="F2784" t="str">
            <v>patrick.conan@gmail.com</v>
          </cell>
          <cell r="N2784" t="str">
            <v>94120</v>
          </cell>
          <cell r="O2784" t="str">
            <v>Fontenay</v>
          </cell>
          <cell r="W2784" t="str">
            <v>asso // FPN → inscrit d'office en FPN2</v>
          </cell>
        </row>
        <row r="2785">
          <cell r="C2785" t="str">
            <v>FCPE</v>
          </cell>
          <cell r="D2785" t="str">
            <v>Patrick</v>
          </cell>
          <cell r="E2785" t="str">
            <v>de Nadai</v>
          </cell>
          <cell r="F2785" t="str">
            <v>patrick.denadai@sfr.fr</v>
          </cell>
          <cell r="O2785" t="str">
            <v>Champigny</v>
          </cell>
          <cell r="Y2785" t="b">
            <v>1</v>
          </cell>
        </row>
        <row r="2786">
          <cell r="C2786" t="str">
            <v>PS-Villiers</v>
          </cell>
          <cell r="D2786" t="str">
            <v>Patrick</v>
          </cell>
          <cell r="E2786" t="str">
            <v>Dupont</v>
          </cell>
          <cell r="F2786" t="str">
            <v>patrick.dupont@club-internet.fr</v>
          </cell>
          <cell r="O2786" t="str">
            <v>Villiers</v>
          </cell>
        </row>
        <row r="2787">
          <cell r="D2787" t="str">
            <v>Patrick</v>
          </cell>
          <cell r="E2787" t="str">
            <v>Françoise</v>
          </cell>
          <cell r="F2787" t="str">
            <v>patrick.francoise@gmail.com</v>
          </cell>
          <cell r="I2787" t="str">
            <v>0143 34 95 62</v>
          </cell>
          <cell r="K2787" t="str">
            <v>06 63 72 37 27</v>
          </cell>
          <cell r="R2787" t="str">
            <v>Nogent</v>
          </cell>
          <cell r="V2787" t="str">
            <v>contacts fcpe</v>
          </cell>
        </row>
        <row r="2788">
          <cell r="D2788" t="str">
            <v>Patrick</v>
          </cell>
          <cell r="E2788" t="str">
            <v>Ravet</v>
          </cell>
          <cell r="F2788" t="str">
            <v>patrick.mimi@orange.fr</v>
          </cell>
          <cell r="O2788" t="str">
            <v>Champigny</v>
          </cell>
          <cell r="V2788" t="str">
            <v>1205-législative</v>
          </cell>
        </row>
        <row r="2789">
          <cell r="D2789" t="str">
            <v>Patrick &amp; Is...</v>
          </cell>
          <cell r="E2789" t="str">
            <v>Rouyer &amp; Navas</v>
          </cell>
          <cell r="F2789" t="str">
            <v>patrick.rouyer@wanadoo.fr</v>
          </cell>
          <cell r="I2789" t="str">
            <v>(01)48 73 11 94</v>
          </cell>
          <cell r="M2789" t="str">
            <v xml:space="preserve"> 5 ter, ave Beauséjour</v>
          </cell>
          <cell r="V2789" t="str">
            <v>05 referendum</v>
          </cell>
          <cell r="W2789" t="str">
            <v>pb  (mais OK 1106)</v>
          </cell>
          <cell r="X2789" t="b">
            <v>1</v>
          </cell>
          <cell r="AF2789" t="b">
            <v>1</v>
          </cell>
        </row>
        <row r="2790">
          <cell r="F2790" t="str">
            <v>patrick_nestoret@yahoo.fr</v>
          </cell>
        </row>
        <row r="2791">
          <cell r="C2791" t="str">
            <v>le Café poésie</v>
          </cell>
          <cell r="F2791" t="str">
            <v>patrick-cazelles@wanadoo.fr</v>
          </cell>
          <cell r="O2791" t="str">
            <v>Fontenay-sous-bois</v>
          </cell>
          <cell r="T2791" t="str">
            <v>prospectus</v>
          </cell>
          <cell r="W2791" t="str">
            <v>1202 - pb - 1002</v>
          </cell>
          <cell r="AF2791" t="b">
            <v>1</v>
          </cell>
        </row>
        <row r="2792">
          <cell r="D2792" t="str">
            <v>Francis</v>
          </cell>
          <cell r="E2792" t="str">
            <v>Paul</v>
          </cell>
          <cell r="F2792" t="str">
            <v>paul.francis@free.fr</v>
          </cell>
          <cell r="I2792" t="str">
            <v>0950742744</v>
          </cell>
          <cell r="M2792" t="str">
            <v>47, ave. Val de Beauté</v>
          </cell>
          <cell r="N2792" t="str">
            <v>94130</v>
          </cell>
          <cell r="O2792" t="str">
            <v>Nogent</v>
          </cell>
          <cell r="AE2792" t="str">
            <v>pages jaunes</v>
          </cell>
        </row>
        <row r="2793">
          <cell r="D2793" t="str">
            <v>Paul</v>
          </cell>
          <cell r="E2793" t="str">
            <v>Lebelle</v>
          </cell>
          <cell r="F2793" t="str">
            <v>paul.lebelle@gmail.com</v>
          </cell>
          <cell r="I2793" t="str">
            <v>01 48 77 25 70</v>
          </cell>
          <cell r="O2793" t="str">
            <v>Nogent</v>
          </cell>
          <cell r="T2793" t="str">
            <v>voisin Bruno</v>
          </cell>
        </row>
        <row r="2794">
          <cell r="D2794" t="str">
            <v>Paul</v>
          </cell>
          <cell r="E2794" t="str">
            <v>Lebelle</v>
          </cell>
          <cell r="F2794" t="str">
            <v>Paul.Lebelle@Mairie-paris.fr</v>
          </cell>
          <cell r="T2794" t="str">
            <v>voisin Bruno</v>
          </cell>
          <cell r="W2794" t="str">
            <v>1006-débat pôle Leclerc</v>
          </cell>
          <cell r="AE2794" t="str">
            <v>voisin de Bruno</v>
          </cell>
        </row>
        <row r="2795">
          <cell r="D2795" t="str">
            <v>Père Paul</v>
          </cell>
          <cell r="E2795" t="str">
            <v>Ngo</v>
          </cell>
          <cell r="F2795" t="str">
            <v>paul.phong@aliceadsl.fr</v>
          </cell>
          <cell r="W2795" t="str">
            <v>1202 - pb - pb 081007</v>
          </cell>
          <cell r="AF2795" t="b">
            <v>1</v>
          </cell>
        </row>
        <row r="2796">
          <cell r="D2796" t="str">
            <v>Paul</v>
          </cell>
          <cell r="E2796" t="str">
            <v>Delmas</v>
          </cell>
          <cell r="F2796" t="str">
            <v>paul_delmas@hotmail.com</v>
          </cell>
          <cell r="K2796" t="str">
            <v>06 25 65 20 61</v>
          </cell>
          <cell r="V2796" t="str">
            <v>0905-Européennes</v>
          </cell>
        </row>
        <row r="2797">
          <cell r="D2797" t="str">
            <v>Benoît</v>
          </cell>
          <cell r="E2797" t="str">
            <v>Paulet</v>
          </cell>
          <cell r="F2797" t="str">
            <v>paulet.benoit@libertysurf.fr</v>
          </cell>
          <cell r="I2797" t="str">
            <v>0954 87 35 41</v>
          </cell>
          <cell r="K2797" t="str">
            <v>06 63 08 20 62</v>
          </cell>
          <cell r="M2797" t="str">
            <v>15, rue Alphonse Brault</v>
          </cell>
          <cell r="N2797" t="str">
            <v>94600</v>
          </cell>
          <cell r="O2797" t="str">
            <v>Choisy-le-Roy</v>
          </cell>
          <cell r="V2797" t="str">
            <v>07 législative</v>
          </cell>
        </row>
        <row r="2798">
          <cell r="D2798" t="str">
            <v>Paul</v>
          </cell>
          <cell r="E2798" t="str">
            <v>Mathys</v>
          </cell>
          <cell r="F2798" t="str">
            <v>paulmathys@hotmail.fr</v>
          </cell>
          <cell r="V2798" t="str">
            <v>0911-mailing MJC</v>
          </cell>
          <cell r="AE2798" t="str">
            <v>08-mailing mjc</v>
          </cell>
        </row>
        <row r="2799">
          <cell r="C2799" t="str">
            <v>Pause Musique</v>
          </cell>
          <cell r="F2799" t="str">
            <v>pausemusique@aliceadsl.fr</v>
          </cell>
          <cell r="N2799" t="str">
            <v>94170</v>
          </cell>
          <cell r="O2799" t="str">
            <v>le Perreux</v>
          </cell>
          <cell r="V2799" t="str">
            <v>1101-recherche web</v>
          </cell>
        </row>
        <row r="2800">
          <cell r="C2800" t="str">
            <v>pavillon Baltard</v>
          </cell>
          <cell r="F2800" t="str">
            <v>pavillonbaltard@wanadoo.fr</v>
          </cell>
          <cell r="O2800" t="str">
            <v>Nogent</v>
          </cell>
        </row>
        <row r="2801">
          <cell r="C2801" t="str">
            <v>assoc. PAX CHRISTI</v>
          </cell>
          <cell r="F2801" t="str">
            <v>paxchristi-france@wanadoo.fr</v>
          </cell>
          <cell r="N2801" t="str">
            <v>94120</v>
          </cell>
          <cell r="O2801" t="str">
            <v>Fontenay</v>
          </cell>
          <cell r="V2801" t="str">
            <v>1101-recherche web</v>
          </cell>
          <cell r="W2801" t="str">
            <v>pb 1102-cantonales</v>
          </cell>
          <cell r="AF2801" t="b">
            <v>1</v>
          </cell>
        </row>
        <row r="2802">
          <cell r="C2802" t="str">
            <v>Université Inter-âges de Créteil et du Val-de-Marn</v>
          </cell>
          <cell r="F2802" t="str">
            <v>paychap@noos.fr</v>
          </cell>
          <cell r="O2802" t="str">
            <v>Fontenay</v>
          </cell>
        </row>
        <row r="2803">
          <cell r="D2803" t="str">
            <v>Pascal</v>
          </cell>
          <cell r="E2803" t="str">
            <v>Baneux</v>
          </cell>
          <cell r="F2803" t="str">
            <v>pbaneux@online.fr</v>
          </cell>
          <cell r="V2803" t="str">
            <v>NLM</v>
          </cell>
          <cell r="W2803" t="str">
            <v>1003</v>
          </cell>
          <cell r="Y2803" t="b">
            <v>1</v>
          </cell>
        </row>
        <row r="2804">
          <cell r="F2804" t="str">
            <v>Pbfacts@aol.com</v>
          </cell>
          <cell r="AE2804" t="str">
            <v>08-mailing mjc</v>
          </cell>
        </row>
        <row r="2805">
          <cell r="C2805" t="str">
            <v>assoc. COFADES INITIATIVES</v>
          </cell>
          <cell r="F2805" t="str">
            <v>pbidilou@cofades.fr</v>
          </cell>
          <cell r="V2805" t="str">
            <v>1101-recherche web</v>
          </cell>
        </row>
        <row r="2806">
          <cell r="C2806" t="str">
            <v>Parti Chrétien Démocrate 94</v>
          </cell>
          <cell r="F2806" t="str">
            <v>pcd94@democrateschretiens.com</v>
          </cell>
          <cell r="N2806" t="str">
            <v>94130</v>
          </cell>
          <cell r="O2806" t="str">
            <v>Nogent</v>
          </cell>
          <cell r="V2806" t="str">
            <v>11</v>
          </cell>
        </row>
        <row r="2807">
          <cell r="C2807" t="str">
            <v>PCF Fontenay</v>
          </cell>
          <cell r="F2807" t="str">
            <v>pcf.fontenay-sb@wanadoo.fr</v>
          </cell>
          <cell r="O2807" t="str">
            <v>Fontenay</v>
          </cell>
        </row>
        <row r="2808">
          <cell r="C2808" t="str">
            <v>PCF 94</v>
          </cell>
          <cell r="F2808" t="str">
            <v>pcf94@wanadoo.fr</v>
          </cell>
          <cell r="W2808" t="str">
            <v>pb 081007</v>
          </cell>
          <cell r="AF2808" t="b">
            <v>1</v>
          </cell>
        </row>
        <row r="2809">
          <cell r="F2809" t="str">
            <v>pchit_piby@hotmail.com</v>
          </cell>
          <cell r="AE2809" t="str">
            <v>08-mailing mjc</v>
          </cell>
        </row>
        <row r="2810">
          <cell r="C2810" t="str">
            <v>Pêcheurs du Val-de-Marne</v>
          </cell>
          <cell r="F2810" t="str">
            <v>pecheurs-val-de-marne@ifrance.com</v>
          </cell>
          <cell r="N2810" t="str">
            <v>94170</v>
          </cell>
          <cell r="O2810" t="str">
            <v>le Perreux</v>
          </cell>
          <cell r="V2810" t="str">
            <v>1101-recherche web</v>
          </cell>
        </row>
        <row r="2811">
          <cell r="C2811" t="str">
            <v>A.P.E.E.P. des écoles maternelles et élémentaires</v>
          </cell>
          <cell r="F2811" t="str">
            <v>peep.leperreux@gmail.com</v>
          </cell>
          <cell r="N2811" t="str">
            <v>94170</v>
          </cell>
          <cell r="O2811" t="str">
            <v>le Perreux</v>
          </cell>
          <cell r="V2811" t="str">
            <v>1101-recherche web</v>
          </cell>
        </row>
        <row r="2812">
          <cell r="C2812" t="str">
            <v>PEEP primaire-le Perreux</v>
          </cell>
          <cell r="F2812" t="str">
            <v>peep.leperreux@sfr.fr</v>
          </cell>
          <cell r="O2812" t="str">
            <v>le Perreux</v>
          </cell>
          <cell r="W2812" t="str">
            <v>pb 0910</v>
          </cell>
          <cell r="AF2812" t="b">
            <v>1</v>
          </cell>
        </row>
        <row r="2813">
          <cell r="C2813" t="str">
            <v>PEEP Joinville</v>
          </cell>
          <cell r="F2813" t="str">
            <v>peepjoinville@hotmail.fr</v>
          </cell>
          <cell r="N2813" t="str">
            <v>94340</v>
          </cell>
          <cell r="O2813" t="str">
            <v>Joinville</v>
          </cell>
          <cell r="V2813" t="str">
            <v>1101-recherche web</v>
          </cell>
          <cell r="W2813" t="str">
            <v>1202 - pb</v>
          </cell>
          <cell r="AF2813" t="b">
            <v>1</v>
          </cell>
        </row>
        <row r="2814">
          <cell r="C2814" t="str">
            <v>PEEP</v>
          </cell>
          <cell r="D2814" t="str">
            <v>Laurent</v>
          </cell>
          <cell r="E2814" t="str">
            <v>Renaudeau</v>
          </cell>
          <cell r="F2814" t="str">
            <v>peepnogent@hotmail.com</v>
          </cell>
          <cell r="O2814" t="str">
            <v>Nogent</v>
          </cell>
          <cell r="W2814" t="str">
            <v>pb 081007</v>
          </cell>
          <cell r="AF2814" t="b">
            <v>1</v>
          </cell>
        </row>
        <row r="2815">
          <cell r="C2815" t="str">
            <v>Secours Catholique</v>
          </cell>
          <cell r="F2815" t="str">
            <v>pelissierjeanne@yahoo.fr</v>
          </cell>
          <cell r="N2815" t="str">
            <v>94130</v>
          </cell>
          <cell r="O2815" t="str">
            <v>Nogent</v>
          </cell>
          <cell r="V2815" t="str">
            <v>11 - mailing maison des associations</v>
          </cell>
        </row>
        <row r="2816">
          <cell r="C2816" t="str">
            <v>FCPE</v>
          </cell>
          <cell r="D2816" t="str">
            <v>Marie</v>
          </cell>
          <cell r="E2816" t="str">
            <v>Pellegrini</v>
          </cell>
          <cell r="F2816" t="str">
            <v>pellegrini.marie@wanadoo.fr</v>
          </cell>
          <cell r="O2816" t="str">
            <v>Joinville</v>
          </cell>
          <cell r="W2816" t="str">
            <v>pb 081007</v>
          </cell>
          <cell r="AF2816" t="b">
            <v>1</v>
          </cell>
        </row>
        <row r="2817">
          <cell r="C2817" t="str">
            <v>délégué FCPE Branly</v>
          </cell>
          <cell r="D2817" t="str">
            <v>Christine</v>
          </cell>
          <cell r="E2817" t="str">
            <v>Penet-belleville</v>
          </cell>
          <cell r="F2817" t="str">
            <v>penetbelleville@orange.fr</v>
          </cell>
          <cell r="I2817" t="str">
            <v>01 43 24 12 77</v>
          </cell>
          <cell r="K2817" t="str">
            <v>06 70 11 53 05</v>
          </cell>
        </row>
        <row r="2818">
          <cell r="C2818" t="str">
            <v>PEP 94 (asso. PUPILLES DE L’ENSEIGNEMENT PUBLIC)</v>
          </cell>
          <cell r="F2818" t="str">
            <v>pep94@pep94.org</v>
          </cell>
          <cell r="N2818" t="str">
            <v>94120</v>
          </cell>
          <cell r="O2818" t="str">
            <v>Fontenay</v>
          </cell>
          <cell r="V2818" t="str">
            <v>1101-recherche web</v>
          </cell>
        </row>
        <row r="2819">
          <cell r="C2819" t="str">
            <v>curé</v>
          </cell>
          <cell r="D2819" t="str">
            <v>Bernard</v>
          </cell>
          <cell r="E2819" t="str">
            <v>Colineau</v>
          </cell>
          <cell r="F2819" t="str">
            <v>pere.colineau@free.fr</v>
          </cell>
          <cell r="O2819" t="str">
            <v>Nogent</v>
          </cell>
          <cell r="V2819" t="str">
            <v>1010-agenda paroisses</v>
          </cell>
        </row>
        <row r="2820">
          <cell r="D2820" t="str">
            <v>Nicolas</v>
          </cell>
          <cell r="E2820" t="str">
            <v>Perrier</v>
          </cell>
          <cell r="F2820" t="str">
            <v>perriernicolas@free.fr</v>
          </cell>
          <cell r="O2820" t="str">
            <v>Fontenay</v>
          </cell>
          <cell r="V2820" t="str">
            <v>NLM</v>
          </cell>
          <cell r="W2820" t="str">
            <v>1205-liste rouge</v>
          </cell>
          <cell r="Y2820" t="b">
            <v>1</v>
          </cell>
        </row>
        <row r="2821">
          <cell r="D2821" t="str">
            <v>Cédric</v>
          </cell>
          <cell r="E2821" t="str">
            <v>Perrin</v>
          </cell>
          <cell r="F2821" t="str">
            <v>perrincedric@yahoo.fr</v>
          </cell>
          <cell r="I2821" t="str">
            <v>0148081567</v>
          </cell>
          <cell r="M2821" t="str">
            <v>59, rue des Héros Nogentais</v>
          </cell>
          <cell r="N2821" t="str">
            <v>94130</v>
          </cell>
          <cell r="O2821" t="str">
            <v>Nogent</v>
          </cell>
          <cell r="AE2821" t="str">
            <v>pages jaunes</v>
          </cell>
        </row>
        <row r="2822">
          <cell r="C2822" t="str">
            <v>Éclaireurs et éclaireuses Gpr François</v>
          </cell>
          <cell r="F2822" t="str">
            <v>p-francois.fee@wanadoo.fr</v>
          </cell>
          <cell r="N2822" t="str">
            <v>94130</v>
          </cell>
          <cell r="O2822" t="str">
            <v>Nogent</v>
          </cell>
          <cell r="V2822" t="str">
            <v>11 - mailing maison des associations</v>
          </cell>
        </row>
        <row r="2823">
          <cell r="D2823" t="str">
            <v>Patrick</v>
          </cell>
          <cell r="E2823" t="str">
            <v>Franjou</v>
          </cell>
          <cell r="F2823" t="str">
            <v>pfranjou@yahoo.fr</v>
          </cell>
          <cell r="K2823" t="str">
            <v>06 88 58 91 59</v>
          </cell>
          <cell r="O2823" t="str">
            <v>le Perreux</v>
          </cell>
          <cell r="V2823" t="str">
            <v>1204-présidentielle</v>
          </cell>
          <cell r="W2823" t="str">
            <v>mail</v>
          </cell>
        </row>
        <row r="2824">
          <cell r="D2824" t="str">
            <v>Philippe</v>
          </cell>
          <cell r="E2824" t="str">
            <v>Frémeaux</v>
          </cell>
          <cell r="F2824" t="str">
            <v>pfremeaux@alternatives-economiques.fr</v>
          </cell>
          <cell r="O2824" t="str">
            <v>Fontenay</v>
          </cell>
        </row>
        <row r="2825">
          <cell r="C2825" t="str">
            <v>assoc. OBJECTIF SOLIDARITÉ EMPLOI RÉUSSITE</v>
          </cell>
          <cell r="F2825" t="str">
            <v>pgcparis@gmail.com</v>
          </cell>
          <cell r="N2825" t="str">
            <v>94120</v>
          </cell>
          <cell r="O2825" t="str">
            <v>Fontenay</v>
          </cell>
          <cell r="V2825" t="str">
            <v>1101-recherche web</v>
          </cell>
        </row>
        <row r="2826">
          <cell r="C2826" t="str">
            <v>Amnesty groupe 258</v>
          </cell>
          <cell r="D2826" t="str">
            <v>Philippe</v>
          </cell>
          <cell r="E2826" t="str">
            <v>Gislais</v>
          </cell>
          <cell r="F2826" t="str">
            <v>pgislais@fr.ibm.com</v>
          </cell>
        </row>
        <row r="2827">
          <cell r="C2827" t="str">
            <v>Taïchi chuan style WV</v>
          </cell>
          <cell r="F2827" t="str">
            <v>ph.lemonnier@free.fr</v>
          </cell>
          <cell r="V2827" t="str">
            <v>mailing VdN aux assos 2008</v>
          </cell>
          <cell r="W2827" t="str">
            <v>pb 0901</v>
          </cell>
          <cell r="AF2827" t="b">
            <v>1</v>
          </cell>
        </row>
        <row r="2828">
          <cell r="C2828" t="str">
            <v>Union des commerçants de Nogent</v>
          </cell>
          <cell r="D2828" t="str">
            <v>Germaine</v>
          </cell>
          <cell r="E2828" t="str">
            <v>Poulet</v>
          </cell>
          <cell r="F2828" t="str">
            <v>pharmacie.baltard@wanadoo.fr</v>
          </cell>
          <cell r="O2828" t="str">
            <v>Nogent</v>
          </cell>
          <cell r="V2828" t="str">
            <v>doc de synthèse des ateliers du Pôle Leclerc</v>
          </cell>
          <cell r="W2828" t="str">
            <v>1008</v>
          </cell>
        </row>
        <row r="2829">
          <cell r="C2829" t="str">
            <v>Karaté Club de Bry</v>
          </cell>
          <cell r="F2829" t="str">
            <v>phdurand02@gmail.com</v>
          </cell>
          <cell r="N2829" t="str">
            <v>94360</v>
          </cell>
          <cell r="O2829" t="str">
            <v>Bry</v>
          </cell>
          <cell r="V2829" t="str">
            <v>1101-recherche web</v>
          </cell>
        </row>
        <row r="2830">
          <cell r="D2830" t="str">
            <v>Phil</v>
          </cell>
          <cell r="E2830" t="str">
            <v>Meyer</v>
          </cell>
          <cell r="F2830" t="str">
            <v>phil.meyer@hotmail.fr</v>
          </cell>
          <cell r="V2830" t="str">
            <v>mailing bibli le Perreux 2010</v>
          </cell>
          <cell r="W2830" t="str">
            <v>1001</v>
          </cell>
        </row>
        <row r="2831">
          <cell r="D2831" t="str">
            <v>Phil</v>
          </cell>
          <cell r="E2831" t="str">
            <v>Seitz</v>
          </cell>
          <cell r="F2831" t="str">
            <v>phil.seitz@wanadoo.fr</v>
          </cell>
          <cell r="AE2831" t="str">
            <v>08-mailing mjc</v>
          </cell>
        </row>
        <row r="2832">
          <cell r="C2832" t="str">
            <v>Amicale Club des Boulistes</v>
          </cell>
          <cell r="F2832" t="str">
            <v>philbach@numericable.fr</v>
          </cell>
          <cell r="N2832" t="str">
            <v>94130</v>
          </cell>
          <cell r="O2832" t="str">
            <v>Nogent</v>
          </cell>
          <cell r="V2832" t="str">
            <v>11 - mailing maison des associations</v>
          </cell>
        </row>
        <row r="2833">
          <cell r="C2833" t="str">
            <v>FCPE Branly</v>
          </cell>
          <cell r="D2833" t="str">
            <v>Philem</v>
          </cell>
          <cell r="E2833" t="str">
            <v>Despiney</v>
          </cell>
          <cell r="F2833" t="str">
            <v>philem.despiney@wanadoo.fr</v>
          </cell>
          <cell r="V2833" t="str">
            <v>1002-contacts parents d'élèves</v>
          </cell>
        </row>
        <row r="2834">
          <cell r="C2834" t="str">
            <v>FCPE Branly</v>
          </cell>
          <cell r="D2834" t="str">
            <v>Philem</v>
          </cell>
          <cell r="E2834" t="str">
            <v>Despiney</v>
          </cell>
          <cell r="F2834" t="str">
            <v>philem@instudio4.com</v>
          </cell>
          <cell r="V2834" t="str">
            <v>1002-contacts parents d'élèves</v>
          </cell>
        </row>
        <row r="2835">
          <cell r="C2835" t="str">
            <v>Crèche les petits Canotiers</v>
          </cell>
          <cell r="F2835" t="str">
            <v>philetzaz@free.fr</v>
          </cell>
          <cell r="N2835" t="str">
            <v>94130</v>
          </cell>
          <cell r="O2835" t="str">
            <v>Nogent</v>
          </cell>
          <cell r="V2835" t="str">
            <v>11 - mailing maison des associations</v>
          </cell>
        </row>
        <row r="2836">
          <cell r="D2836" t="str">
            <v>Philippe</v>
          </cell>
          <cell r="E2836" t="str">
            <v>Auxenfants</v>
          </cell>
          <cell r="F2836" t="str">
            <v>philippe.auxenfants@free.fr</v>
          </cell>
          <cell r="K2836" t="str">
            <v>0607446919</v>
          </cell>
          <cell r="O2836" t="str">
            <v>Nogent</v>
          </cell>
          <cell r="V2836" t="str">
            <v>1205-législative</v>
          </cell>
          <cell r="W2836" t="str">
            <v>Arazi</v>
          </cell>
        </row>
        <row r="2837">
          <cell r="C2837" t="str">
            <v>asso. ORPHELINS DE DÉPORTÉS</v>
          </cell>
          <cell r="F2837" t="str">
            <v>philippe.bechade@wanadoo.fr</v>
          </cell>
          <cell r="N2837" t="str">
            <v>94120</v>
          </cell>
          <cell r="O2837" t="str">
            <v>Fontenay</v>
          </cell>
          <cell r="V2837" t="str">
            <v>1101-recherche web</v>
          </cell>
        </row>
        <row r="2838">
          <cell r="F2838" t="str">
            <v>philippe.becthold@pole-emploi.fr</v>
          </cell>
          <cell r="V2838" t="str">
            <v>11 - mailing mosaïque des saveurs</v>
          </cell>
        </row>
        <row r="2839">
          <cell r="C2839" t="str">
            <v>CLUB USF</v>
          </cell>
          <cell r="F2839" t="str">
            <v>philippe.bretin@noos.fr</v>
          </cell>
          <cell r="N2839" t="str">
            <v>94120</v>
          </cell>
          <cell r="O2839" t="str">
            <v>Fontenay</v>
          </cell>
          <cell r="V2839" t="str">
            <v>1101-recherche web</v>
          </cell>
        </row>
        <row r="2840">
          <cell r="C2840" t="str">
            <v>délégué FCPE Watteau</v>
          </cell>
          <cell r="D2840" t="str">
            <v>Philippe</v>
          </cell>
          <cell r="E2840" t="str">
            <v>Buard</v>
          </cell>
          <cell r="F2840" t="str">
            <v>philippe.buard@kxiop.com</v>
          </cell>
          <cell r="K2840" t="str">
            <v>06 23 39 41 59</v>
          </cell>
          <cell r="V2840" t="str">
            <v>10-liste délégués parents d'élèves Watteau</v>
          </cell>
        </row>
        <row r="2841">
          <cell r="F2841" t="str">
            <v>philippe.chenot@free.fr</v>
          </cell>
        </row>
        <row r="2842">
          <cell r="C2842" t="str">
            <v>FCPE</v>
          </cell>
          <cell r="D2842" t="str">
            <v>Philippe</v>
          </cell>
          <cell r="E2842" t="str">
            <v>Constanty</v>
          </cell>
          <cell r="F2842" t="str">
            <v>philippe.constanty@gefanuc.com</v>
          </cell>
          <cell r="I2842" t="str">
            <v>0148 73 99 39</v>
          </cell>
          <cell r="M2842" t="str">
            <v>62, rue du général Chanzy</v>
          </cell>
          <cell r="O2842" t="str">
            <v>Nogent</v>
          </cell>
          <cell r="T2842" t="str">
            <v>voison Bruno</v>
          </cell>
        </row>
        <row r="2843">
          <cell r="D2843" t="str">
            <v>Philippe</v>
          </cell>
          <cell r="E2843" t="str">
            <v>Cuyaubère</v>
          </cell>
          <cell r="F2843" t="str">
            <v>philippe.cuyaubere@libertysurf.fr</v>
          </cell>
          <cell r="O2843" t="str">
            <v>Nogent</v>
          </cell>
          <cell r="V2843" t="str">
            <v>0909-village asso</v>
          </cell>
        </row>
        <row r="2844">
          <cell r="F2844" t="str">
            <v>Philippe.Deracourt@cg94.fr</v>
          </cell>
          <cell r="V2844" t="str">
            <v>11 - mailing mosaïque des saveurs</v>
          </cell>
        </row>
        <row r="2845">
          <cell r="D2845" t="str">
            <v>Yannick</v>
          </cell>
          <cell r="E2845" t="str">
            <v>Guegan</v>
          </cell>
          <cell r="F2845" t="str">
            <v>philippe.desouches@free.fr</v>
          </cell>
          <cell r="I2845" t="str">
            <v>0950320891</v>
          </cell>
          <cell r="M2845" t="str">
            <v>23, bd Strasbourg</v>
          </cell>
          <cell r="N2845" t="str">
            <v>94130</v>
          </cell>
          <cell r="O2845" t="str">
            <v>Nogent</v>
          </cell>
          <cell r="V2845" t="str">
            <v>02</v>
          </cell>
          <cell r="AE2845" t="str">
            <v>pages jaunes</v>
          </cell>
        </row>
        <row r="2846">
          <cell r="C2846" t="str">
            <v>paroisse de Nogent</v>
          </cell>
          <cell r="D2846" t="str">
            <v>Philippe et Véronique</v>
          </cell>
          <cell r="E2846" t="str">
            <v>Dirignac</v>
          </cell>
          <cell r="F2846" t="str">
            <v>philippe.dirignac@gmail.com</v>
          </cell>
          <cell r="N2846" t="str">
            <v>94130</v>
          </cell>
          <cell r="O2846" t="str">
            <v>Nogent</v>
          </cell>
          <cell r="V2846" t="str">
            <v>11 - brochure diocésaine 2011-12 — ou dorignac (virer le faux)</v>
          </cell>
          <cell r="W2846" t="str">
            <v>1202 - pb</v>
          </cell>
          <cell r="AF2846" t="b">
            <v>1</v>
          </cell>
        </row>
        <row r="2847">
          <cell r="C2847" t="str">
            <v>paroisse de Nogent</v>
          </cell>
          <cell r="D2847" t="str">
            <v>Philippe et Véronique</v>
          </cell>
          <cell r="E2847" t="str">
            <v>Dorignac</v>
          </cell>
          <cell r="F2847" t="str">
            <v>philippe.dorignac@gmail.com</v>
          </cell>
          <cell r="N2847" t="str">
            <v>94130</v>
          </cell>
          <cell r="O2847" t="str">
            <v>Nogent</v>
          </cell>
          <cell r="V2847" t="str">
            <v>11 - brochure diocésaine 2011-12 — ou dirignac (virer le faux)</v>
          </cell>
        </row>
        <row r="2848">
          <cell r="C2848" t="str">
            <v>PEEP Branly</v>
          </cell>
          <cell r="F2848" t="str">
            <v>philippe.duvaleix@noos.fr</v>
          </cell>
          <cell r="O2848" t="str">
            <v>Nogent</v>
          </cell>
          <cell r="W2848" t="str">
            <v>pb 081007</v>
          </cell>
          <cell r="AF2848" t="b">
            <v>1</v>
          </cell>
        </row>
        <row r="2849">
          <cell r="C2849" t="str">
            <v>PS Champigny</v>
          </cell>
          <cell r="D2849" t="str">
            <v>Philippe</v>
          </cell>
          <cell r="E2849" t="str">
            <v>Franck</v>
          </cell>
          <cell r="F2849" t="str">
            <v>philippe.franck@gmail.com</v>
          </cell>
          <cell r="O2849" t="str">
            <v>Champigny</v>
          </cell>
          <cell r="T2849" t="str">
            <v>site PS Champigny</v>
          </cell>
          <cell r="W2849" t="str">
            <v>1008</v>
          </cell>
        </row>
        <row r="2850">
          <cell r="D2850" t="str">
            <v>Philippe</v>
          </cell>
          <cell r="E2850" t="str">
            <v>Frank</v>
          </cell>
          <cell r="F2850" t="str">
            <v>philippe.frank@gmail.com</v>
          </cell>
          <cell r="K2850" t="str">
            <v>06 84 46 29 14</v>
          </cell>
          <cell r="O2850" t="str">
            <v>Bry</v>
          </cell>
          <cell r="V2850" t="str">
            <v>1205-législative</v>
          </cell>
          <cell r="W2850" t="str">
            <v>section PS Bry</v>
          </cell>
        </row>
        <row r="2851">
          <cell r="D2851" t="str">
            <v>Philippe</v>
          </cell>
          <cell r="E2851" t="str">
            <v>Geoffroy</v>
          </cell>
          <cell r="F2851" t="str">
            <v>philippe.geoffroy@sap.com</v>
          </cell>
          <cell r="I2851" t="str">
            <v>0950378119</v>
          </cell>
          <cell r="M2851" t="str">
            <v>26, gde rue Ch. de Gaulle</v>
          </cell>
          <cell r="N2851" t="str">
            <v>94130</v>
          </cell>
          <cell r="O2851" t="str">
            <v>Nogent</v>
          </cell>
          <cell r="AE2851" t="str">
            <v>pages jaunes</v>
          </cell>
        </row>
        <row r="2852">
          <cell r="C2852" t="str">
            <v>FCPE</v>
          </cell>
          <cell r="D2852" t="str">
            <v>Philippe</v>
          </cell>
          <cell r="E2852" t="str">
            <v>Jullien</v>
          </cell>
          <cell r="F2852" t="str">
            <v>philippe.jullien@setra.fr</v>
          </cell>
          <cell r="G2852" t="str">
            <v>philippe.jullien@equipement.gouv.fr</v>
          </cell>
          <cell r="O2852" t="str">
            <v>Nogent</v>
          </cell>
          <cell r="W2852" t="str">
            <v>pb 081007 -   (mais OK 1106)</v>
          </cell>
          <cell r="AF2852" t="b">
            <v>1</v>
          </cell>
        </row>
        <row r="2853">
          <cell r="C2853" t="str">
            <v>asso TRÉSOR DES CRÉATIONS ARTISTIQUES (T.C.A.P.)</v>
          </cell>
          <cell r="F2853" t="str">
            <v>philippe.otema@laposte.net</v>
          </cell>
          <cell r="N2853" t="str">
            <v>94120</v>
          </cell>
          <cell r="O2853" t="str">
            <v>Fontenay</v>
          </cell>
          <cell r="V2853" t="str">
            <v>1101-recherche web</v>
          </cell>
        </row>
        <row r="2854">
          <cell r="C2854" t="str">
            <v>FCPE Branly</v>
          </cell>
          <cell r="D2854" t="str">
            <v>Françoise</v>
          </cell>
          <cell r="E2854" t="str">
            <v>Piras</v>
          </cell>
          <cell r="F2854" t="str">
            <v>philippe.piras@free.fr</v>
          </cell>
          <cell r="V2854" t="str">
            <v>1002-contacts parents d'élèves</v>
          </cell>
        </row>
        <row r="2855">
          <cell r="D2855" t="str">
            <v>Philippe</v>
          </cell>
          <cell r="E2855" t="str">
            <v>Plagnes</v>
          </cell>
          <cell r="F2855" t="str">
            <v>philippe.plagnes@fr.pwc.com</v>
          </cell>
          <cell r="O2855" t="str">
            <v>Nogent</v>
          </cell>
          <cell r="T2855" t="str">
            <v>voisin Bruno</v>
          </cell>
          <cell r="AE2855" t="str">
            <v>voisin de Bruno</v>
          </cell>
        </row>
        <row r="2856">
          <cell r="F2856" t="str">
            <v>philippe.robert@pole-emploi.fr</v>
          </cell>
          <cell r="V2856" t="str">
            <v>11 - mailing mosaïque des saveurs</v>
          </cell>
        </row>
        <row r="2857">
          <cell r="C2857" t="str">
            <v>conseiller municipal opposition</v>
          </cell>
          <cell r="F2857" t="str">
            <v>philippe.rosaire@yahoo.fr</v>
          </cell>
          <cell r="O2857" t="str">
            <v>St Maur</v>
          </cell>
          <cell r="V2857" t="str">
            <v>1202 - web</v>
          </cell>
        </row>
        <row r="2858">
          <cell r="C2858" t="str">
            <v>conseiller municipal opposition</v>
          </cell>
          <cell r="F2858" t="str">
            <v>philippe.vidoni@yahoo.fr</v>
          </cell>
          <cell r="O2858" t="str">
            <v>St Maur</v>
          </cell>
          <cell r="V2858" t="str">
            <v>1202 - web</v>
          </cell>
        </row>
        <row r="2859">
          <cell r="C2859" t="str">
            <v>FCPE Paul Bert</v>
          </cell>
          <cell r="D2859" t="str">
            <v>Philippe</v>
          </cell>
          <cell r="E2859" t="str">
            <v>Vovard</v>
          </cell>
          <cell r="F2859" t="str">
            <v>philippe.vovard@wanadoo.fr</v>
          </cell>
        </row>
        <row r="2860">
          <cell r="C2860" t="str">
            <v>FCPE</v>
          </cell>
          <cell r="D2860" t="str">
            <v>Philippe</v>
          </cell>
          <cell r="E2860" t="str">
            <v>Gaillard</v>
          </cell>
          <cell r="F2860" t="str">
            <v>philippefrancois.gaillard@orange.fr</v>
          </cell>
          <cell r="K2860" t="str">
            <v>06 14 60 32 05</v>
          </cell>
          <cell r="O2860" t="str">
            <v>Nogent</v>
          </cell>
          <cell r="R2860" t="str">
            <v>Nogent</v>
          </cell>
          <cell r="V2860" t="str">
            <v>contacts fcpe</v>
          </cell>
        </row>
        <row r="2861">
          <cell r="C2861" t="str">
            <v>FCPE Galliéni</v>
          </cell>
          <cell r="D2861" t="str">
            <v>Philippe</v>
          </cell>
          <cell r="E2861" t="str">
            <v>Gaillard</v>
          </cell>
          <cell r="F2861" t="str">
            <v>philippefrancois.gaillard@wanadoo.fr</v>
          </cell>
          <cell r="V2861" t="str">
            <v>1002-contacts parents d'élèves</v>
          </cell>
        </row>
        <row r="2862">
          <cell r="C2862" t="str">
            <v>Ecolo-Parents Watteau</v>
          </cell>
          <cell r="D2862" t="str">
            <v>Claire</v>
          </cell>
          <cell r="E2862" t="str">
            <v>SEBRIER</v>
          </cell>
          <cell r="F2862" t="str">
            <v>philippeseb@free.fr</v>
          </cell>
          <cell r="O2862" t="str">
            <v>Nogent</v>
          </cell>
          <cell r="V2862" t="str">
            <v>09-parents d'élèves</v>
          </cell>
        </row>
        <row r="2863">
          <cell r="C2863" t="str">
            <v>sce photo mairie Nogent</v>
          </cell>
          <cell r="F2863" t="str">
            <v>photos-reportages@ville-nogentsurmarne.fr</v>
          </cell>
          <cell r="O2863" t="str">
            <v>Nogent</v>
          </cell>
          <cell r="V2863" t="str">
            <v>Nogent le guide 2009</v>
          </cell>
          <cell r="W2863" t="str">
            <v>1008</v>
          </cell>
        </row>
        <row r="2864">
          <cell r="C2864" t="str">
            <v>assoc. L’ESCALIER BLEU</v>
          </cell>
          <cell r="F2864" t="str">
            <v>pia.sanmarco@free.fr</v>
          </cell>
          <cell r="N2864" t="str">
            <v>94120</v>
          </cell>
          <cell r="O2864" t="str">
            <v>Fontenay</v>
          </cell>
          <cell r="V2864" t="str">
            <v>1101-recherche web</v>
          </cell>
        </row>
        <row r="2865">
          <cell r="C2865" t="str">
            <v>ASSO. PIANO DOMUS</v>
          </cell>
          <cell r="F2865" t="str">
            <v>pianodomus@wanadoo.fr</v>
          </cell>
          <cell r="N2865" t="str">
            <v>94500</v>
          </cell>
          <cell r="O2865" t="str">
            <v>Champigny</v>
          </cell>
          <cell r="V2865" t="str">
            <v>1101-recherche web</v>
          </cell>
          <cell r="W2865" t="str">
            <v>pb 1102-cantonales</v>
          </cell>
          <cell r="AF2865" t="b">
            <v>1</v>
          </cell>
        </row>
        <row r="2866">
          <cell r="D2866" t="str">
            <v>Marc</v>
          </cell>
          <cell r="E2866" t="str">
            <v>Piccolin</v>
          </cell>
          <cell r="F2866" t="str">
            <v>piccolin.marc@wanadoo.fr</v>
          </cell>
          <cell r="W2866" t="str">
            <v>1009 ?</v>
          </cell>
        </row>
        <row r="2867">
          <cell r="D2867" t="str">
            <v>Laure</v>
          </cell>
          <cell r="E2867" t="str">
            <v>Pichon</v>
          </cell>
          <cell r="F2867" t="str">
            <v>pichonlaure@yahoo.fr</v>
          </cell>
          <cell r="V2867" t="str">
            <v>0911-mailing MJC</v>
          </cell>
          <cell r="AE2867" t="str">
            <v>08-mailing mjc</v>
          </cell>
        </row>
        <row r="2868">
          <cell r="D2868" t="str">
            <v>Pierre</v>
          </cell>
          <cell r="E2868" t="str">
            <v>Cristina</v>
          </cell>
          <cell r="F2868" t="str">
            <v>picristina@hotmail.fr</v>
          </cell>
          <cell r="O2868" t="str">
            <v>Nogent</v>
          </cell>
          <cell r="V2868" t="str">
            <v>0802-municipale</v>
          </cell>
        </row>
        <row r="2869">
          <cell r="F2869" t="str">
            <v>piergle@voila.fr</v>
          </cell>
          <cell r="O2869" t="str">
            <v>Nogent (?)</v>
          </cell>
          <cell r="V2869" t="str">
            <v>1101-mailing MJC</v>
          </cell>
        </row>
        <row r="2870">
          <cell r="E2870" t="str">
            <v>Lalane</v>
          </cell>
          <cell r="F2870" t="str">
            <v>pierlan@free.fr</v>
          </cell>
          <cell r="O2870" t="str">
            <v>Nogent</v>
          </cell>
          <cell r="V2870" t="str">
            <v>1203 - voisin Bruno</v>
          </cell>
        </row>
        <row r="2871">
          <cell r="D2871" t="str">
            <v>PIerre</v>
          </cell>
          <cell r="E2871" t="str">
            <v>Cannet</v>
          </cell>
          <cell r="F2871" t="str">
            <v>pierre.cannet@blue-search.com</v>
          </cell>
          <cell r="V2871" t="str">
            <v>05 législative</v>
          </cell>
          <cell r="X2871" t="b">
            <v>1</v>
          </cell>
        </row>
        <row r="2872">
          <cell r="D2872" t="str">
            <v>Pierre</v>
          </cell>
          <cell r="E2872" t="str">
            <v>Ducroq</v>
          </cell>
          <cell r="F2872" t="str">
            <v>pierre.ducroq@fontenay-sous-bois.fr</v>
          </cell>
          <cell r="O2872" t="str">
            <v>Fontenay</v>
          </cell>
          <cell r="W2872" t="str">
            <v>1202 - pb</v>
          </cell>
          <cell r="Z2872" t="str">
            <v>élu communiste de Fontenay</v>
          </cell>
          <cell r="AF2872" t="b">
            <v>1</v>
          </cell>
        </row>
        <row r="2873">
          <cell r="C2873" t="str">
            <v>famille Gicquel Inc</v>
          </cell>
          <cell r="F2873" t="str">
            <v>pierre.gicquel6@wanadoo.fr</v>
          </cell>
        </row>
        <row r="2874">
          <cell r="D2874" t="str">
            <v>Pierre</v>
          </cell>
          <cell r="E2874" t="str">
            <v>Gleboff</v>
          </cell>
          <cell r="F2874" t="str">
            <v>pierre.gleboff@mailhec.com</v>
          </cell>
          <cell r="V2874" t="str">
            <v>05 referendum</v>
          </cell>
          <cell r="X2874" t="b">
            <v>1</v>
          </cell>
        </row>
        <row r="2875">
          <cell r="D2875" t="str">
            <v>Pierre</v>
          </cell>
          <cell r="E2875" t="str">
            <v>Landemard</v>
          </cell>
          <cell r="F2875" t="str">
            <v>pierre.landemard@wanadoo.fr</v>
          </cell>
          <cell r="AE2875" t="str">
            <v>08-mailing mjc</v>
          </cell>
        </row>
        <row r="2876">
          <cell r="C2876" t="str">
            <v>asso Taï Chi Chuan traditionnel</v>
          </cell>
          <cell r="D2876" t="str">
            <v>Pierre</v>
          </cell>
          <cell r="E2876" t="str">
            <v>Lemonnier</v>
          </cell>
          <cell r="F2876" t="str">
            <v>pierre.lemonnier1@club-internet.fr</v>
          </cell>
          <cell r="O2876" t="str">
            <v>Nogent</v>
          </cell>
          <cell r="V2876" t="str">
            <v>Nogent le guide 2009</v>
          </cell>
          <cell r="W2876" t="str">
            <v>1008</v>
          </cell>
        </row>
        <row r="2877">
          <cell r="C2877" t="str">
            <v>Comité de l’Ile Fanac</v>
          </cell>
          <cell r="F2877" t="str">
            <v>pierre.miroux@wanadoo.fr</v>
          </cell>
          <cell r="N2877" t="str">
            <v>94340</v>
          </cell>
          <cell r="O2877" t="str">
            <v>Joinville</v>
          </cell>
          <cell r="V2877" t="str">
            <v>1101-recherche web</v>
          </cell>
        </row>
        <row r="2878">
          <cell r="C2878" t="str">
            <v>organiste de la paroisse St Saturnin</v>
          </cell>
          <cell r="D2878" t="str">
            <v>Pierre</v>
          </cell>
          <cell r="E2878" t="str">
            <v>Chepelov</v>
          </cell>
          <cell r="F2878" t="str">
            <v>pierre@chepelov.org</v>
          </cell>
          <cell r="V2878" t="str">
            <v>07 brochure diocèse Nogent</v>
          </cell>
        </row>
        <row r="2879">
          <cell r="C2879" t="str">
            <v>Lion's club</v>
          </cell>
          <cell r="F2879" t="str">
            <v>pierre@letovsky.com</v>
          </cell>
          <cell r="O2879" t="str">
            <v>le Perreux</v>
          </cell>
        </row>
        <row r="2880">
          <cell r="C2880" t="str">
            <v>asso AMIS Espagne REPUBLICAINE</v>
          </cell>
          <cell r="F2880" t="str">
            <v>pierrebiere@orange.fr</v>
          </cell>
          <cell r="N2880" t="str">
            <v>94500</v>
          </cell>
          <cell r="O2880" t="str">
            <v>Champigny</v>
          </cell>
          <cell r="V2880" t="str">
            <v>1101-recherche web</v>
          </cell>
        </row>
        <row r="2881">
          <cell r="C2881" t="str">
            <v>Fédé Éclaireuses et Éclaireurs grp François</v>
          </cell>
          <cell r="F2881" t="str">
            <v>pierre-francois.fee@wanadoo.fr</v>
          </cell>
          <cell r="N2881" t="str">
            <v>94130</v>
          </cell>
          <cell r="O2881" t="str">
            <v>Nogent</v>
          </cell>
          <cell r="V2881" t="str">
            <v>11 - mailing maison des associations</v>
          </cell>
        </row>
        <row r="2882">
          <cell r="D2882" t="str">
            <v>Pierre</v>
          </cell>
          <cell r="E2882" t="str">
            <v>Serrus</v>
          </cell>
          <cell r="F2882" t="str">
            <v>pierreserrus@mjc-nogent.com</v>
          </cell>
          <cell r="O2882" t="str">
            <v>Nogent (?)</v>
          </cell>
          <cell r="V2882" t="str">
            <v>1101-mailing MJC</v>
          </cell>
        </row>
        <row r="2883">
          <cell r="D2883" t="str">
            <v>Alain</v>
          </cell>
          <cell r="E2883" t="str">
            <v>Piglione</v>
          </cell>
          <cell r="F2883" t="str">
            <v>pigli.one@sfr.fr</v>
          </cell>
          <cell r="O2883" t="str">
            <v>Nogent</v>
          </cell>
          <cell r="V2883" t="str">
            <v>1204-présidentielle</v>
          </cell>
          <cell r="W2883" t="str">
            <v>affichage</v>
          </cell>
        </row>
        <row r="2884">
          <cell r="D2884" t="str">
            <v>Alain</v>
          </cell>
          <cell r="E2884" t="str">
            <v>Piglione</v>
          </cell>
          <cell r="F2884" t="str">
            <v>pigli.one@sfr.fr</v>
          </cell>
          <cell r="O2884" t="str">
            <v>Nogent</v>
          </cell>
          <cell r="V2884" t="str">
            <v>1205-législative</v>
          </cell>
          <cell r="W2884" t="str">
            <v>affichage</v>
          </cell>
        </row>
        <row r="2885">
          <cell r="C2885" t="str">
            <v>FCPE Paul Bert</v>
          </cell>
          <cell r="D2885" t="str">
            <v>Azeddine</v>
          </cell>
          <cell r="E2885" t="str">
            <v>Messad</v>
          </cell>
          <cell r="F2885" t="str">
            <v>pillier@ccr.jussieu.fr</v>
          </cell>
          <cell r="I2885" t="str">
            <v>0148 77 60 51</v>
          </cell>
          <cell r="K2885" t="str">
            <v>06 64 97 25 36</v>
          </cell>
          <cell r="M2885" t="str">
            <v>111, rue de Fontenay</v>
          </cell>
          <cell r="R2885" t="str">
            <v>Nogent</v>
          </cell>
          <cell r="V2885" t="str">
            <v>contacts fcpe</v>
          </cell>
        </row>
        <row r="2886">
          <cell r="D2886" t="str">
            <v>Louise</v>
          </cell>
          <cell r="E2886" t="str">
            <v>Peroche</v>
          </cell>
          <cell r="F2886" t="str">
            <v>pilulonzon@yahoo.fr</v>
          </cell>
          <cell r="V2886" t="str">
            <v>1009-mailing MJC</v>
          </cell>
        </row>
        <row r="2887">
          <cell r="C2887" t="str">
            <v>FCPE</v>
          </cell>
          <cell r="D2887" t="str">
            <v>Pierre</v>
          </cell>
          <cell r="E2887" t="str">
            <v>Pinelli</v>
          </cell>
          <cell r="F2887" t="str">
            <v>pinelli.pierre@free.fr</v>
          </cell>
          <cell r="V2887" t="str">
            <v>05 referendum</v>
          </cell>
          <cell r="X2887" t="b">
            <v>1</v>
          </cell>
        </row>
        <row r="2888">
          <cell r="C2888" t="str">
            <v>Pingouins de la Marne</v>
          </cell>
          <cell r="F2888" t="str">
            <v>pingouinsmarneleperreux@wanadoo.fr</v>
          </cell>
          <cell r="N2888" t="str">
            <v>94170</v>
          </cell>
          <cell r="O2888" t="str">
            <v>le Perreux</v>
          </cell>
          <cell r="V2888" t="str">
            <v>1101-recherche web</v>
          </cell>
        </row>
        <row r="2889">
          <cell r="C2889" t="str">
            <v>FCPE</v>
          </cell>
          <cell r="D2889" t="str">
            <v>Françoise</v>
          </cell>
          <cell r="E2889" t="str">
            <v>Piot</v>
          </cell>
          <cell r="F2889" t="str">
            <v>piotfrizou@wanadoo.fr</v>
          </cell>
          <cell r="O2889" t="str">
            <v>Joinville</v>
          </cell>
        </row>
        <row r="2890">
          <cell r="D2890" t="str">
            <v>Marie</v>
          </cell>
          <cell r="F2890" t="str">
            <v>pitchoune0905@hotmail.com</v>
          </cell>
          <cell r="V2890" t="str">
            <v>0911-mailing MJC</v>
          </cell>
          <cell r="AE2890" t="str">
            <v>08-mailing mjc</v>
          </cell>
        </row>
        <row r="2891">
          <cell r="D2891" t="str">
            <v>Pierre</v>
          </cell>
          <cell r="E2891" t="str">
            <v>Carrière</v>
          </cell>
          <cell r="F2891" t="str">
            <v>pitstone@yahoo.com</v>
          </cell>
          <cell r="V2891" t="str">
            <v>03 forum asso</v>
          </cell>
          <cell r="X2891" t="b">
            <v>1</v>
          </cell>
        </row>
        <row r="2892">
          <cell r="D2892" t="str">
            <v>PJ</v>
          </cell>
          <cell r="E2892" t="str">
            <v>Zing Tsala</v>
          </cell>
          <cell r="F2892" t="str">
            <v>pjzingtsala@yahoo.co.uk</v>
          </cell>
          <cell r="I2892" t="str">
            <v>+44 208 908 94 57</v>
          </cell>
          <cell r="O2892" t="str">
            <v>Londres (GB)</v>
          </cell>
          <cell r="V2892" t="str">
            <v>1205-législative</v>
          </cell>
          <cell r="W2892" t="str">
            <v>internet</v>
          </cell>
        </row>
        <row r="2893">
          <cell r="F2893" t="str">
            <v>pk.arunothayan@pole-emploi.fr</v>
          </cell>
          <cell r="V2893" t="str">
            <v>11 - mailing mosaïque des saveurs</v>
          </cell>
        </row>
        <row r="2894">
          <cell r="D2894" t="str">
            <v>Patrick</v>
          </cell>
          <cell r="E2894" t="str">
            <v>Pla</v>
          </cell>
          <cell r="F2894" t="str">
            <v>pla@biologie.ens.fr</v>
          </cell>
          <cell r="O2894" t="str">
            <v>Nogent</v>
          </cell>
          <cell r="Z2894" t="str">
            <v>bloggueur politisé, prof à l'ENS</v>
          </cell>
        </row>
        <row r="2895">
          <cell r="D2895" t="str">
            <v>Pierre</v>
          </cell>
          <cell r="E2895" t="str">
            <v>Laborie</v>
          </cell>
          <cell r="F2895" t="str">
            <v>plaborie@traderforce.com</v>
          </cell>
          <cell r="V2895" t="str">
            <v>05 forum asso</v>
          </cell>
          <cell r="W2895" t="str">
            <v>1211-pb</v>
          </cell>
          <cell r="X2895" t="b">
            <v>1</v>
          </cell>
          <cell r="AF2895" t="b">
            <v>1</v>
          </cell>
        </row>
        <row r="2896">
          <cell r="D2896" t="str">
            <v>Lise</v>
          </cell>
          <cell r="E2896" t="str">
            <v>Plagnes</v>
          </cell>
          <cell r="F2896" t="str">
            <v>plagnes@club-internet.fr</v>
          </cell>
          <cell r="O2896" t="str">
            <v>Nogent</v>
          </cell>
          <cell r="T2896" t="str">
            <v>voisine Bruno</v>
          </cell>
          <cell r="AE2896" t="str">
            <v>voisin de Bruno</v>
          </cell>
        </row>
        <row r="2897">
          <cell r="C2897" t="str">
            <v>comité de quartier plaisance</v>
          </cell>
          <cell r="F2897" t="str">
            <v>plaisance@ville-nogentsurmarne.fr</v>
          </cell>
          <cell r="O2897" t="str">
            <v>Nogent</v>
          </cell>
        </row>
        <row r="2898">
          <cell r="D2898" t="str">
            <v>Françoise</v>
          </cell>
          <cell r="E2898" t="str">
            <v>Planchon</v>
          </cell>
          <cell r="F2898" t="str">
            <v>planchonjg@free.fr</v>
          </cell>
          <cell r="O2898" t="str">
            <v>Nogent (?)</v>
          </cell>
          <cell r="V2898" t="str">
            <v>1101-mailing MJC</v>
          </cell>
        </row>
        <row r="2899">
          <cell r="D2899" t="str">
            <v>Aurore</v>
          </cell>
          <cell r="E2899" t="str">
            <v>Latournerie</v>
          </cell>
          <cell r="F2899" t="str">
            <v>planet.asso@laposte.net</v>
          </cell>
          <cell r="W2899" t="str">
            <v>1202 - pb - Asso promotion de la langue allemande à l'école - Nogent</v>
          </cell>
          <cell r="AF2899" t="b">
            <v>1</v>
          </cell>
        </row>
        <row r="2900">
          <cell r="C2900" t="str">
            <v>Planète Contes</v>
          </cell>
          <cell r="F2900" t="str">
            <v>planetecontes@hotmail.com</v>
          </cell>
          <cell r="N2900" t="str">
            <v>94340</v>
          </cell>
          <cell r="O2900" t="str">
            <v>Joinville</v>
          </cell>
          <cell r="V2900" t="str">
            <v>1101-recherche web</v>
          </cell>
        </row>
        <row r="2901">
          <cell r="C2901" t="str">
            <v>FCPE</v>
          </cell>
          <cell r="D2901" t="str">
            <v>Luc</v>
          </cell>
          <cell r="E2901" t="str">
            <v>Poignant</v>
          </cell>
          <cell r="F2901" t="str">
            <v>plazer94@aol.com</v>
          </cell>
          <cell r="O2901" t="str">
            <v>Joinville</v>
          </cell>
        </row>
        <row r="2902">
          <cell r="D2902" t="str">
            <v>Patrick</v>
          </cell>
          <cell r="E2902" t="str">
            <v>le Brasidec</v>
          </cell>
          <cell r="F2902" t="str">
            <v>plebrasidec@yahoo.fr</v>
          </cell>
          <cell r="K2902" t="str">
            <v>06 14 08 54 80</v>
          </cell>
          <cell r="O2902" t="str">
            <v>le Perreux</v>
          </cell>
          <cell r="V2902" t="str">
            <v>1209-village associations</v>
          </cell>
        </row>
        <row r="2903">
          <cell r="C2903" t="str">
            <v>équipe de la paroisse St Saturnin</v>
          </cell>
          <cell r="D2903" t="str">
            <v>père Philippe</v>
          </cell>
          <cell r="E2903" t="str">
            <v>Louveau</v>
          </cell>
          <cell r="F2903" t="str">
            <v>plouveau@gmail.com</v>
          </cell>
          <cell r="I2903" t="str">
            <v>0143243063</v>
          </cell>
          <cell r="O2903" t="str">
            <v>le Perreux</v>
          </cell>
          <cell r="V2903" t="str">
            <v>07 brochure diocèse Nogent</v>
          </cell>
        </row>
        <row r="2904">
          <cell r="C2904" t="str">
            <v>délégué PEEP collège Branly</v>
          </cell>
          <cell r="D2904" t="str">
            <v>Pascale</v>
          </cell>
          <cell r="E2904" t="str">
            <v>Mathonnet</v>
          </cell>
          <cell r="F2904" t="str">
            <v>pmcascade@orange.fr</v>
          </cell>
          <cell r="K2904" t="str">
            <v>06 68 54 47 67</v>
          </cell>
          <cell r="V2904" t="str">
            <v>10-liste délégués parents d'élèves Branly</v>
          </cell>
        </row>
        <row r="2905">
          <cell r="C2905" t="str">
            <v>asso des propriétaires de l’ile de Beauté</v>
          </cell>
          <cell r="D2905" t="str">
            <v>Philippe</v>
          </cell>
          <cell r="E2905" t="str">
            <v>Monjanel</v>
          </cell>
          <cell r="F2905" t="str">
            <v>pmonjanel@yahoo.fr</v>
          </cell>
          <cell r="O2905" t="str">
            <v>Nogent</v>
          </cell>
          <cell r="V2905" t="str">
            <v>doc de synthèse des ateliers du Pôle Leclerc</v>
          </cell>
          <cell r="W2905" t="str">
            <v>1008</v>
          </cell>
        </row>
        <row r="2906">
          <cell r="C2906" t="str">
            <v>Point écoute de Fontenay-sous-Bois</v>
          </cell>
          <cell r="F2906" t="str">
            <v>pointecoute.fsb@free.fr</v>
          </cell>
          <cell r="O2906" t="str">
            <v>Fontenay</v>
          </cell>
          <cell r="W2906" t="str">
            <v>pb 081007</v>
          </cell>
          <cell r="AF2906" t="b">
            <v>1</v>
          </cell>
        </row>
        <row r="2907">
          <cell r="C2907" t="str">
            <v>Les Ateliers de Polangis – ESAT (APOGEI 94)</v>
          </cell>
          <cell r="F2907" t="str">
            <v>polangis.laumonier@wanadoo.fr</v>
          </cell>
          <cell r="N2907" t="str">
            <v>94340</v>
          </cell>
          <cell r="O2907" t="str">
            <v>Joinville</v>
          </cell>
          <cell r="V2907" t="str">
            <v>1101-recherche web</v>
          </cell>
        </row>
        <row r="2908">
          <cell r="C2908" t="str">
            <v>CLUB HARMONIE AU QUOTIDIEN</v>
          </cell>
          <cell r="F2908" t="str">
            <v>polinesio-capoeira.ttch@hotmail.fr</v>
          </cell>
          <cell r="N2908" t="str">
            <v>94120</v>
          </cell>
          <cell r="O2908" t="str">
            <v>Fontenay</v>
          </cell>
          <cell r="V2908" t="str">
            <v>1101-recherche web</v>
          </cell>
        </row>
        <row r="2909">
          <cell r="C2909" t="str">
            <v>ASSO. PORTES OUVERTES (handicap)</v>
          </cell>
          <cell r="F2909" t="str">
            <v>portesouvertes@free.fr</v>
          </cell>
          <cell r="N2909" t="str">
            <v>94500</v>
          </cell>
          <cell r="O2909" t="str">
            <v>Champigny</v>
          </cell>
          <cell r="V2909" t="str">
            <v>1101-recherche web</v>
          </cell>
        </row>
        <row r="2910">
          <cell r="D2910" t="str">
            <v>Jérôme</v>
          </cell>
          <cell r="E2910" t="str">
            <v>Martinez</v>
          </cell>
          <cell r="F2910" t="str">
            <v>poste-idf@cimade.org</v>
          </cell>
        </row>
        <row r="2911">
          <cell r="F2911" t="str">
            <v>postmaster@arthur.fr</v>
          </cell>
          <cell r="W2911" t="str">
            <v>pb 0910</v>
          </cell>
          <cell r="AE2911" t="str">
            <v>08-mailing mjc</v>
          </cell>
          <cell r="AF2911" t="b">
            <v>1</v>
          </cell>
        </row>
        <row r="2912">
          <cell r="C2912" t="str">
            <v>paroisse (équipe animation)</v>
          </cell>
          <cell r="D2912" t="str">
            <v>Michèle</v>
          </cell>
          <cell r="E2912" t="str">
            <v>Poudevigne</v>
          </cell>
          <cell r="F2912" t="str">
            <v>poudevigne.mich@orange.fr</v>
          </cell>
          <cell r="N2912" t="str">
            <v>94170</v>
          </cell>
          <cell r="O2912" t="str">
            <v>le Perreux</v>
          </cell>
          <cell r="V2912" t="str">
            <v>1011-dépliant paroisse</v>
          </cell>
        </row>
        <row r="2913">
          <cell r="C2913" t="str">
            <v>assoc. POUR UN QUARTIER A VIVRE</v>
          </cell>
          <cell r="F2913" t="str">
            <v>pourunquartieravivre.fontenay@sfr.fr</v>
          </cell>
          <cell r="N2913" t="str">
            <v>94120</v>
          </cell>
          <cell r="O2913" t="str">
            <v>Fontenay</v>
          </cell>
          <cell r="V2913" t="str">
            <v>1101-recherche web</v>
          </cell>
        </row>
        <row r="2914">
          <cell r="D2914" t="str">
            <v>Pascal</v>
          </cell>
          <cell r="E2914" t="str">
            <v>Reigne</v>
          </cell>
          <cell r="F2914" t="str">
            <v>preigne@hotmail.com</v>
          </cell>
          <cell r="I2914" t="str">
            <v>0143249067</v>
          </cell>
          <cell r="M2914" t="str">
            <v>10, rue nouvelle</v>
          </cell>
          <cell r="O2914" t="str">
            <v>Nogent</v>
          </cell>
          <cell r="V2914" t="str">
            <v>0803-Afrique</v>
          </cell>
        </row>
        <row r="2915">
          <cell r="D2915" t="str">
            <v>Philippe</v>
          </cell>
          <cell r="E2915" t="str">
            <v>Renault</v>
          </cell>
          <cell r="F2915" t="str">
            <v>prenault@club-internet.fr</v>
          </cell>
          <cell r="I2915" t="str">
            <v>0180 51 07 83</v>
          </cell>
          <cell r="W2915" t="str">
            <v>pb 0909-04 cantonales - pb 041218</v>
          </cell>
          <cell r="AF2915" t="b">
            <v>1</v>
          </cell>
        </row>
        <row r="2916">
          <cell r="C2916" t="str">
            <v>assoc. PROMOUVOIR L'ACCUEIL DE LA PETITE ENFANCE</v>
          </cell>
          <cell r="F2916" t="str">
            <v>presidentpapef@yahoo.fr</v>
          </cell>
          <cell r="N2916" t="str">
            <v>94120</v>
          </cell>
          <cell r="O2916" t="str">
            <v>Fontenay</v>
          </cell>
          <cell r="V2916" t="str">
            <v>1101-recherche web</v>
          </cell>
        </row>
        <row r="2917">
          <cell r="C2917" t="str">
            <v>FCPE Paul Bert</v>
          </cell>
          <cell r="D2917" t="str">
            <v>Christine</v>
          </cell>
          <cell r="E2917" t="str">
            <v>Preud'homme</v>
          </cell>
          <cell r="F2917" t="str">
            <v>preudhomme_christine@yahoo.fr</v>
          </cell>
        </row>
        <row r="2918">
          <cell r="C2918" t="str">
            <v>La Prévention Routière – Comité du Val-de-Marne</v>
          </cell>
          <cell r="F2918" t="str">
            <v>preventionroutiere94@orange.fr</v>
          </cell>
          <cell r="N2918" t="str">
            <v>94340</v>
          </cell>
          <cell r="O2918" t="str">
            <v>Joinville</v>
          </cell>
          <cell r="V2918" t="str">
            <v>1101-recherche web</v>
          </cell>
        </row>
        <row r="2919">
          <cell r="C2919" t="str">
            <v>Prochoix</v>
          </cell>
          <cell r="F2919" t="str">
            <v>prochoix@prochoix.org</v>
          </cell>
          <cell r="W2919" t="str">
            <v>asso pr liberté/info</v>
          </cell>
        </row>
        <row r="2920">
          <cell r="C2920" t="str">
            <v>Prod’Even</v>
          </cell>
          <cell r="F2920" t="str">
            <v>prodeven@wanadoo.fr</v>
          </cell>
          <cell r="N2920" t="str">
            <v>94170</v>
          </cell>
          <cell r="O2920" t="str">
            <v>le Perreux</v>
          </cell>
          <cell r="V2920" t="str">
            <v>1101-recherche web</v>
          </cell>
        </row>
        <row r="2921">
          <cell r="C2921" t="str">
            <v>paroisse de Nogent</v>
          </cell>
          <cell r="D2921" t="str">
            <v>Père Fernand</v>
          </cell>
          <cell r="E2921" t="str">
            <v>Prodhomme</v>
          </cell>
          <cell r="F2921" t="str">
            <v>prodhomme@club-internet.fr</v>
          </cell>
        </row>
        <row r="2922">
          <cell r="C2922" t="str">
            <v>Objectif, Solidarité, Emploi et Réussite (assos d'</v>
          </cell>
          <cell r="F2922" t="str">
            <v>progestion2004@yahoo.fr</v>
          </cell>
          <cell r="O2922" t="str">
            <v>Fontenay</v>
          </cell>
        </row>
        <row r="2923">
          <cell r="D2923" t="str">
            <v>Philippe</v>
          </cell>
          <cell r="E2923" t="str">
            <v>Rousselot</v>
          </cell>
          <cell r="F2923" t="str">
            <v>prousselot@free.fr</v>
          </cell>
          <cell r="W2923" t="str">
            <v>pb 081007 - 03 forum asso</v>
          </cell>
          <cell r="X2923" t="b">
            <v>1</v>
          </cell>
          <cell r="AF2923" t="b">
            <v>1</v>
          </cell>
        </row>
        <row r="2924">
          <cell r="C2924" t="str">
            <v>LA BONNE FOURNEE</v>
          </cell>
          <cell r="D2924" t="str">
            <v>Emilie</v>
          </cell>
          <cell r="E2924" t="str">
            <v>Provansal</v>
          </cell>
          <cell r="F2924" t="str">
            <v>provansal.emilie@9business.fr</v>
          </cell>
          <cell r="J2924" t="str">
            <v>0177991480</v>
          </cell>
          <cell r="M2924" t="str">
            <v>25, bd Strasbourg</v>
          </cell>
          <cell r="N2924" t="str">
            <v>94130</v>
          </cell>
          <cell r="O2924" t="str">
            <v>Nogent</v>
          </cell>
          <cell r="W2924" t="str">
            <v>pb 0903</v>
          </cell>
          <cell r="AE2924" t="str">
            <v>pages jaunes</v>
          </cell>
          <cell r="AF2924" t="b">
            <v>1</v>
          </cell>
        </row>
        <row r="2925">
          <cell r="C2925" t="str">
            <v>ASSO. PROXIMITE</v>
          </cell>
          <cell r="F2925" t="str">
            <v>proximite@sfr.fr</v>
          </cell>
          <cell r="N2925" t="str">
            <v>94500</v>
          </cell>
          <cell r="O2925" t="str">
            <v>Champigny</v>
          </cell>
          <cell r="V2925" t="str">
            <v>1101-recherche web</v>
          </cell>
          <cell r="W2925" t="str">
            <v>pb 1102-cantonales</v>
          </cell>
        </row>
        <row r="2926">
          <cell r="D2926" t="str">
            <v>Prudence</v>
          </cell>
          <cell r="E2926" t="str">
            <v>Zadi</v>
          </cell>
          <cell r="F2926" t="str">
            <v>prudencezaddy@yahoo.fr</v>
          </cell>
          <cell r="K2926" t="str">
            <v>0645617868</v>
          </cell>
          <cell r="O2926" t="str">
            <v>Nogent</v>
          </cell>
          <cell r="V2926" t="str">
            <v>0802-municipale</v>
          </cell>
        </row>
        <row r="2927">
          <cell r="D2927" t="str">
            <v>Philippe</v>
          </cell>
          <cell r="E2927" t="str">
            <v>SAJHAU</v>
          </cell>
          <cell r="F2927" t="str">
            <v>psajhau@fr.ibm.com</v>
          </cell>
          <cell r="V2927" t="str">
            <v>mailing JJPM</v>
          </cell>
          <cell r="W2927" t="str">
            <v>1007</v>
          </cell>
        </row>
        <row r="2928">
          <cell r="D2928" t="str">
            <v>Pierre</v>
          </cell>
          <cell r="E2928" t="str">
            <v>Serrus</v>
          </cell>
          <cell r="F2928" t="str">
            <v>pserrus@wanadoo.fr</v>
          </cell>
          <cell r="V2928" t="str">
            <v>1009-mailing MJC</v>
          </cell>
        </row>
        <row r="2929">
          <cell r="C2929" t="str">
            <v>PS Fontenay</v>
          </cell>
          <cell r="F2929" t="str">
            <v>ps-fontenay-sous-bois@wanadoo.fr</v>
          </cell>
          <cell r="O2929" t="str">
            <v>Fontenay</v>
          </cell>
        </row>
        <row r="2930">
          <cell r="D2930" t="str">
            <v>PS</v>
          </cell>
          <cell r="E2930" t="str">
            <v>Ginestet</v>
          </cell>
          <cell r="F2930" t="str">
            <v>psginestet@aol.com</v>
          </cell>
          <cell r="AE2930" t="str">
            <v>08-mailing mjc</v>
          </cell>
        </row>
        <row r="2931">
          <cell r="C2931" t="str">
            <v>PS le Perreux</v>
          </cell>
          <cell r="D2931" t="str">
            <v>Jean-Pierre</v>
          </cell>
          <cell r="E2931" t="str">
            <v>Dusseaulx</v>
          </cell>
          <cell r="F2931" t="str">
            <v>psleperreux@yahoo.fr</v>
          </cell>
          <cell r="K2931" t="str">
            <v>06 20 34 39 90</v>
          </cell>
          <cell r="O2931" t="str">
            <v>le Perreux</v>
          </cell>
          <cell r="T2931" t="str">
            <v>PS via Philippe Cuyaubère</v>
          </cell>
          <cell r="W2931" t="str">
            <v>1003-régionales</v>
          </cell>
        </row>
        <row r="2932">
          <cell r="C2932" t="str">
            <v>PS Rosny@aol.com</v>
          </cell>
          <cell r="F2932" t="str">
            <v>psrosny@aol.com</v>
          </cell>
          <cell r="O2932" t="str">
            <v>Rosny</v>
          </cell>
        </row>
        <row r="2933">
          <cell r="C2933" t="str">
            <v>PS St Mandé</v>
          </cell>
          <cell r="F2933" t="str">
            <v>ps-saint-mande@laposte.net</v>
          </cell>
          <cell r="O2933" t="str">
            <v>St Mandé</v>
          </cell>
          <cell r="T2933" t="str">
            <v>site PS St Mandé</v>
          </cell>
          <cell r="W2933" t="str">
            <v>1008</v>
          </cell>
        </row>
        <row r="2934">
          <cell r="C2934" t="str">
            <v>PS St Maur</v>
          </cell>
          <cell r="F2934" t="str">
            <v>pssaintmaur94@gmail.com</v>
          </cell>
          <cell r="O2934" t="str">
            <v>St Maur</v>
          </cell>
        </row>
        <row r="2935">
          <cell r="D2935" t="str">
            <v>Pascal</v>
          </cell>
          <cell r="E2935" t="str">
            <v>Temoin</v>
          </cell>
          <cell r="F2935" t="str">
            <v>ptemoin@osiatis.com</v>
          </cell>
          <cell r="I2935" t="str">
            <v>0952608795</v>
          </cell>
          <cell r="M2935" t="str">
            <v>147, bd Strasbourg</v>
          </cell>
          <cell r="N2935" t="str">
            <v>94130</v>
          </cell>
          <cell r="O2935" t="str">
            <v>Nogent</v>
          </cell>
          <cell r="AE2935" t="str">
            <v>pages jaunes</v>
          </cell>
        </row>
        <row r="2936">
          <cell r="C2936" t="str">
            <v>Judo Kano Club JKC</v>
          </cell>
          <cell r="F2936" t="str">
            <v>pti.chadelat@free.fr</v>
          </cell>
          <cell r="N2936" t="str">
            <v>94130</v>
          </cell>
          <cell r="O2936" t="str">
            <v>Nogent</v>
          </cell>
          <cell r="V2936" t="str">
            <v>11 - mailing maison des associations</v>
          </cell>
        </row>
        <row r="2937">
          <cell r="C2937" t="str">
            <v>Judo Kano Club Nogent</v>
          </cell>
          <cell r="F2937" t="str">
            <v>ptichadelat@hotmail.com</v>
          </cell>
          <cell r="N2937" t="str">
            <v>94130</v>
          </cell>
          <cell r="O2937" t="str">
            <v>Nogent</v>
          </cell>
          <cell r="V2937" t="str">
            <v>1101-recherche web</v>
          </cell>
        </row>
        <row r="2938">
          <cell r="D2938" t="str">
            <v>Julien</v>
          </cell>
          <cell r="E2938" t="str">
            <v>Brunat</v>
          </cell>
          <cell r="F2938" t="str">
            <v>ptijulien_2@hotmail.com</v>
          </cell>
          <cell r="O2938" t="str">
            <v>Nogent</v>
          </cell>
          <cell r="V2938" t="str">
            <v>1009-village asso</v>
          </cell>
        </row>
        <row r="2939">
          <cell r="E2939" t="str">
            <v>d'Hausen</v>
          </cell>
          <cell r="F2939" t="str">
            <v>ptilu175@hotmail.com</v>
          </cell>
          <cell r="AE2939" t="str">
            <v>08-mailing mjc</v>
          </cell>
        </row>
        <row r="2940">
          <cell r="E2940" t="str">
            <v>Alaoui</v>
          </cell>
          <cell r="F2940" t="str">
            <v>ptitemaumau94@hotmail.fr</v>
          </cell>
          <cell r="W2940" t="str">
            <v>1202 - pb</v>
          </cell>
          <cell r="AE2940" t="str">
            <v>08-mailing mjc</v>
          </cell>
          <cell r="AF2940" t="b">
            <v>1</v>
          </cell>
        </row>
        <row r="2941">
          <cell r="D2941" t="str">
            <v>Bernard</v>
          </cell>
          <cell r="E2941" t="str">
            <v>Narbonne</v>
          </cell>
          <cell r="F2941" t="str">
            <v>ptitesiren@yahoo.fr</v>
          </cell>
          <cell r="AE2941" t="str">
            <v>08-mailing mjc</v>
          </cell>
        </row>
        <row r="2942">
          <cell r="C2942" t="str">
            <v>UNION LOCALE FORCE OUVRIÈRE (ULFO)</v>
          </cell>
          <cell r="F2942" t="str">
            <v>pugeault32@aol.com</v>
          </cell>
          <cell r="N2942" t="str">
            <v>94120</v>
          </cell>
          <cell r="O2942" t="str">
            <v>Fontenay</v>
          </cell>
          <cell r="V2942" t="str">
            <v>1101-recherche web</v>
          </cell>
        </row>
        <row r="2943">
          <cell r="D2943" t="str">
            <v>Adrien</v>
          </cell>
          <cell r="E2943" t="str">
            <v>Frontenaud</v>
          </cell>
          <cell r="F2943" t="str">
            <v>purolympien94@hotmail.fr</v>
          </cell>
          <cell r="O2943" t="str">
            <v>Bry</v>
          </cell>
          <cell r="Z2943" t="str">
            <v>lycéen de Branly qui tient un blog politisé (membre du MJS)</v>
          </cell>
        </row>
        <row r="2944">
          <cell r="D2944" t="str">
            <v>Philippe</v>
          </cell>
          <cell r="E2944" t="str">
            <v>Vasseur</v>
          </cell>
          <cell r="F2944" t="str">
            <v>PVASSEUR@opera-de-paris.fr</v>
          </cell>
          <cell r="W2944" t="str">
            <v>FPN2 - amis</v>
          </cell>
          <cell r="X2944" t="b">
            <v>1</v>
          </cell>
        </row>
        <row r="2945">
          <cell r="C2945" t="str">
            <v>Compagnie Java Rebelle</v>
          </cell>
          <cell r="F2945" t="str">
            <v>pvignal.yoganidra@free.fr</v>
          </cell>
          <cell r="N2945" t="str">
            <v>94120</v>
          </cell>
          <cell r="O2945" t="str">
            <v>Fontenay</v>
          </cell>
          <cell r="V2945" t="str">
            <v>1101-recherche web</v>
          </cell>
        </row>
        <row r="2946">
          <cell r="D2946" t="str">
            <v>Pierre-Yves</v>
          </cell>
          <cell r="E2946" t="str">
            <v>Boulaire</v>
          </cell>
          <cell r="F2946" t="str">
            <v>pyboulaire@hotmail.com</v>
          </cell>
          <cell r="I2946" t="str">
            <v>0954440221</v>
          </cell>
          <cell r="M2946" t="str">
            <v>88, bd Strasbourg</v>
          </cell>
          <cell r="N2946" t="str">
            <v>94130</v>
          </cell>
          <cell r="O2946" t="str">
            <v>Nogent</v>
          </cell>
          <cell r="AE2946" t="str">
            <v>pages jaunes</v>
          </cell>
        </row>
        <row r="2947">
          <cell r="C2947" t="str">
            <v>Association France-Nunavut</v>
          </cell>
          <cell r="F2947" t="str">
            <v>qallunaat@club-internet.fr</v>
          </cell>
          <cell r="O2947" t="str">
            <v>Fontenay</v>
          </cell>
          <cell r="W2947" t="str">
            <v>pb 081007</v>
          </cell>
          <cell r="AF2947" t="b">
            <v>1</v>
          </cell>
        </row>
        <row r="2948">
          <cell r="C2948" t="str">
            <v>jeunes UMP St Mandé, Vincennes, Fontenay</v>
          </cell>
          <cell r="D2948" t="str">
            <v>Quentin</v>
          </cell>
          <cell r="E2948" t="str">
            <v>Bouchacourt</v>
          </cell>
          <cell r="F2948" t="str">
            <v>qbouchacourt@hotmail.com</v>
          </cell>
          <cell r="O2948" t="str">
            <v>St Mandé</v>
          </cell>
          <cell r="W2948" t="str">
            <v>pb 0910</v>
          </cell>
          <cell r="AF2948" t="b">
            <v>1</v>
          </cell>
        </row>
        <row r="2949">
          <cell r="F2949" t="str">
            <v>qgautier@yahoo.fr</v>
          </cell>
        </row>
        <row r="2950">
          <cell r="C2950" t="str">
            <v>Conseils de quartiers de Fontenay</v>
          </cell>
          <cell r="F2950" t="str">
            <v>quartiers@fontenay-sous-bois.fr</v>
          </cell>
          <cell r="O2950" t="str">
            <v>Fontenay-sous-bois</v>
          </cell>
          <cell r="T2950" t="str">
            <v>prospectus</v>
          </cell>
          <cell r="W2950" t="str">
            <v>1002</v>
          </cell>
        </row>
        <row r="2951">
          <cell r="E2951" t="str">
            <v>Beguier</v>
          </cell>
          <cell r="F2951" t="str">
            <v>quent94@yahoo.fr</v>
          </cell>
          <cell r="W2951" t="str">
            <v>pb 0910</v>
          </cell>
          <cell r="AE2951" t="str">
            <v>08-mailing mjc</v>
          </cell>
          <cell r="AF2951" t="b">
            <v>1</v>
          </cell>
        </row>
        <row r="2952">
          <cell r="C2952" t="str">
            <v>ONG Internet pour l'Afrique</v>
          </cell>
          <cell r="F2952" t="str">
            <v>r.appele@free.fr</v>
          </cell>
          <cell r="O2952" t="str">
            <v>Champigny</v>
          </cell>
          <cell r="AF2952" t="b">
            <v>1</v>
          </cell>
        </row>
        <row r="2953">
          <cell r="C2953" t="str">
            <v>AMICALE DES LOCATAIRES CNL CHARLES DE GAULLE</v>
          </cell>
          <cell r="F2953" t="str">
            <v>r.cau@orange.fr</v>
          </cell>
          <cell r="N2953" t="str">
            <v>94500</v>
          </cell>
          <cell r="O2953" t="str">
            <v>Champigny</v>
          </cell>
          <cell r="V2953" t="str">
            <v>NLM</v>
          </cell>
          <cell r="W2953" t="str">
            <v>1202 - liste rouge</v>
          </cell>
          <cell r="Y2953" t="b">
            <v>1</v>
          </cell>
        </row>
        <row r="2954">
          <cell r="C2954" t="str">
            <v>MISSION LOCALE DES VILLES DU NORD DU BOIS</v>
          </cell>
          <cell r="F2954" t="str">
            <v>r.combe@mlvnb.reseau-idf.org</v>
          </cell>
          <cell r="N2954" t="str">
            <v>94120</v>
          </cell>
          <cell r="O2954" t="str">
            <v>Fontenay</v>
          </cell>
          <cell r="V2954" t="str">
            <v>1101-recherche web</v>
          </cell>
        </row>
        <row r="2955">
          <cell r="D2955" t="str">
            <v>René</v>
          </cell>
          <cell r="E2955" t="str">
            <v>Dethier</v>
          </cell>
          <cell r="F2955" t="str">
            <v>r.dethier@free.fr</v>
          </cell>
          <cell r="I2955" t="str">
            <v>0148 72 96 90</v>
          </cell>
          <cell r="M2955" t="str">
            <v>2, rue de Coulmiers</v>
          </cell>
          <cell r="R2955" t="str">
            <v>Nogent</v>
          </cell>
          <cell r="V2955" t="str">
            <v>contacts fcpe</v>
          </cell>
        </row>
        <row r="2956">
          <cell r="F2956" t="str">
            <v>r.fauconnier@mloc.reseau-idf.org</v>
          </cell>
          <cell r="V2956" t="str">
            <v>11 - mailing mosaïque des saveurs</v>
          </cell>
        </row>
        <row r="2957">
          <cell r="C2957" t="str">
            <v>PEEP Branly</v>
          </cell>
          <cell r="D2957" t="str">
            <v>Robert</v>
          </cell>
          <cell r="E2957" t="str">
            <v>Isabet</v>
          </cell>
          <cell r="F2957" t="str">
            <v>r.isabet@free.fr</v>
          </cell>
          <cell r="Z2957" t="str">
            <v>contacts fcpe</v>
          </cell>
        </row>
        <row r="2958">
          <cell r="D2958" t="str">
            <v>R</v>
          </cell>
          <cell r="E2958" t="str">
            <v>Priam</v>
          </cell>
          <cell r="F2958" t="str">
            <v>R.Priam@yahoo.fr</v>
          </cell>
          <cell r="V2958" t="str">
            <v>1009-mailing MJC</v>
          </cell>
        </row>
        <row r="2959">
          <cell r="C2959" t="str">
            <v>assoc. RACINES CUBAINES « RAICES CUBANAS »</v>
          </cell>
          <cell r="F2959" t="str">
            <v>raicescubanas@yahoo.es</v>
          </cell>
          <cell r="N2959" t="str">
            <v>94120</v>
          </cell>
          <cell r="O2959" t="str">
            <v>Fontenay</v>
          </cell>
          <cell r="V2959" t="str">
            <v>1101-recherche web</v>
          </cell>
        </row>
        <row r="2960">
          <cell r="E2960" t="str">
            <v>Rajaon</v>
          </cell>
          <cell r="F2960" t="str">
            <v>rajaon.andria@hotmail.fr</v>
          </cell>
          <cell r="I2960" t="str">
            <v>0143 24 33 17</v>
          </cell>
          <cell r="O2960" t="str">
            <v>Nogent</v>
          </cell>
          <cell r="V2960" t="str">
            <v>0802-municipale</v>
          </cell>
        </row>
        <row r="2961">
          <cell r="D2961" t="str">
            <v>Fethia</v>
          </cell>
          <cell r="E2961" t="str">
            <v>Chaib</v>
          </cell>
          <cell r="F2961" t="str">
            <v>Rakel.sandy@hotmail.fr</v>
          </cell>
          <cell r="I2961" t="str">
            <v>0954966191</v>
          </cell>
          <cell r="M2961" t="str">
            <v>23, bd Albert 1er</v>
          </cell>
          <cell r="N2961" t="str">
            <v>94130</v>
          </cell>
          <cell r="O2961" t="str">
            <v>Nogent</v>
          </cell>
          <cell r="AE2961" t="str">
            <v>pages jaunes</v>
          </cell>
        </row>
        <row r="2962">
          <cell r="D2962" t="str">
            <v>Monique</v>
          </cell>
          <cell r="E2962" t="str">
            <v>Rameau</v>
          </cell>
          <cell r="F2962" t="str">
            <v>rameau.jean-pierre@neuf.fr</v>
          </cell>
          <cell r="M2962" t="str">
            <v>33, rue François Rolland</v>
          </cell>
          <cell r="O2962" t="str">
            <v>Nogent</v>
          </cell>
          <cell r="V2962" t="str">
            <v>0802-municipale</v>
          </cell>
        </row>
        <row r="2963">
          <cell r="D2963" t="str">
            <v>Raouf</v>
          </cell>
          <cell r="E2963" t="str">
            <v>Hafez</v>
          </cell>
          <cell r="F2963" t="str">
            <v>raouf.hafez@orange.fr</v>
          </cell>
          <cell r="O2963" t="str">
            <v>le Perreux</v>
          </cell>
          <cell r="V2963" t="str">
            <v>1205-législative</v>
          </cell>
        </row>
        <row r="2964">
          <cell r="D2964" t="str">
            <v>Raphaël</v>
          </cell>
          <cell r="E2964" t="str">
            <v>Herlem</v>
          </cell>
          <cell r="F2964" t="str">
            <v>raphaelherlem@yahoo.fr</v>
          </cell>
          <cell r="V2964" t="str">
            <v>1009-mailing MJC</v>
          </cell>
        </row>
        <row r="2965">
          <cell r="E2965" t="str">
            <v>les Pénélopes</v>
          </cell>
          <cell r="F2965" t="str">
            <v>rapsode@club-internet.fr</v>
          </cell>
          <cell r="W2965" t="str">
            <v>pb 041218-</v>
          </cell>
          <cell r="AF2965" t="b">
            <v>1</v>
          </cell>
        </row>
        <row r="2966">
          <cell r="C2966" t="str">
            <v>Réseau associatif et syndical</v>
          </cell>
          <cell r="E2966" t="str">
            <v>Réseau associatif et syndical</v>
          </cell>
          <cell r="F2966" t="str">
            <v>ras@ras.eu.org</v>
          </cell>
        </row>
        <row r="2967">
          <cell r="D2967" t="str">
            <v>Danièle</v>
          </cell>
          <cell r="E2967" t="str">
            <v>Raset</v>
          </cell>
          <cell r="F2967" t="str">
            <v>raset.daniele@orange.fr</v>
          </cell>
          <cell r="K2967" t="str">
            <v>06 27 34 50 91</v>
          </cell>
          <cell r="O2967" t="str">
            <v>Bonneuil</v>
          </cell>
          <cell r="V2967" t="str">
            <v>1003-régionales (bouche-à-oreille)</v>
          </cell>
        </row>
        <row r="2968">
          <cell r="C2968" t="str">
            <v>ACN</v>
          </cell>
          <cell r="D2968" t="str">
            <v>Alfred</v>
          </cell>
          <cell r="E2968" t="str">
            <v>Raveau</v>
          </cell>
          <cell r="F2968" t="str">
            <v>raveau.alfred@neuf.fr</v>
          </cell>
          <cell r="O2968" t="str">
            <v>Nogent</v>
          </cell>
          <cell r="V2968" t="str">
            <v>05</v>
          </cell>
        </row>
        <row r="2969">
          <cell r="D2969" t="str">
            <v>Raymond</v>
          </cell>
          <cell r="E2969" t="str">
            <v>Koeppel</v>
          </cell>
          <cell r="F2969" t="str">
            <v>raymond.koeppel@free.fr</v>
          </cell>
          <cell r="O2969" t="str">
            <v>Nogent</v>
          </cell>
          <cell r="V2969" t="str">
            <v>1006-débat pôle Leclerc (affiche RER)</v>
          </cell>
        </row>
        <row r="2970">
          <cell r="C2970" t="str">
            <v>asso des Riverains du Pôle Leclerc</v>
          </cell>
          <cell r="D2970" t="str">
            <v>LE</v>
          </cell>
          <cell r="E2970" t="str">
            <v>Pape</v>
          </cell>
          <cell r="F2970" t="str">
            <v>raymond.lepape@orange.fr</v>
          </cell>
          <cell r="O2970" t="str">
            <v>Nogent</v>
          </cell>
          <cell r="V2970" t="str">
            <v>doc de synthèse des ateliers du Pôle Leclerc</v>
          </cell>
          <cell r="W2970" t="str">
            <v>1008</v>
          </cell>
        </row>
        <row r="2971">
          <cell r="D2971" t="str">
            <v>Raymond</v>
          </cell>
          <cell r="E2971" t="str">
            <v>Albero</v>
          </cell>
          <cell r="F2971" t="str">
            <v>raymond@albero.org</v>
          </cell>
          <cell r="O2971" t="str">
            <v>Thiais</v>
          </cell>
          <cell r="W2971" t="str">
            <v>1003-régionales</v>
          </cell>
        </row>
        <row r="2972">
          <cell r="C2972" t="str">
            <v>Racing club de Joinville (association sportive)</v>
          </cell>
          <cell r="F2972" t="str">
            <v>rcj.dial@wanadoo.fr</v>
          </cell>
          <cell r="O2972" t="str">
            <v>Joinville</v>
          </cell>
          <cell r="W2972" t="str">
            <v>1008</v>
          </cell>
        </row>
        <row r="2973">
          <cell r="C2973" t="str">
            <v>jeunes UMP 4è circonscription 94 (dont Villiers)</v>
          </cell>
          <cell r="D2973" t="str">
            <v>Guillaume</v>
          </cell>
          <cell r="E2973" t="str">
            <v>Ségala</v>
          </cell>
          <cell r="F2973" t="str">
            <v>rdj94@jeunespopulaires.com</v>
          </cell>
          <cell r="O2973" t="str">
            <v>Villiers</v>
          </cell>
        </row>
        <row r="2974">
          <cell r="D2974" t="str">
            <v>Richard</v>
          </cell>
          <cell r="E2974" t="str">
            <v>Domps</v>
          </cell>
          <cell r="F2974" t="str">
            <v>rdomps@fresnes94.fr</v>
          </cell>
          <cell r="V2974" t="str">
            <v>0905-Européennes (PS)</v>
          </cell>
        </row>
        <row r="2975">
          <cell r="D2975" t="str">
            <v>Stéphane</v>
          </cell>
          <cell r="E2975" t="str">
            <v>Brailly</v>
          </cell>
          <cell r="F2975" t="str">
            <v>rebellelibertaire@laposte.net</v>
          </cell>
          <cell r="K2975" t="str">
            <v>0620446193</v>
          </cell>
          <cell r="V2975" t="str">
            <v>04 syndicalisme</v>
          </cell>
        </row>
        <row r="2976">
          <cell r="C2976" t="str">
            <v>la Milonga</v>
          </cell>
          <cell r="D2976" t="str">
            <v>Beate</v>
          </cell>
          <cell r="E2976" t="str">
            <v>Reckmann</v>
          </cell>
          <cell r="F2976" t="str">
            <v>reckmann@lamilonga.fr</v>
          </cell>
          <cell r="O2976" t="str">
            <v>Fontenay</v>
          </cell>
          <cell r="W2976" t="str">
            <v>1202 - pb</v>
          </cell>
          <cell r="AE2976" t="str">
            <v>association la Milonga</v>
          </cell>
          <cell r="AF2976" t="b">
            <v>1</v>
          </cell>
        </row>
        <row r="2977">
          <cell r="C2977" t="str">
            <v>assoc. DOUBLE POINT</v>
          </cell>
          <cell r="F2977" t="str">
            <v>reckmann@wanadoo.fr</v>
          </cell>
          <cell r="N2977" t="str">
            <v>94120</v>
          </cell>
          <cell r="O2977" t="str">
            <v>Fontenay</v>
          </cell>
          <cell r="V2977" t="str">
            <v>1101-recherche web</v>
          </cell>
        </row>
        <row r="2978">
          <cell r="C2978" t="str">
            <v>Cap'Ouest</v>
          </cell>
          <cell r="F2978" t="str">
            <v>redac.capouest@caramail.com</v>
          </cell>
          <cell r="I2978" t="str">
            <v>0662 39 16 15</v>
          </cell>
          <cell r="M2978" t="str">
            <v xml:space="preserve"> 26, ave. Eugène Courel</v>
          </cell>
          <cell r="O2978" t="str">
            <v>Champigny 94500</v>
          </cell>
          <cell r="W2978" t="str">
            <v>pb 081007 - journal local de droite ?</v>
          </cell>
          <cell r="X2978" t="b">
            <v>1</v>
          </cell>
          <cell r="AF2978" t="b">
            <v>1</v>
          </cell>
        </row>
        <row r="2979">
          <cell r="D2979" t="str">
            <v>Bernard</v>
          </cell>
          <cell r="E2979" t="str">
            <v>Boilloz</v>
          </cell>
          <cell r="F2979" t="str">
            <v>regber.boill.j@orange.fr</v>
          </cell>
          <cell r="I2979" t="str">
            <v>01 48 73 28 10</v>
          </cell>
          <cell r="W2979" t="str">
            <v>pb 081007 - 0802-municipale</v>
          </cell>
          <cell r="AF2979" t="b">
            <v>1</v>
          </cell>
        </row>
        <row r="2980">
          <cell r="C2980" t="str">
            <v>asso. RENCONTRE MUSIQUE ET SANTÉ (ARAMUS)</v>
          </cell>
          <cell r="F2980" t="str">
            <v>regine.iralitch@orange.fr</v>
          </cell>
          <cell r="N2980" t="str">
            <v>94120</v>
          </cell>
          <cell r="O2980" t="str">
            <v>Fontenay</v>
          </cell>
          <cell r="V2980" t="str">
            <v>1101-recherche web</v>
          </cell>
          <cell r="W2980" t="str">
            <v>pb 1102-cantonales</v>
          </cell>
          <cell r="AF2980" t="b">
            <v>1</v>
          </cell>
        </row>
        <row r="2981">
          <cell r="C2981" t="str">
            <v>assoc. RÉSISTER ACTIONS INTERNATIONALES</v>
          </cell>
          <cell r="F2981" t="str">
            <v>regirip@gmail.com</v>
          </cell>
          <cell r="N2981" t="str">
            <v>94120</v>
          </cell>
          <cell r="O2981" t="str">
            <v>Fontenay</v>
          </cell>
          <cell r="V2981" t="str">
            <v>1101-recherche web</v>
          </cell>
        </row>
        <row r="2982">
          <cell r="C2982" t="str">
            <v>PCF Nogent</v>
          </cell>
          <cell r="D2982" t="str">
            <v>Régis</v>
          </cell>
          <cell r="E2982" t="str">
            <v>Coadou</v>
          </cell>
          <cell r="F2982" t="str">
            <v>regis.coadou@laposte.net</v>
          </cell>
          <cell r="K2982" t="str">
            <v>0624654415</v>
          </cell>
          <cell r="O2982" t="str">
            <v>Nogent</v>
          </cell>
          <cell r="V2982" t="str">
            <v>04 cantonales</v>
          </cell>
          <cell r="X2982" t="b">
            <v>1</v>
          </cell>
        </row>
        <row r="2983">
          <cell r="F2983" t="str">
            <v>relais.emploi@cc-valdrouette.fr</v>
          </cell>
          <cell r="V2983" t="str">
            <v>11 - mailing mosaïque des saveurs</v>
          </cell>
        </row>
        <row r="2984">
          <cell r="C2984" t="str">
            <v>club de Taekwondo</v>
          </cell>
          <cell r="F2984" t="str">
            <v>remimollet@sfr.fr</v>
          </cell>
          <cell r="N2984" t="str">
            <v>94360</v>
          </cell>
          <cell r="O2984" t="str">
            <v>Bry</v>
          </cell>
          <cell r="V2984" t="str">
            <v>1101-recherche web</v>
          </cell>
        </row>
        <row r="2985">
          <cell r="D2985" t="str">
            <v>Dorothée</v>
          </cell>
          <cell r="E2985" t="str">
            <v>Renard</v>
          </cell>
          <cell r="F2985" t="str">
            <v>renardfamilie@orange.fr</v>
          </cell>
          <cell r="V2985" t="str">
            <v>0802-municipale</v>
          </cell>
        </row>
        <row r="2986">
          <cell r="C2986" t="str">
            <v>Rencontres démocrates</v>
          </cell>
          <cell r="E2986" t="str">
            <v>Rencontres démocrates</v>
          </cell>
          <cell r="F2986" t="str">
            <v>rencontresdemocrates@yahoo.fr</v>
          </cell>
          <cell r="O2986" t="str">
            <v>Vincennes</v>
          </cell>
        </row>
        <row r="2987">
          <cell r="C2987" t="str">
            <v>Union Nat Combattants AFN (U.N.C.-A.F.N.)</v>
          </cell>
          <cell r="F2987" t="str">
            <v>rene.mangin@yahoo.fr</v>
          </cell>
          <cell r="N2987" t="str">
            <v>94170</v>
          </cell>
          <cell r="O2987" t="str">
            <v>le Perreux</v>
          </cell>
          <cell r="V2987" t="str">
            <v>1101-recherche web</v>
          </cell>
        </row>
        <row r="2988">
          <cell r="D2988" t="str">
            <v>René</v>
          </cell>
          <cell r="E2988" t="str">
            <v>Pornon</v>
          </cell>
          <cell r="F2988" t="str">
            <v>rene.pornon@wanadoo.fr</v>
          </cell>
          <cell r="I2988" t="str">
            <v>01 43 94 19 84</v>
          </cell>
          <cell r="O2988" t="str">
            <v>Nogent</v>
          </cell>
          <cell r="V2988" t="str">
            <v>1009-village asso</v>
          </cell>
        </row>
        <row r="2989">
          <cell r="D2989" t="str">
            <v>père René</v>
          </cell>
          <cell r="E2989" t="str">
            <v>Soler</v>
          </cell>
          <cell r="F2989" t="str">
            <v>renesoler2@wanadoo.fr</v>
          </cell>
          <cell r="W2989" t="str">
            <v>pb 041218-curé de Nogent - source: brochure paroisse 2003-04</v>
          </cell>
          <cell r="AF2989" t="b">
            <v>1</v>
          </cell>
        </row>
        <row r="2990">
          <cell r="C2990" t="str">
            <v>asso Visemploi 94</v>
          </cell>
          <cell r="F2990" t="str">
            <v>renier.visemploi@gmail.com</v>
          </cell>
          <cell r="N2990" t="str">
            <v>94130</v>
          </cell>
          <cell r="O2990" t="str">
            <v>Nogent</v>
          </cell>
          <cell r="W2990" t="str">
            <v>1212 - NLM 77</v>
          </cell>
        </row>
        <row r="2991">
          <cell r="C2991" t="str">
            <v>Repassage Prestige</v>
          </cell>
          <cell r="F2991" t="str">
            <v>repassageprestige@yahoo.fr</v>
          </cell>
          <cell r="J2991" t="str">
            <v>0148771593</v>
          </cell>
          <cell r="M2991" t="str">
            <v>41, gde rue Ch. de Gaulle</v>
          </cell>
          <cell r="N2991" t="str">
            <v>94130</v>
          </cell>
          <cell r="O2991" t="str">
            <v>Nogent</v>
          </cell>
          <cell r="AE2991" t="str">
            <v>pages jaunes</v>
          </cell>
        </row>
        <row r="2992">
          <cell r="C2992" t="str">
            <v>restaurant</v>
          </cell>
          <cell r="E2992" t="str">
            <v>le Petit Machon</v>
          </cell>
          <cell r="F2992" t="str">
            <v>reservation@petitmachon.fr</v>
          </cell>
          <cell r="N2992" t="str">
            <v>94130</v>
          </cell>
          <cell r="O2992" t="str">
            <v>Nogent</v>
          </cell>
          <cell r="V2992" t="str">
            <v>10-NLM 63</v>
          </cell>
        </row>
        <row r="2993">
          <cell r="D2993" t="str">
            <v>Sabine</v>
          </cell>
          <cell r="E2993" t="str">
            <v>Thibault</v>
          </cell>
          <cell r="F2993" t="str">
            <v>residence-cedre@orange.fr</v>
          </cell>
          <cell r="V2993" t="str">
            <v>10-NLM 63</v>
          </cell>
        </row>
        <row r="2994">
          <cell r="C2994" t="str">
            <v>Nouveau Centre</v>
          </cell>
          <cell r="D2994" t="str">
            <v>Jean-Claude</v>
          </cell>
          <cell r="E2994" t="str">
            <v>Reverdiau</v>
          </cell>
          <cell r="F2994" t="str">
            <v>reverdiau@hotmail.com</v>
          </cell>
          <cell r="K2994" t="str">
            <v>0608248070</v>
          </cell>
          <cell r="O2994" t="str">
            <v>Nogent</v>
          </cell>
          <cell r="V2994" t="str">
            <v>10-NLM 63</v>
          </cell>
        </row>
        <row r="2995">
          <cell r="C2995" t="str">
            <v>Revivre (assos solidarité avec détenus d'opinion e</v>
          </cell>
          <cell r="F2995" t="str">
            <v>revivre2004@wanadoo.fr</v>
          </cell>
          <cell r="O2995" t="str">
            <v>Fontenay</v>
          </cell>
          <cell r="V2995" t="str">
            <v>10-NLM 63</v>
          </cell>
          <cell r="W2995" t="str">
            <v>pb 0910</v>
          </cell>
          <cell r="AF2995" t="b">
            <v>1</v>
          </cell>
        </row>
        <row r="2996">
          <cell r="C2996" t="str">
            <v>Scouts et Guides de France–Groupe Bords de Marne</v>
          </cell>
          <cell r="F2996" t="str">
            <v>rgl@bordsdemarne.fr</v>
          </cell>
          <cell r="N2996" t="str">
            <v>94170</v>
          </cell>
          <cell r="O2996" t="str">
            <v>le Perreux</v>
          </cell>
          <cell r="V2996" t="str">
            <v>10-NLM 63</v>
          </cell>
        </row>
        <row r="2997">
          <cell r="D2997" t="str">
            <v>Richard</v>
          </cell>
          <cell r="E2997" t="str">
            <v>Cacioppo</v>
          </cell>
          <cell r="F2997" t="str">
            <v>richard.cacioppo@gmail.com</v>
          </cell>
          <cell r="N2997" t="str">
            <v>94130</v>
          </cell>
          <cell r="O2997" t="str">
            <v>Nogent</v>
          </cell>
          <cell r="V2997" t="str">
            <v>10-NLM 63</v>
          </cell>
        </row>
        <row r="2998">
          <cell r="C2998" t="str">
            <v>délégué ECOLO Watteau</v>
          </cell>
          <cell r="D2998" t="str">
            <v>Nathalie</v>
          </cell>
          <cell r="E2998" t="str">
            <v>Delorme</v>
          </cell>
          <cell r="F2998" t="str">
            <v>richard.paqueriaud@free.fr</v>
          </cell>
          <cell r="K2998" t="str">
            <v>06 21 53 62 32</v>
          </cell>
          <cell r="V2998" t="str">
            <v>11-NLM 67</v>
          </cell>
        </row>
        <row r="2999">
          <cell r="C2999" t="str">
            <v>assoc. LA FABRIK</v>
          </cell>
          <cell r="F2999" t="str">
            <v>ricm70@hotmail.com</v>
          </cell>
          <cell r="N2999" t="str">
            <v>94120</v>
          </cell>
          <cell r="O2999" t="str">
            <v>Fontenay</v>
          </cell>
          <cell r="V2999" t="str">
            <v>11-NLM 67</v>
          </cell>
        </row>
        <row r="3000">
          <cell r="F3000" t="str">
            <v>rionco@free.fr</v>
          </cell>
          <cell r="V3000" t="str">
            <v>11-NLM 67</v>
          </cell>
          <cell r="AE3000" t="str">
            <v>08-mailing mjc</v>
          </cell>
        </row>
        <row r="3001">
          <cell r="C3001" t="str">
            <v>AMICALE DES BRETONS DE FONTENAY-SOUS-BOIS</v>
          </cell>
          <cell r="F3001" t="str">
            <v>riou.gilles@orange.fr</v>
          </cell>
          <cell r="N3001" t="str">
            <v>94120</v>
          </cell>
          <cell r="O3001" t="str">
            <v>Fontenay</v>
          </cell>
          <cell r="V3001" t="str">
            <v>11-NLM 66</v>
          </cell>
        </row>
        <row r="3002">
          <cell r="C3002" t="str">
            <v>assos bretons de Fontenay</v>
          </cell>
          <cell r="F3002" t="str">
            <v>riou.gilles@wanadoo.fr</v>
          </cell>
          <cell r="V3002" t="str">
            <v>11-NLM 66</v>
          </cell>
        </row>
        <row r="3003">
          <cell r="D3003" t="str">
            <v>Renaud</v>
          </cell>
          <cell r="E3003" t="str">
            <v>Riou</v>
          </cell>
          <cell r="F3003" t="str">
            <v>riourenaud@yahoo.fr</v>
          </cell>
          <cell r="V3003" t="str">
            <v>11-NLM 66</v>
          </cell>
          <cell r="AE3003" t="str">
            <v>08-mailing mjc</v>
          </cell>
        </row>
        <row r="3004">
          <cell r="C3004" t="str">
            <v>Ecole des Bords de Marne</v>
          </cell>
          <cell r="F3004" t="str">
            <v>riousmi@club-internet.fr</v>
          </cell>
          <cell r="N3004" t="str">
            <v>94340</v>
          </cell>
          <cell r="O3004" t="str">
            <v>Joinville</v>
          </cell>
          <cell r="V3004" t="str">
            <v>NLM</v>
          </cell>
          <cell r="W3004" t="str">
            <v>1202 - liste rouge</v>
          </cell>
          <cell r="Y3004" t="b">
            <v>1</v>
          </cell>
        </row>
        <row r="3005">
          <cell r="C3005" t="str">
            <v>E. F. 94</v>
          </cell>
          <cell r="F3005" t="str">
            <v>rj.rolland@wanadoo.fr</v>
          </cell>
          <cell r="N3005" t="str">
            <v>94130</v>
          </cell>
          <cell r="O3005" t="str">
            <v>Nogent</v>
          </cell>
          <cell r="V3005" t="str">
            <v>11-NLM 67</v>
          </cell>
        </row>
        <row r="3006">
          <cell r="D3006" t="str">
            <v>Roger</v>
          </cell>
          <cell r="E3006" t="str">
            <v>Letellier</v>
          </cell>
          <cell r="F3006" t="str">
            <v>rlbs@wanadoo.fr</v>
          </cell>
          <cell r="V3006" t="str">
            <v>11-NLM 69</v>
          </cell>
          <cell r="AE3006" t="str">
            <v>entourage de François Tonnelier</v>
          </cell>
        </row>
        <row r="3007">
          <cell r="C3007" t="str">
            <v>Ras l'front Fontenay</v>
          </cell>
          <cell r="F3007" t="str">
            <v>rlfmachin@lautre.net</v>
          </cell>
          <cell r="V3007" t="str">
            <v>11-NLM 70</v>
          </cell>
          <cell r="AF3007" t="b">
            <v>1</v>
          </cell>
        </row>
        <row r="3008">
          <cell r="C3008" t="str">
            <v>paroisse</v>
          </cell>
          <cell r="D3008" t="str">
            <v>Renée-Lise</v>
          </cell>
          <cell r="E3008" t="str">
            <v>Talbot-Sebeloue</v>
          </cell>
          <cell r="F3008" t="str">
            <v>rltalbot@noos.fr</v>
          </cell>
          <cell r="O3008" t="str">
            <v>Bry</v>
          </cell>
          <cell r="V3008" t="str">
            <v>11-NLM 71</v>
          </cell>
        </row>
        <row r="3009">
          <cell r="E3009" t="str">
            <v>Marechaux</v>
          </cell>
          <cell r="F3009" t="str">
            <v>rmcmarechaux@wanadoo.fr</v>
          </cell>
          <cell r="O3009" t="str">
            <v>Nogent (?)</v>
          </cell>
          <cell r="V3009" t="str">
            <v>09-NLM</v>
          </cell>
          <cell r="W3009" t="str">
            <v>1204 - liste rouge</v>
          </cell>
          <cell r="Y3009" t="b">
            <v>1</v>
          </cell>
        </row>
        <row r="3010">
          <cell r="F3010" t="str">
            <v>roald@hotmail.fr</v>
          </cell>
          <cell r="V3010" t="str">
            <v>11-NLM 71</v>
          </cell>
          <cell r="AE3010" t="str">
            <v>08-mailing mjc</v>
          </cell>
        </row>
        <row r="3011">
          <cell r="D3011" t="str">
            <v>Robert</v>
          </cell>
          <cell r="E3011" t="str">
            <v>Bohbot</v>
          </cell>
          <cell r="F3011" t="str">
            <v>robert.bohbot@wanadoo.fr</v>
          </cell>
          <cell r="I3011" t="str">
            <v>0148 75 09 07</v>
          </cell>
          <cell r="V3011" t="str">
            <v>11-NLM 71</v>
          </cell>
          <cell r="X3011" t="b">
            <v>1</v>
          </cell>
        </row>
        <row r="3012">
          <cell r="D3012" t="str">
            <v>Robert</v>
          </cell>
          <cell r="E3012" t="str">
            <v>Khawam</v>
          </cell>
          <cell r="F3012" t="str">
            <v>robert.khawam@orange.fr</v>
          </cell>
          <cell r="I3012" t="str">
            <v>0148725917</v>
          </cell>
          <cell r="O3012" t="str">
            <v>le Perreux</v>
          </cell>
          <cell r="V3012" t="str">
            <v>11-NLM 62</v>
          </cell>
        </row>
        <row r="3013">
          <cell r="D3013" t="str">
            <v>Robert</v>
          </cell>
          <cell r="E3013" t="str">
            <v>Signorini</v>
          </cell>
          <cell r="F3013" t="str">
            <v>robert-paul.signorini@bull.net</v>
          </cell>
          <cell r="I3013" t="str">
            <v>01 30 80 62 56</v>
          </cell>
          <cell r="O3013" t="str">
            <v>Thiais</v>
          </cell>
          <cell r="V3013" t="str">
            <v>11-NLM 62</v>
          </cell>
          <cell r="W3013" t="str">
            <v>1003-régionales</v>
          </cell>
          <cell r="AF3013" t="b">
            <v>1</v>
          </cell>
        </row>
        <row r="3014">
          <cell r="C3014" t="str">
            <v>psychologue</v>
          </cell>
          <cell r="D3014" t="str">
            <v>Agnès</v>
          </cell>
          <cell r="E3014" t="str">
            <v>Robinet-Semann</v>
          </cell>
          <cell r="F3014" t="str">
            <v>robinet.a@free.fr</v>
          </cell>
          <cell r="O3014" t="str">
            <v>Nogent</v>
          </cell>
          <cell r="V3014" t="str">
            <v>11-NLM 62 + retour positif suite mailing)</v>
          </cell>
        </row>
        <row r="3015">
          <cell r="C3015" t="str">
            <v>FCPE</v>
          </cell>
          <cell r="D3015" t="str">
            <v>Rodolphe</v>
          </cell>
          <cell r="E3015" t="str">
            <v>Carlier</v>
          </cell>
          <cell r="F3015" t="str">
            <v>rodolphe.carlier@wanadoo.fr</v>
          </cell>
          <cell r="O3015" t="str">
            <v>Joinville</v>
          </cell>
          <cell r="V3015" t="str">
            <v>12-NLM 72</v>
          </cell>
        </row>
        <row r="3016">
          <cell r="D3016" t="str">
            <v>Roger</v>
          </cell>
          <cell r="E3016" t="str">
            <v>le Cren</v>
          </cell>
          <cell r="F3016" t="str">
            <v>roger.lecren@wanadoo.fr</v>
          </cell>
          <cell r="I3016" t="str">
            <v>0148734382</v>
          </cell>
          <cell r="M3016" t="str">
            <v>5, ave. Joinville</v>
          </cell>
          <cell r="N3016" t="str">
            <v>94130</v>
          </cell>
          <cell r="O3016" t="str">
            <v>Nogent</v>
          </cell>
          <cell r="V3016" t="str">
            <v>12-NLM 72</v>
          </cell>
          <cell r="AE3016" t="str">
            <v>pages jaunes</v>
          </cell>
        </row>
        <row r="3017">
          <cell r="D3017" t="str">
            <v>Roger</v>
          </cell>
          <cell r="E3017" t="str">
            <v>Scagnelli</v>
          </cell>
          <cell r="F3017" t="str">
            <v>roger.scagnelli@yahoo.fr</v>
          </cell>
          <cell r="O3017" t="str">
            <v>Champigny</v>
          </cell>
          <cell r="V3017" t="str">
            <v>12-NLM 72</v>
          </cell>
        </row>
        <row r="3018">
          <cell r="C3018" t="str">
            <v>assoc. DIATO-FONTENAY</v>
          </cell>
          <cell r="F3018" t="str">
            <v>rohart.jean-marc@bbox.fr</v>
          </cell>
          <cell r="N3018" t="str">
            <v>94120</v>
          </cell>
          <cell r="O3018" t="str">
            <v>Fontenay</v>
          </cell>
          <cell r="V3018" t="str">
            <v>10-NLM 61</v>
          </cell>
        </row>
        <row r="3019">
          <cell r="D3019" t="str">
            <v>Roland</v>
          </cell>
          <cell r="E3019" t="str">
            <v>Enard</v>
          </cell>
          <cell r="F3019" t="str">
            <v>roland.enard@wanadoo.fr</v>
          </cell>
          <cell r="V3019" t="str">
            <v>03 mondialisation</v>
          </cell>
          <cell r="W3019" t="str">
            <v>1211-pb</v>
          </cell>
          <cell r="X3019" t="b">
            <v>1</v>
          </cell>
          <cell r="AF3019" t="b">
            <v>1</v>
          </cell>
        </row>
        <row r="3020">
          <cell r="C3020" t="str">
            <v>ASSO. GENEALOGIE BIGUENET</v>
          </cell>
          <cell r="F3020" t="str">
            <v>roland-biguenet@wanadoo.fr</v>
          </cell>
          <cell r="N3020" t="str">
            <v>94500</v>
          </cell>
          <cell r="O3020" t="str">
            <v>Champigny</v>
          </cell>
          <cell r="V3020" t="str">
            <v>1101-recherche web</v>
          </cell>
        </row>
        <row r="3021">
          <cell r="D3021" t="str">
            <v>Roland</v>
          </cell>
          <cell r="E3021" t="str">
            <v>Hassid</v>
          </cell>
          <cell r="F3021" t="str">
            <v>rolandhassid@gmail.com</v>
          </cell>
          <cell r="I3021" t="str">
            <v>01 48 76 30 78</v>
          </cell>
          <cell r="V3021" t="str">
            <v>03 mondialisation</v>
          </cell>
          <cell r="X3021" t="b">
            <v>1</v>
          </cell>
        </row>
        <row r="3022">
          <cell r="C3022" t="str">
            <v>L’Éolienne – Compagnie Théâtrale</v>
          </cell>
          <cell r="F3022" t="str">
            <v>rolandlagache@yahoo.fr</v>
          </cell>
          <cell r="N3022" t="str">
            <v>94170</v>
          </cell>
          <cell r="O3022" t="str">
            <v>le Perreux</v>
          </cell>
          <cell r="V3022" t="str">
            <v>1101-recherche web</v>
          </cell>
        </row>
        <row r="3023">
          <cell r="F3023" t="str">
            <v>rollinde@iap.fr</v>
          </cell>
        </row>
        <row r="3024">
          <cell r="C3024" t="str">
            <v>FCPE</v>
          </cell>
          <cell r="D3024" t="str">
            <v>Sylvia</v>
          </cell>
          <cell r="E3024" t="str">
            <v>Dahan</v>
          </cell>
          <cell r="F3024" t="str">
            <v>rolsyl1@libertysurf.fr</v>
          </cell>
          <cell r="O3024" t="str">
            <v>Joinville</v>
          </cell>
          <cell r="W3024" t="str">
            <v>1103-liste rouge</v>
          </cell>
          <cell r="Y3024" t="b">
            <v>1</v>
          </cell>
        </row>
        <row r="3025">
          <cell r="D3025" t="str">
            <v>Romain</v>
          </cell>
          <cell r="E3025" t="str">
            <v>Barbery</v>
          </cell>
          <cell r="F3025" t="str">
            <v>romainb93@aol.com</v>
          </cell>
          <cell r="K3025" t="str">
            <v>06 83 11 43 59</v>
          </cell>
          <cell r="R3025" t="str">
            <v>Noisy-le-Grand</v>
          </cell>
          <cell r="V3025" t="str">
            <v>contacts fcpe</v>
          </cell>
          <cell r="W3025" t="str">
            <v>1202 - pb</v>
          </cell>
          <cell r="AF3025" t="b">
            <v>1</v>
          </cell>
        </row>
        <row r="3026">
          <cell r="C3026" t="str">
            <v>AMNESTY INTERNATIONAL (FONTENAY VINCENNES GP 96)</v>
          </cell>
          <cell r="F3026" t="str">
            <v>rondou@yahoo.com</v>
          </cell>
          <cell r="N3026" t="str">
            <v>94120</v>
          </cell>
          <cell r="O3026" t="str">
            <v>Fontenay</v>
          </cell>
          <cell r="V3026" t="str">
            <v>1101-recherche web</v>
          </cell>
        </row>
        <row r="3027">
          <cell r="D3027" t="str">
            <v>Roseline</v>
          </cell>
          <cell r="E3027" t="str">
            <v>Grangié</v>
          </cell>
          <cell r="F3027" t="str">
            <v>roseline.grangie@bbox.fr</v>
          </cell>
          <cell r="O3027" t="str">
            <v>la Queue-en-Brie</v>
          </cell>
          <cell r="V3027" t="str">
            <v>1103-santé mentale — réseau professionnel</v>
          </cell>
          <cell r="W3027" t="str">
            <v>1202 - pb</v>
          </cell>
          <cell r="AF3027" t="b">
            <v>1</v>
          </cell>
        </row>
        <row r="3028">
          <cell r="C3028" t="str">
            <v>AMICALE DES LOCATAIRES CNL LE PLANT</v>
          </cell>
          <cell r="F3028" t="str">
            <v>roselinealexinamoreau@sfr.fr</v>
          </cell>
          <cell r="N3028" t="str">
            <v>94500</v>
          </cell>
          <cell r="O3028" t="str">
            <v>Champigny</v>
          </cell>
          <cell r="V3028" t="str">
            <v>1101-recherche web</v>
          </cell>
          <cell r="W3028" t="str">
            <v>pb 1102-cantonales</v>
          </cell>
          <cell r="AF3028" t="b">
            <v>1</v>
          </cell>
        </row>
        <row r="3029">
          <cell r="D3029" t="str">
            <v>Faustine</v>
          </cell>
          <cell r="E3029" t="str">
            <v>Rosellin</v>
          </cell>
          <cell r="F3029" t="str">
            <v>rosellin.faustine@neuf.fr</v>
          </cell>
          <cell r="O3029" t="str">
            <v>Nogent</v>
          </cell>
          <cell r="V3029" t="str">
            <v>1204-présidentielle</v>
          </cell>
          <cell r="W3029" t="str">
            <v>amis</v>
          </cell>
          <cell r="AF3029" t="b">
            <v>1</v>
          </cell>
        </row>
        <row r="3030">
          <cell r="D3030" t="str">
            <v>Jean</v>
          </cell>
          <cell r="E3030" t="str">
            <v>Rotar</v>
          </cell>
          <cell r="F3030" t="str">
            <v>rotar.f@aliceadsl.fr</v>
          </cell>
          <cell r="I3030" t="str">
            <v>0148739878</v>
          </cell>
          <cell r="M3030" t="str">
            <v>18, rue Guy Moquet</v>
          </cell>
          <cell r="N3030" t="str">
            <v>94130</v>
          </cell>
          <cell r="O3030" t="str">
            <v>Nogent</v>
          </cell>
          <cell r="W3030" t="str">
            <v>pb 0910</v>
          </cell>
          <cell r="AE3030" t="str">
            <v>pages jaunes</v>
          </cell>
          <cell r="AF3030" t="b">
            <v>1</v>
          </cell>
        </row>
        <row r="3031">
          <cell r="D3031" t="str">
            <v>Hélène</v>
          </cell>
          <cell r="E3031" t="str">
            <v>Rousselle</v>
          </cell>
          <cell r="F3031" t="str">
            <v>rousselle_helene@yahoo.fr</v>
          </cell>
          <cell r="O3031" t="str">
            <v>Nogent (?)</v>
          </cell>
          <cell r="V3031" t="str">
            <v>1101-mailing MJC</v>
          </cell>
        </row>
        <row r="3032">
          <cell r="D3032" t="str">
            <v>Roselyne</v>
          </cell>
          <cell r="E3032" t="str">
            <v>Morel</v>
          </cell>
          <cell r="F3032" t="str">
            <v>rozomorel@free.fr</v>
          </cell>
          <cell r="I3032" t="str">
            <v>0148737509</v>
          </cell>
          <cell r="M3032" t="str">
            <v xml:space="preserve"> 26, rue du général Chanzy</v>
          </cell>
          <cell r="V3032" t="str">
            <v>05 législative</v>
          </cell>
          <cell r="X3032" t="b">
            <v>1</v>
          </cell>
        </row>
        <row r="3033">
          <cell r="D3033" t="str">
            <v>Gabrielle</v>
          </cell>
          <cell r="E3033" t="str">
            <v>Paluszek</v>
          </cell>
          <cell r="F3033" t="str">
            <v>rpaluszek@free.fr</v>
          </cell>
          <cell r="M3033" t="str">
            <v>2 rue de l'Eglise</v>
          </cell>
          <cell r="O3033" t="str">
            <v>Champigny</v>
          </cell>
          <cell r="V3033" t="str">
            <v>07 présidentielle</v>
          </cell>
        </row>
        <row r="3034">
          <cell r="C3034" t="str">
            <v>Réseau Santé Géronto 4 – Ville Hôpital</v>
          </cell>
          <cell r="F3034" t="str">
            <v>rsgeronto4@chicreteil.fr</v>
          </cell>
          <cell r="N3034" t="str">
            <v>94340</v>
          </cell>
          <cell r="O3034" t="str">
            <v>Joinville</v>
          </cell>
          <cell r="V3034" t="str">
            <v>1101-recherche web</v>
          </cell>
        </row>
        <row r="3035">
          <cell r="E3035" t="str">
            <v>Retraite sportive nogentaise</v>
          </cell>
          <cell r="F3035" t="str">
            <v>rsninfo@free.fr</v>
          </cell>
          <cell r="O3035" t="str">
            <v>Nogent</v>
          </cell>
          <cell r="V3035" t="str">
            <v>affiche maison des Associations</v>
          </cell>
        </row>
        <row r="3036">
          <cell r="D3036" t="str">
            <v>Richard</v>
          </cell>
          <cell r="E3036" t="str">
            <v>Tourisseau</v>
          </cell>
          <cell r="F3036" t="str">
            <v>rtourisseau@mri-fontenay-sous-bois.fr</v>
          </cell>
          <cell r="I3036" t="str">
            <v>0148 82 25 23</v>
          </cell>
          <cell r="O3036" t="str">
            <v>Bry</v>
          </cell>
          <cell r="V3036" t="str">
            <v>04 syndicalisme</v>
          </cell>
        </row>
        <row r="3037">
          <cell r="C3037" t="str">
            <v>FCPE</v>
          </cell>
          <cell r="D3037" t="str">
            <v>Gédéon</v>
          </cell>
          <cell r="E3037" t="str">
            <v>Rudrauf</v>
          </cell>
          <cell r="F3037" t="str">
            <v>rudrauf.jeanmichel@neuf.fr</v>
          </cell>
          <cell r="M3037" t="str">
            <v>17, rue de Châteaudun</v>
          </cell>
          <cell r="O3037" t="str">
            <v>Nogent</v>
          </cell>
        </row>
        <row r="3038">
          <cell r="F3038" t="str">
            <v>ruiz80@voila.fr</v>
          </cell>
          <cell r="W3038" t="str">
            <v>1202 - pb</v>
          </cell>
          <cell r="AE3038" t="str">
            <v>08-mailing mjc</v>
          </cell>
          <cell r="AF3038" t="b">
            <v>1</v>
          </cell>
        </row>
        <row r="3039">
          <cell r="C3039" t="str">
            <v>FCPE Branly</v>
          </cell>
          <cell r="D3039" t="str">
            <v>Ruth</v>
          </cell>
          <cell r="E3039" t="str">
            <v>Duro</v>
          </cell>
          <cell r="F3039" t="str">
            <v>ruth.duro@hotmail.fr</v>
          </cell>
          <cell r="I3039" t="str">
            <v>0148 77 82 23</v>
          </cell>
          <cell r="K3039" t="str">
            <v>06 60 22 91 93</v>
          </cell>
          <cell r="O3039" t="str">
            <v>Fontenay-sous-Bois</v>
          </cell>
          <cell r="V3039" t="str">
            <v>1002-contacts parents d'élèves</v>
          </cell>
        </row>
        <row r="3040">
          <cell r="C3040" t="str">
            <v>ADOMA</v>
          </cell>
          <cell r="F3040" t="str">
            <v>ruthbensimon@adoma.fr</v>
          </cell>
          <cell r="N3040" t="str">
            <v>94500</v>
          </cell>
          <cell r="O3040" t="str">
            <v>Champigny</v>
          </cell>
          <cell r="V3040" t="str">
            <v>1101-recherche web</v>
          </cell>
          <cell r="W3040" t="str">
            <v>pb 1102-cantonales</v>
          </cell>
          <cell r="AF3040" t="b">
            <v>1</v>
          </cell>
        </row>
        <row r="3041">
          <cell r="D3041" t="str">
            <v>S</v>
          </cell>
          <cell r="E3041" t="str">
            <v>Bonin</v>
          </cell>
          <cell r="F3041" t="str">
            <v>s.bonin@wanadoo.fr</v>
          </cell>
          <cell r="AE3041" t="str">
            <v>08-mailing mjc</v>
          </cell>
        </row>
        <row r="3042">
          <cell r="C3042" t="str">
            <v>Resp urbanisme ville de Nogent</v>
          </cell>
          <cell r="D3042" t="str">
            <v>Stéphane</v>
          </cell>
          <cell r="E3042" t="str">
            <v>Bonnin</v>
          </cell>
          <cell r="F3042" t="str">
            <v>s.bonnin@ville-nogentsurmarne.fr</v>
          </cell>
          <cell r="W3042" t="str">
            <v>pb 041218</v>
          </cell>
          <cell r="AF3042" t="b">
            <v>1</v>
          </cell>
        </row>
        <row r="3043">
          <cell r="F3043" t="str">
            <v>s.boukachabia@gmail.com</v>
          </cell>
          <cell r="V3043" t="str">
            <v>11 - mailing mosaïque des saveurs</v>
          </cell>
        </row>
        <row r="3044">
          <cell r="F3044" t="str">
            <v>s.briancourt@ml-leperreux.reseau-idf.org</v>
          </cell>
          <cell r="V3044" t="str">
            <v>11 - mailing mosaïque des saveurs</v>
          </cell>
        </row>
        <row r="3045">
          <cell r="F3045" t="str">
            <v>s.buschiasso@mlvnb.reseau-idf.org</v>
          </cell>
          <cell r="V3045" t="str">
            <v>11 - mailing mosaïque des saveurs</v>
          </cell>
        </row>
        <row r="3046">
          <cell r="C3046" t="str">
            <v>Dion ressources humaines ville de Nogent</v>
          </cell>
          <cell r="D3046" t="str">
            <v>Sandrine</v>
          </cell>
          <cell r="E3046" t="str">
            <v>Carrière</v>
          </cell>
          <cell r="F3046" t="str">
            <v>s.carriere@ville-nogentsurmarne.fr</v>
          </cell>
        </row>
        <row r="3047">
          <cell r="D3047" t="str">
            <v>Stéphanie</v>
          </cell>
          <cell r="E3047" t="str">
            <v>Cayrol</v>
          </cell>
          <cell r="F3047" t="str">
            <v>s.cayrol@free.fr</v>
          </cell>
          <cell r="K3047" t="str">
            <v>0663753389</v>
          </cell>
          <cell r="M3047" t="str">
            <v>30, bd Strasbourg</v>
          </cell>
          <cell r="N3047" t="str">
            <v>94130</v>
          </cell>
          <cell r="O3047" t="str">
            <v>Nogent</v>
          </cell>
          <cell r="W3047" t="str">
            <v>pb 0901</v>
          </cell>
          <cell r="AE3047" t="str">
            <v>pages jaunes</v>
          </cell>
          <cell r="AF3047" t="b">
            <v>1</v>
          </cell>
        </row>
        <row r="3048">
          <cell r="F3048" t="str">
            <v>s.diallo@mloc.reseau-idf.org</v>
          </cell>
          <cell r="V3048" t="str">
            <v>11 - mailing mosaïque des saveurs</v>
          </cell>
        </row>
        <row r="3049">
          <cell r="C3049" t="str">
            <v>assoc. AZRIR</v>
          </cell>
          <cell r="F3049" t="str">
            <v>s.droudrou@free.fr</v>
          </cell>
          <cell r="N3049" t="str">
            <v>94120</v>
          </cell>
          <cell r="O3049" t="str">
            <v>Fontenay</v>
          </cell>
          <cell r="V3049" t="str">
            <v>1101-recherche web</v>
          </cell>
        </row>
        <row r="3050">
          <cell r="F3050" t="str">
            <v>s.le@mloc.reseau-idf.org</v>
          </cell>
          <cell r="V3050" t="str">
            <v>11 - mailing mosaïque des saveurs</v>
          </cell>
        </row>
        <row r="3051">
          <cell r="C3051" t="str">
            <v>assoc. JARDIN PLURIEL</v>
          </cell>
          <cell r="F3051" t="str">
            <v>s.maloux@numericable.fr</v>
          </cell>
          <cell r="N3051" t="str">
            <v>94120</v>
          </cell>
          <cell r="O3051" t="str">
            <v>Fontenay</v>
          </cell>
          <cell r="V3051" t="str">
            <v>1101-recherche web</v>
          </cell>
        </row>
        <row r="3052">
          <cell r="F3052" t="str">
            <v>s.millot@mloc.reseau-idf.org</v>
          </cell>
          <cell r="V3052" t="str">
            <v>11 - mailing mosaïque des saveurs</v>
          </cell>
        </row>
        <row r="3053">
          <cell r="C3053" t="str">
            <v>Le Nadir</v>
          </cell>
          <cell r="F3053" t="str">
            <v>s.morvan007@orange.fr</v>
          </cell>
          <cell r="N3053" t="str">
            <v>94170</v>
          </cell>
          <cell r="O3053" t="str">
            <v>le Perreux</v>
          </cell>
          <cell r="V3053" t="str">
            <v>1101-recherche web</v>
          </cell>
        </row>
        <row r="3054">
          <cell r="C3054" t="str">
            <v>paroisse de Nogent</v>
          </cell>
          <cell r="D3054" t="str">
            <v>Valérie et Stefan</v>
          </cell>
          <cell r="E3054" t="str">
            <v>Munteanu</v>
          </cell>
          <cell r="F3054" t="str">
            <v>s.munteanu@tiscali.it</v>
          </cell>
          <cell r="N3054" t="str">
            <v>94130</v>
          </cell>
          <cell r="O3054" t="str">
            <v>Nogent</v>
          </cell>
          <cell r="V3054" t="str">
            <v>11 - brochure diocésaine 2011-12</v>
          </cell>
        </row>
        <row r="3055">
          <cell r="F3055" t="str">
            <v>s.ramihone@novam.reseau-idf.org</v>
          </cell>
          <cell r="V3055" t="str">
            <v>11 - mailing mosaïque des saveurs</v>
          </cell>
        </row>
        <row r="3056">
          <cell r="F3056" t="str">
            <v>s.reggane@mloc.reseau-idf.org</v>
          </cell>
          <cell r="V3056" t="str">
            <v>11 - mailing mosaïque des saveurs</v>
          </cell>
        </row>
        <row r="3057">
          <cell r="C3057" t="str">
            <v>CLUB USF PATINAGE ARTISTIQUE SUR GLACE</v>
          </cell>
          <cell r="F3057" t="str">
            <v>S.S.G.V@wanadoo.fr</v>
          </cell>
          <cell r="N3057" t="str">
            <v>94120</v>
          </cell>
          <cell r="O3057" t="str">
            <v>Fontenay</v>
          </cell>
          <cell r="V3057" t="str">
            <v>1101-recherche web</v>
          </cell>
        </row>
        <row r="3058">
          <cell r="D3058" t="str">
            <v>Assia</v>
          </cell>
          <cell r="E3058" t="str">
            <v>Sabi</v>
          </cell>
          <cell r="F3058" t="str">
            <v>s.sabi@chgirat.com</v>
          </cell>
          <cell r="AE3058" t="str">
            <v>08-mailing mjc</v>
          </cell>
        </row>
        <row r="3059">
          <cell r="D3059" t="str">
            <v>Saâd</v>
          </cell>
          <cell r="E3059" t="str">
            <v>Yousfi</v>
          </cell>
          <cell r="F3059" t="str">
            <v>saad.yousfi@yahoo.fr</v>
          </cell>
          <cell r="N3059" t="str">
            <v>94130</v>
          </cell>
          <cell r="O3059" t="str">
            <v>Nogent</v>
          </cell>
          <cell r="V3059" t="str">
            <v>1103-cantonales</v>
          </cell>
          <cell r="W3059" t="str">
            <v>1211-pb</v>
          </cell>
          <cell r="AF3059" t="b">
            <v>1</v>
          </cell>
        </row>
        <row r="3060">
          <cell r="C3060" t="str">
            <v>association Joinvillage</v>
          </cell>
          <cell r="F3060" t="str">
            <v>sab@joinvillage.fr</v>
          </cell>
          <cell r="O3060" t="str">
            <v>Joinville</v>
          </cell>
          <cell r="R3060" t="str">
            <v>Nogent</v>
          </cell>
          <cell r="V3060" t="str">
            <v>NLM</v>
          </cell>
          <cell r="W3060" t="str">
            <v>1202 - pb</v>
          </cell>
          <cell r="AF3060" t="b">
            <v>1</v>
          </cell>
        </row>
        <row r="3061">
          <cell r="D3061" t="str">
            <v>Corrine</v>
          </cell>
          <cell r="E3061" t="str">
            <v>Sabbah</v>
          </cell>
          <cell r="F3061" t="str">
            <v>sabbah.corinne@neuf.fr</v>
          </cell>
          <cell r="I3061" t="str">
            <v>0170 13 33 63</v>
          </cell>
          <cell r="M3061" t="str">
            <v>197 bis, avenue du 8 mai 45</v>
          </cell>
          <cell r="R3061" t="str">
            <v>le Perreux</v>
          </cell>
          <cell r="V3061" t="str">
            <v>NLM</v>
          </cell>
        </row>
        <row r="3062">
          <cell r="C3062" t="str">
            <v>FCPE Watteau</v>
          </cell>
          <cell r="D3062" t="str">
            <v>Sabina</v>
          </cell>
          <cell r="E3062" t="str">
            <v>Torres</v>
          </cell>
          <cell r="F3062" t="str">
            <v>sabina.torres@wanadoo.fr</v>
          </cell>
          <cell r="G3062" t="str">
            <v>sabina.torres94@gmail.com</v>
          </cell>
          <cell r="O3062" t="str">
            <v>Nogent</v>
          </cell>
          <cell r="V3062" t="str">
            <v>NLM</v>
          </cell>
        </row>
        <row r="3063">
          <cell r="C3063" t="str">
            <v>délégué FCPE Watteau</v>
          </cell>
          <cell r="D3063" t="str">
            <v>Sabina</v>
          </cell>
          <cell r="E3063" t="str">
            <v>Torres</v>
          </cell>
          <cell r="F3063" t="str">
            <v>sabina.torres94@gmail.com</v>
          </cell>
          <cell r="I3063" t="str">
            <v>01 43 94 15 84</v>
          </cell>
          <cell r="K3063" t="str">
            <v>06 14 03 38 24</v>
          </cell>
          <cell r="V3063" t="str">
            <v>09-NLM</v>
          </cell>
        </row>
        <row r="3064">
          <cell r="C3064" t="str">
            <v>délégué PEEP collège Branly</v>
          </cell>
          <cell r="D3064" t="str">
            <v>Sabine</v>
          </cell>
          <cell r="E3064" t="str">
            <v>Isidore</v>
          </cell>
          <cell r="F3064" t="str">
            <v>sabine.isidore@free.fr</v>
          </cell>
          <cell r="V3064" t="str">
            <v>1202 - contact spontané (suite article dans journal municipal)</v>
          </cell>
        </row>
        <row r="3065">
          <cell r="C3065" t="str">
            <v>FCPE</v>
          </cell>
          <cell r="D3065" t="str">
            <v>Sabine</v>
          </cell>
          <cell r="E3065" t="str">
            <v>Rivallain</v>
          </cell>
          <cell r="F3065" t="str">
            <v>sabinette72@libertysurf.fr</v>
          </cell>
          <cell r="O3065" t="str">
            <v>Joinville</v>
          </cell>
          <cell r="V3065" t="str">
            <v>09-NLM</v>
          </cell>
          <cell r="W3065" t="str">
            <v>pb 081007</v>
          </cell>
          <cell r="AF3065" t="b">
            <v>1</v>
          </cell>
        </row>
        <row r="3066">
          <cell r="C3066" t="str">
            <v>Coopérative de financement et d'appui au développe</v>
          </cell>
          <cell r="F3066" t="str">
            <v>sadiaboujder@yahoo.fr</v>
          </cell>
          <cell r="V3066" t="str">
            <v>10-NLM</v>
          </cell>
        </row>
        <row r="3067">
          <cell r="D3067" t="str">
            <v>Safia</v>
          </cell>
          <cell r="E3067" t="str">
            <v>Zoubiri el Fène</v>
          </cell>
          <cell r="F3067" t="str">
            <v>safiaelfene@yahoo.fr</v>
          </cell>
          <cell r="K3067" t="str">
            <v>06 25 88 55 31</v>
          </cell>
          <cell r="M3067" t="str">
            <v>134, bd de Strasbourg</v>
          </cell>
          <cell r="R3067" t="str">
            <v>Nogent</v>
          </cell>
          <cell r="V3067" t="str">
            <v>09-NLM</v>
          </cell>
        </row>
        <row r="3068">
          <cell r="C3068" t="str">
            <v>paroisse</v>
          </cell>
          <cell r="D3068" t="str">
            <v>Déborah</v>
          </cell>
          <cell r="E3068" t="str">
            <v>Sage</v>
          </cell>
          <cell r="F3068" t="str">
            <v>sage.deborah@gmail.com</v>
          </cell>
          <cell r="N3068" t="str">
            <v>94130</v>
          </cell>
          <cell r="O3068" t="str">
            <v>Nogent</v>
          </cell>
          <cell r="V3068" t="str">
            <v>NLM</v>
          </cell>
        </row>
        <row r="3069">
          <cell r="C3069" t="str">
            <v>Saïa Rodada</v>
          </cell>
          <cell r="F3069" t="str">
            <v>saia-rodada@live.fr</v>
          </cell>
          <cell r="N3069" t="str">
            <v>94340</v>
          </cell>
          <cell r="O3069" t="str">
            <v>Joinville</v>
          </cell>
          <cell r="V3069" t="str">
            <v>NLM</v>
          </cell>
          <cell r="W3069" t="str">
            <v>1202 - pb</v>
          </cell>
          <cell r="AF3069" t="b">
            <v>1</v>
          </cell>
        </row>
        <row r="3070">
          <cell r="D3070" t="str">
            <v>Arif</v>
          </cell>
          <cell r="E3070" t="str">
            <v>Mohamad</v>
          </cell>
          <cell r="F3070" t="str">
            <v>said.pc@neuf.fr</v>
          </cell>
          <cell r="I3070" t="str">
            <v>0148755461</v>
          </cell>
          <cell r="M3070" t="str">
            <v>151, bd Strasbourg</v>
          </cell>
          <cell r="N3070" t="str">
            <v>94130</v>
          </cell>
          <cell r="O3070" t="str">
            <v>Nogent</v>
          </cell>
          <cell r="V3070" t="str">
            <v>09-NLM</v>
          </cell>
          <cell r="W3070" t="str">
            <v>pb 0903</v>
          </cell>
          <cell r="AE3070" t="str">
            <v>pages jaunes</v>
          </cell>
          <cell r="AF3070" t="b">
            <v>1</v>
          </cell>
        </row>
        <row r="3071">
          <cell r="C3071" t="str">
            <v>CFDT 93</v>
          </cell>
          <cell r="F3071" t="str">
            <v>saintdenis@cfdt.fr</v>
          </cell>
          <cell r="V3071" t="str">
            <v>NLM</v>
          </cell>
        </row>
        <row r="3072">
          <cell r="C3072" t="str">
            <v>Association Philatélique de Saint-Maur (APSM)</v>
          </cell>
          <cell r="F3072" t="str">
            <v>saintmaurphilatelie@yahoo.fr</v>
          </cell>
          <cell r="N3072" t="str">
            <v>94340</v>
          </cell>
          <cell r="O3072" t="str">
            <v>Joinville</v>
          </cell>
          <cell r="V3072" t="str">
            <v>NLM</v>
          </cell>
        </row>
        <row r="3073">
          <cell r="C3073" t="str">
            <v>assoc. SALSAPARADISIO</v>
          </cell>
          <cell r="F3073" t="str">
            <v>salsaparadisio@gmail.com</v>
          </cell>
          <cell r="N3073" t="str">
            <v>94120</v>
          </cell>
          <cell r="O3073" t="str">
            <v>Fontenay</v>
          </cell>
          <cell r="V3073" t="str">
            <v>09-NLM</v>
          </cell>
        </row>
        <row r="3074">
          <cell r="D3074" t="str">
            <v>Salvatore</v>
          </cell>
          <cell r="E3074" t="str">
            <v>Diaz</v>
          </cell>
          <cell r="F3074" t="str">
            <v>salvatoredz@wanadoo.fr</v>
          </cell>
          <cell r="V3074" t="str">
            <v>NLM</v>
          </cell>
          <cell r="AE3074" t="str">
            <v>08-mailing mjc</v>
          </cell>
        </row>
        <row r="3075">
          <cell r="F3075" t="str">
            <v>salydana@hotmail.com</v>
          </cell>
          <cell r="V3075" t="str">
            <v>09-NLM</v>
          </cell>
          <cell r="AE3075" t="str">
            <v>08-mailing mjc</v>
          </cell>
        </row>
        <row r="3076">
          <cell r="C3076" t="str">
            <v>Comité D’Organisation Miss Soleil</v>
          </cell>
          <cell r="F3076" t="str">
            <v>sam_dibik@yahoo.fr</v>
          </cell>
          <cell r="N3076" t="str">
            <v>94120</v>
          </cell>
          <cell r="O3076" t="str">
            <v>Fontenay</v>
          </cell>
          <cell r="V3076" t="str">
            <v>NLM</v>
          </cell>
        </row>
        <row r="3077">
          <cell r="C3077" t="str">
            <v>Arts Martiaux Coréens</v>
          </cell>
          <cell r="F3077" t="str">
            <v>samaaraham@hotmail.fr</v>
          </cell>
          <cell r="N3077" t="str">
            <v>94120</v>
          </cell>
          <cell r="O3077" t="str">
            <v>Fontenay</v>
          </cell>
          <cell r="V3077" t="str">
            <v>NLM</v>
          </cell>
        </row>
        <row r="3078">
          <cell r="C3078" t="str">
            <v>asso. D’ENTRAIDE DES BAOULÉS EN FRANCE</v>
          </cell>
          <cell r="F3078" t="str">
            <v>sam-dibik@yahoo.fr</v>
          </cell>
          <cell r="N3078" t="str">
            <v>94120</v>
          </cell>
          <cell r="O3078" t="str">
            <v>Fontenay</v>
          </cell>
          <cell r="V3078" t="str">
            <v>NLM</v>
          </cell>
        </row>
        <row r="3079">
          <cell r="D3079" t="str">
            <v>Sandrine</v>
          </cell>
          <cell r="E3079" t="str">
            <v>Touzeau</v>
          </cell>
          <cell r="F3079" t="str">
            <v>sand.to@wanadoo.fr</v>
          </cell>
          <cell r="V3079" t="str">
            <v>09-NLM</v>
          </cell>
          <cell r="W3079" t="str">
            <v>pb 0911  0802-municipale</v>
          </cell>
          <cell r="AF3079" t="b">
            <v>1</v>
          </cell>
        </row>
        <row r="3080">
          <cell r="D3080" t="str">
            <v>Sandrine</v>
          </cell>
          <cell r="E3080" t="str">
            <v>Giaoui</v>
          </cell>
          <cell r="F3080" t="str">
            <v>sand_giaoui@yahoo.fr</v>
          </cell>
          <cell r="V3080" t="str">
            <v>10-NLM</v>
          </cell>
          <cell r="X3080" t="b">
            <v>1</v>
          </cell>
        </row>
        <row r="3081">
          <cell r="D3081" t="str">
            <v>Sandra</v>
          </cell>
          <cell r="E3081" t="str">
            <v>Gaspar</v>
          </cell>
          <cell r="F3081" t="str">
            <v>sandra.gaspar@edhec.com</v>
          </cell>
          <cell r="O3081" t="str">
            <v>Nogent</v>
          </cell>
          <cell r="V3081" t="str">
            <v>NLM</v>
          </cell>
        </row>
        <row r="3082">
          <cell r="D3082" t="str">
            <v>Sandra</v>
          </cell>
          <cell r="E3082" t="str">
            <v>Pardo</v>
          </cell>
          <cell r="F3082" t="str">
            <v>sandra.pardo@voila.fr</v>
          </cell>
          <cell r="V3082" t="str">
            <v>NLM</v>
          </cell>
        </row>
        <row r="3083">
          <cell r="D3083" t="str">
            <v>Sandra</v>
          </cell>
          <cell r="E3083" t="str">
            <v>Sjögren</v>
          </cell>
          <cell r="F3083" t="str">
            <v>sandras@sfr.fr</v>
          </cell>
          <cell r="K3083" t="str">
            <v>06 26 65 38 51</v>
          </cell>
          <cell r="M3083" t="str">
            <v>22, rue Guy Môquet</v>
          </cell>
          <cell r="N3083" t="str">
            <v>94130</v>
          </cell>
          <cell r="O3083" t="str">
            <v>Nogent</v>
          </cell>
          <cell r="V3083" t="str">
            <v>09-NLM</v>
          </cell>
          <cell r="W3083" t="str">
            <v>pb 0910-07 forum asso</v>
          </cell>
          <cell r="AF3083" t="b">
            <v>1</v>
          </cell>
        </row>
        <row r="3084">
          <cell r="F3084" t="str">
            <v>sandrine@buzz.fr</v>
          </cell>
          <cell r="V3084" t="str">
            <v>NLM</v>
          </cell>
          <cell r="AE3084" t="str">
            <v>08-mailing mjc</v>
          </cell>
        </row>
        <row r="3085">
          <cell r="D3085" t="str">
            <v>Sandrine</v>
          </cell>
          <cell r="E3085" t="str">
            <v>Corcos</v>
          </cell>
          <cell r="F3085" t="str">
            <v>sandrinecorcos@yahoo.fr</v>
          </cell>
          <cell r="V3085" t="str">
            <v>NLM</v>
          </cell>
          <cell r="AE3085" t="str">
            <v>08-mailing mjc</v>
          </cell>
        </row>
        <row r="3086">
          <cell r="C3086" t="str">
            <v>AFAC (ASS DES FEMMES AFRICAINES DE CHAMPIGNY)</v>
          </cell>
          <cell r="F3086" t="str">
            <v>sanogotourefanta@hotmail.fr</v>
          </cell>
          <cell r="N3086" t="str">
            <v>94500</v>
          </cell>
          <cell r="O3086" t="str">
            <v>Champigny</v>
          </cell>
          <cell r="V3086" t="str">
            <v>09-NLM</v>
          </cell>
          <cell r="W3086" t="str">
            <v>pb 1102-cantonales</v>
          </cell>
          <cell r="AF3086" t="b">
            <v>1</v>
          </cell>
        </row>
        <row r="3087">
          <cell r="D3087" t="str">
            <v>Patricia</v>
          </cell>
          <cell r="E3087" t="str">
            <v>Zanon</v>
          </cell>
          <cell r="F3087" t="str">
            <v>sante.zanon@wanadoo.fr</v>
          </cell>
          <cell r="I3087" t="str">
            <v>(01)48 75 54 49</v>
          </cell>
          <cell r="V3087" t="str">
            <v>09-NLM</v>
          </cell>
          <cell r="X3087" t="b">
            <v>1</v>
          </cell>
        </row>
        <row r="3088">
          <cell r="D3088" t="str">
            <v>Sara</v>
          </cell>
          <cell r="E3088" t="str">
            <v>Breton</v>
          </cell>
          <cell r="F3088" t="str">
            <v>sara.breton@wanadoo.fr</v>
          </cell>
          <cell r="V3088" t="str">
            <v>NLM</v>
          </cell>
          <cell r="AE3088" t="str">
            <v>08-mailing mjc</v>
          </cell>
        </row>
        <row r="3089">
          <cell r="C3089" t="str">
            <v>Créaform Association</v>
          </cell>
          <cell r="F3089" t="str">
            <v>sarahcreaform@yahoo.fr</v>
          </cell>
          <cell r="N3089" t="str">
            <v>94340</v>
          </cell>
          <cell r="O3089" t="str">
            <v>Joinville</v>
          </cell>
          <cell r="V3089" t="str">
            <v>09-NLM</v>
          </cell>
        </row>
        <row r="3090">
          <cell r="E3090" t="str">
            <v>Douieb</v>
          </cell>
          <cell r="F3090" t="str">
            <v>saranell@free.fr</v>
          </cell>
          <cell r="V3090" t="str">
            <v>09-NLM</v>
          </cell>
          <cell r="AE3090" t="str">
            <v>08-mailing mjc</v>
          </cell>
        </row>
        <row r="3091">
          <cell r="E3091" t="str">
            <v>Brun</v>
          </cell>
          <cell r="F3091" t="str">
            <v>sarasweti94@hotmail.com</v>
          </cell>
          <cell r="V3091" t="str">
            <v>09-NLM</v>
          </cell>
          <cell r="AE3091" t="str">
            <v>08-mailing mjc</v>
          </cell>
        </row>
        <row r="3092">
          <cell r="D3092" t="str">
            <v>Christiane</v>
          </cell>
          <cell r="E3092" t="str">
            <v>Lamy</v>
          </cell>
          <cell r="F3092" t="str">
            <v>sasslami@wanadoo.fr</v>
          </cell>
          <cell r="I3092" t="str">
            <v>0148777005</v>
          </cell>
          <cell r="M3092" t="str">
            <v>32, ave. Joinville</v>
          </cell>
          <cell r="N3092" t="str">
            <v>94130</v>
          </cell>
          <cell r="O3092" t="str">
            <v>Nogent</v>
          </cell>
          <cell r="V3092" t="str">
            <v>NLM</v>
          </cell>
          <cell r="AE3092" t="str">
            <v>pages jaunes</v>
          </cell>
        </row>
        <row r="3093">
          <cell r="E3093" t="str">
            <v>quincaillerie Souchet</v>
          </cell>
          <cell r="F3093" t="str">
            <v>sas-souchet@wanadoo.fr</v>
          </cell>
          <cell r="O3093" t="str">
            <v>le Perreux</v>
          </cell>
          <cell r="V3093" t="str">
            <v>NLM</v>
          </cell>
        </row>
        <row r="3094">
          <cell r="E3094" t="str">
            <v>Collectif Résistons pour l'Ecole</v>
          </cell>
          <cell r="F3094" t="str">
            <v>sauvons_ecole@yahoo.fr</v>
          </cell>
          <cell r="M3094" t="str">
            <v>1, rue du Marnois</v>
          </cell>
          <cell r="O3094" t="str">
            <v>Noisy-Le-Grand</v>
          </cell>
          <cell r="V3094" t="str">
            <v>0804-journalisme</v>
          </cell>
          <cell r="W3094" t="str">
            <v>pb 040503</v>
          </cell>
          <cell r="AF3094" t="b">
            <v>1</v>
          </cell>
        </row>
        <row r="3095">
          <cell r="C3095" t="str">
            <v>paroisse</v>
          </cell>
          <cell r="D3095" t="str">
            <v>Jean-Pierre</v>
          </cell>
          <cell r="E3095" t="str">
            <v>Savariau</v>
          </cell>
          <cell r="F3095" t="str">
            <v>savariau@club-internet.fr</v>
          </cell>
          <cell r="N3095" t="str">
            <v>94130</v>
          </cell>
          <cell r="O3095" t="str">
            <v>Nogent</v>
          </cell>
          <cell r="V3095" t="str">
            <v>NLM</v>
          </cell>
        </row>
        <row r="3096">
          <cell r="D3096" t="str">
            <v>Elisabeth</v>
          </cell>
          <cell r="E3096" t="str">
            <v>Bouffard-Savary</v>
          </cell>
          <cell r="F3096" t="str">
            <v>savaryel@wanadoo.fr</v>
          </cell>
          <cell r="K3096" t="str">
            <v>06 86 78 49 70</v>
          </cell>
          <cell r="O3096" t="str">
            <v>St Maur</v>
          </cell>
          <cell r="V3096" t="str">
            <v>NLM</v>
          </cell>
          <cell r="W3096" t="str">
            <v>1003-régionales</v>
          </cell>
        </row>
        <row r="3097">
          <cell r="C3097" t="str">
            <v>assoc. Savoirs Et Créations</v>
          </cell>
          <cell r="F3097" t="str">
            <v>savoirs.creations@free.fr</v>
          </cell>
          <cell r="N3097" t="str">
            <v>94120</v>
          </cell>
          <cell r="O3097" t="str">
            <v>Fontenay</v>
          </cell>
          <cell r="V3097" t="str">
            <v>NLM</v>
          </cell>
        </row>
        <row r="3098">
          <cell r="C3098" t="str">
            <v>Savoirs et créations (assos pour favoriser les ren</v>
          </cell>
          <cell r="F3098" t="str">
            <v>savoirs.creations@free.fr</v>
          </cell>
          <cell r="O3098" t="str">
            <v>Fontenay</v>
          </cell>
          <cell r="Y3098" t="b">
            <v>1</v>
          </cell>
        </row>
        <row r="3099">
          <cell r="C3099" t="str">
            <v>Association des Parents d'Élèves de l'Enseignement</v>
          </cell>
          <cell r="F3099" t="str">
            <v>sbmarcaux@wanadoo.fr</v>
          </cell>
          <cell r="O3099" t="str">
            <v>Fontenay</v>
          </cell>
          <cell r="V3099" t="str">
            <v>NLM</v>
          </cell>
          <cell r="W3099" t="str">
            <v>pb 0910</v>
          </cell>
          <cell r="AF3099" t="b">
            <v>1</v>
          </cell>
        </row>
        <row r="3100">
          <cell r="D3100" t="str">
            <v>Santiago</v>
          </cell>
          <cell r="E3100" t="str">
            <v>Bedini</v>
          </cell>
          <cell r="F3100" t="str">
            <v>sbrestaurateur@yahoo.fr</v>
          </cell>
          <cell r="N3100" t="str">
            <v>94130</v>
          </cell>
          <cell r="O3100" t="str">
            <v>Nogent</v>
          </cell>
          <cell r="V3100" t="str">
            <v>09-NLM</v>
          </cell>
        </row>
        <row r="3101">
          <cell r="C3101" t="str">
            <v>assoc. COURANT D’ART</v>
          </cell>
          <cell r="F3101" t="str">
            <v>sc.belleville@laposte.net</v>
          </cell>
          <cell r="N3101" t="str">
            <v>94120</v>
          </cell>
          <cell r="O3101" t="str">
            <v>Fontenay</v>
          </cell>
          <cell r="V3101" t="str">
            <v>09-NLM</v>
          </cell>
        </row>
        <row r="3102">
          <cell r="D3102" t="str">
            <v>Secours Catholique 94</v>
          </cell>
          <cell r="F3102" t="str">
            <v>sc-creteil@secours-catholique.org</v>
          </cell>
          <cell r="O3102" t="str">
            <v>Créteil</v>
          </cell>
          <cell r="V3102" t="str">
            <v>0804-journalisme</v>
          </cell>
        </row>
        <row r="3103">
          <cell r="F3103" t="str">
            <v>scharoudy@hotmail.com</v>
          </cell>
          <cell r="O3103" t="str">
            <v>Nogent</v>
          </cell>
          <cell r="V3103" t="str">
            <v>09-NLM</v>
          </cell>
        </row>
        <row r="3104">
          <cell r="D3104" t="str">
            <v>Valérie</v>
          </cell>
          <cell r="E3104" t="str">
            <v>Schifano</v>
          </cell>
          <cell r="F3104" t="str">
            <v>schifano.valerie@neuf.fr</v>
          </cell>
          <cell r="I3104" t="str">
            <v>0148770626</v>
          </cell>
          <cell r="O3104" t="str">
            <v>Nogent</v>
          </cell>
          <cell r="V3104" t="str">
            <v>NLM</v>
          </cell>
        </row>
        <row r="3105">
          <cell r="D3105" t="str">
            <v>Pierre</v>
          </cell>
          <cell r="E3105" t="str">
            <v>Schiltz</v>
          </cell>
          <cell r="F3105" t="str">
            <v>schiltz.pierre@neuf.fr</v>
          </cell>
          <cell r="K3105" t="str">
            <v>06 76 51 24 27</v>
          </cell>
          <cell r="O3105" t="str">
            <v>Nogent</v>
          </cell>
          <cell r="V3105" t="str">
            <v>NLM</v>
          </cell>
          <cell r="W3105" t="str">
            <v>1211-pb</v>
          </cell>
          <cell r="AF3105" t="b">
            <v>1</v>
          </cell>
        </row>
        <row r="3106">
          <cell r="D3106" t="str">
            <v>Pierre</v>
          </cell>
          <cell r="E3106" t="str">
            <v>Schilz</v>
          </cell>
          <cell r="F3106" t="str">
            <v>schilz.pierre@neuf.fr</v>
          </cell>
          <cell r="O3106" t="str">
            <v>Nogent</v>
          </cell>
          <cell r="V3106" t="str">
            <v>09-NLM</v>
          </cell>
        </row>
        <row r="3107">
          <cell r="D3107" t="str">
            <v>Patrice</v>
          </cell>
          <cell r="E3107" t="str">
            <v>Schneggenburger</v>
          </cell>
          <cell r="F3107" t="str">
            <v>schneggenburger.valjumax@wanadoo.fr</v>
          </cell>
          <cell r="O3107" t="str">
            <v>Nogent</v>
          </cell>
          <cell r="V3107" t="str">
            <v>NLM</v>
          </cell>
          <cell r="X3107" t="b">
            <v>1</v>
          </cell>
        </row>
        <row r="3108">
          <cell r="D3108" t="str">
            <v>Pierre</v>
          </cell>
          <cell r="E3108" t="str">
            <v>Schumacher pierre</v>
          </cell>
          <cell r="F3108" t="str">
            <v>schumacher.pierre7@gmail.com</v>
          </cell>
          <cell r="V3108" t="str">
            <v>NLM</v>
          </cell>
        </row>
        <row r="3109">
          <cell r="E3109" t="str">
            <v>Dahan</v>
          </cell>
          <cell r="F3109" t="str">
            <v>sdb3@free.fr</v>
          </cell>
          <cell r="V3109" t="str">
            <v>11-NLM 66</v>
          </cell>
          <cell r="W3109" t="str">
            <v>pb 0901</v>
          </cell>
          <cell r="AE3109" t="str">
            <v>08-mailing mjc</v>
          </cell>
          <cell r="AF3109" t="b">
            <v>1</v>
          </cell>
        </row>
        <row r="3110">
          <cell r="D3110" t="str">
            <v>Stéphanie</v>
          </cell>
          <cell r="E3110" t="str">
            <v>de Boutray</v>
          </cell>
          <cell r="F3110" t="str">
            <v>sdeboutray@yahoo.fr</v>
          </cell>
          <cell r="I3110" t="str">
            <v>0148 73 65 17</v>
          </cell>
          <cell r="K3110" t="str">
            <v>06 83 32 32 69</v>
          </cell>
          <cell r="M3110" t="str">
            <v>25, rue de l'amiral Courbet</v>
          </cell>
          <cell r="R3110" t="str">
            <v>Nogent</v>
          </cell>
          <cell r="V3110" t="str">
            <v>11-NLM 66</v>
          </cell>
        </row>
        <row r="3111">
          <cell r="D3111" t="str">
            <v>Sylvain</v>
          </cell>
          <cell r="E3111" t="str">
            <v>de Russon</v>
          </cell>
          <cell r="F3111" t="str">
            <v>sderusson@yahoo.fr</v>
          </cell>
          <cell r="O3111" t="str">
            <v>Nogent</v>
          </cell>
          <cell r="V3111" t="str">
            <v>11-NLM 66</v>
          </cell>
        </row>
        <row r="3112">
          <cell r="D3112" t="str">
            <v>Sophie</v>
          </cell>
          <cell r="E3112" t="str">
            <v>Gleize</v>
          </cell>
          <cell r="F3112" t="str">
            <v>sdgleize@aol.com</v>
          </cell>
          <cell r="I3112" t="str">
            <v>0148 76 07 29</v>
          </cell>
          <cell r="M3112" t="str">
            <v>18 bis, rue du Jeu de l'Arc</v>
          </cell>
          <cell r="R3112" t="str">
            <v>Nogent</v>
          </cell>
          <cell r="V3112" t="str">
            <v>11-NLM 67</v>
          </cell>
        </row>
        <row r="3113">
          <cell r="D3113" t="str">
            <v>Sylvie</v>
          </cell>
          <cell r="E3113" t="str">
            <v>Ducaud-Dewsbery</v>
          </cell>
          <cell r="F3113" t="str">
            <v>sducaud@ina.fr</v>
          </cell>
          <cell r="I3113" t="str">
            <v>0155 97 03 10</v>
          </cell>
          <cell r="J3113" t="str">
            <v>01 44 23 12 41</v>
          </cell>
          <cell r="K3113" t="str">
            <v>06 07 66 49 06</v>
          </cell>
          <cell r="M3113" t="str">
            <v>26 av d'Estienne D'Orves</v>
          </cell>
          <cell r="R3113" t="str">
            <v>Joinville le Pont</v>
          </cell>
          <cell r="V3113" t="str">
            <v>11-NLM 69</v>
          </cell>
        </row>
        <row r="3114">
          <cell r="C3114" t="str">
            <v>KCN</v>
          </cell>
          <cell r="D3114" t="str">
            <v>Sébastien</v>
          </cell>
          <cell r="E3114" t="str">
            <v>Bonnot</v>
          </cell>
          <cell r="F3114" t="str">
            <v>sebastien.bonnot@kcn.fr</v>
          </cell>
          <cell r="O3114" t="str">
            <v>Nogent</v>
          </cell>
          <cell r="V3114" t="str">
            <v>11-NLM 70</v>
          </cell>
        </row>
        <row r="3115">
          <cell r="D3115" t="str">
            <v>Sébastien</v>
          </cell>
          <cell r="E3115" t="str">
            <v>EYCHENNE</v>
          </cell>
          <cell r="F3115" t="str">
            <v>sebastien_eychenne@yahoo.fr</v>
          </cell>
          <cell r="V3115" t="str">
            <v>11-NLM 71</v>
          </cell>
          <cell r="W3115" t="str">
            <v>1007</v>
          </cell>
        </row>
        <row r="3116">
          <cell r="D3116" t="str">
            <v>Sébastien</v>
          </cell>
          <cell r="E3116" t="str">
            <v>Robert</v>
          </cell>
          <cell r="F3116" t="str">
            <v>sebastien_robert_ubp@yahoo.fr</v>
          </cell>
          <cell r="I3116" t="str">
            <v>0952893189</v>
          </cell>
          <cell r="M3116" t="str">
            <v>81, rue Théodore Honoré</v>
          </cell>
          <cell r="N3116" t="str">
            <v>94130</v>
          </cell>
          <cell r="O3116" t="str">
            <v>Nogent</v>
          </cell>
          <cell r="V3116" t="str">
            <v>11-NLM 71</v>
          </cell>
          <cell r="AE3116" t="str">
            <v>pages jaunes</v>
          </cell>
        </row>
        <row r="3117">
          <cell r="C3117" t="str">
            <v>Karaté club de Nogent</v>
          </cell>
          <cell r="F3117" t="str">
            <v>sebbonnot@free.fr</v>
          </cell>
          <cell r="V3117" t="str">
            <v>11-NLM 71</v>
          </cell>
        </row>
        <row r="3118">
          <cell r="C3118" t="str">
            <v>assoc. SECOURS CATHOLIQUE</v>
          </cell>
          <cell r="F3118" t="str">
            <v>secours-catholique@catho94-fontenay.cef.fr</v>
          </cell>
          <cell r="N3118" t="str">
            <v>94120</v>
          </cell>
          <cell r="O3118" t="str">
            <v>Fontenay</v>
          </cell>
          <cell r="V3118" t="str">
            <v>11-NLM 62</v>
          </cell>
        </row>
        <row r="3119">
          <cell r="C3119" t="str">
            <v>Le Perreux Futsal</v>
          </cell>
          <cell r="F3119" t="str">
            <v>secretariat@leperreuxfutsal.fr</v>
          </cell>
          <cell r="N3119" t="str">
            <v>94170</v>
          </cell>
          <cell r="O3119" t="str">
            <v>le Perreux</v>
          </cell>
          <cell r="V3119" t="str">
            <v>11-NLM 62</v>
          </cell>
        </row>
        <row r="3120">
          <cell r="D3120" t="str">
            <v>Gérard</v>
          </cell>
          <cell r="E3120" t="str">
            <v>Hautot</v>
          </cell>
          <cell r="F3120" t="str">
            <v>secretariat@psychorec.fr</v>
          </cell>
          <cell r="I3120" t="str">
            <v>0145 93 48 23</v>
          </cell>
          <cell r="M3120" t="str">
            <v xml:space="preserve"> 2, villa d'Anjou Chennevières</v>
          </cell>
          <cell r="V3120" t="str">
            <v>11-NLM 62 + retour positif suite mailing)</v>
          </cell>
          <cell r="W3120" t="str">
            <v>1211-pb</v>
          </cell>
          <cell r="X3120" t="b">
            <v>1</v>
          </cell>
          <cell r="AF3120" t="b">
            <v>1</v>
          </cell>
        </row>
        <row r="3121">
          <cell r="C3121" t="str">
            <v>Tir Sportif du Perreux</v>
          </cell>
          <cell r="F3121" t="str">
            <v>secretariat@tsp.asso.fr</v>
          </cell>
          <cell r="N3121" t="str">
            <v>94170</v>
          </cell>
          <cell r="O3121" t="str">
            <v>le Perreux</v>
          </cell>
          <cell r="V3121" t="str">
            <v>12-NLM 72</v>
          </cell>
        </row>
        <row r="3122">
          <cell r="C3122" t="str">
            <v>Temps réels</v>
          </cell>
          <cell r="D3122" t="str">
            <v>Thierry</v>
          </cell>
          <cell r="E3122" t="str">
            <v>Noisette</v>
          </cell>
          <cell r="F3122" t="str">
            <v>secsec@temps-reels.net</v>
          </cell>
          <cell r="V3122" t="str">
            <v>12-NLM 72</v>
          </cell>
          <cell r="W3122" t="str">
            <v>1202 - pb - section PS internet</v>
          </cell>
          <cell r="AF3122" t="b">
            <v>1</v>
          </cell>
        </row>
        <row r="3123">
          <cell r="C3123" t="str">
            <v>Sectes info-prévention</v>
          </cell>
          <cell r="F3123" t="str">
            <v>sectes.info.prevention@wanadoo.fr</v>
          </cell>
          <cell r="O3123" t="str">
            <v>Fontenay</v>
          </cell>
          <cell r="V3123" t="str">
            <v>12-NLM 72</v>
          </cell>
        </row>
        <row r="3124">
          <cell r="C3124" t="str">
            <v>LIGUE DES DROITS DE L’HOMME</v>
          </cell>
          <cell r="F3124" t="str">
            <v>section-nogent@ldh-france.org</v>
          </cell>
          <cell r="N3124" t="str">
            <v>94120</v>
          </cell>
          <cell r="O3124" t="str">
            <v>Fontenay</v>
          </cell>
          <cell r="V3124" t="str">
            <v>10-NLM 61</v>
          </cell>
        </row>
        <row r="3125">
          <cell r="E3125" t="str">
            <v>Pollens</v>
          </cell>
          <cell r="F3125" t="str">
            <v>sem-politique@quatramaran.ens.fr</v>
          </cell>
          <cell r="G3125" t="str">
            <v>sem-pollens@quatramaran.ens.fr</v>
          </cell>
          <cell r="W3125" t="str">
            <v>pb 040503</v>
          </cell>
          <cell r="AF3125" t="b">
            <v>1</v>
          </cell>
        </row>
        <row r="3126">
          <cell r="C3126" t="str">
            <v>UMP 7è circonscription</v>
          </cell>
          <cell r="F3126" t="str">
            <v>septieme.ump94@gmail.com</v>
          </cell>
          <cell r="T3126" t="str">
            <v>recoupements mails</v>
          </cell>
        </row>
        <row r="3127">
          <cell r="C3127" t="str">
            <v>asso Séquences Danse</v>
          </cell>
          <cell r="F3127" t="str">
            <v>sequencesdanse@free.fr</v>
          </cell>
          <cell r="O3127" t="str">
            <v>Nogent</v>
          </cell>
          <cell r="V3127" t="str">
            <v>09-NLM</v>
          </cell>
        </row>
        <row r="3128">
          <cell r="D3128" t="str">
            <v>Raziye</v>
          </cell>
          <cell r="E3128" t="str">
            <v>Kok</v>
          </cell>
          <cell r="F3128" t="str">
            <v>serdar300turk@hotmail.fr</v>
          </cell>
          <cell r="I3128" t="str">
            <v>0954887262</v>
          </cell>
          <cell r="M3128" t="str">
            <v>147, bd Strasbourg</v>
          </cell>
          <cell r="N3128" t="str">
            <v>94130</v>
          </cell>
          <cell r="O3128" t="str">
            <v>Nogent</v>
          </cell>
          <cell r="V3128" t="str">
            <v>NLM</v>
          </cell>
          <cell r="W3128" t="str">
            <v>1202 - pb</v>
          </cell>
          <cell r="AE3128" t="str">
            <v>pages jaunes</v>
          </cell>
          <cell r="AF3128" t="b">
            <v>1</v>
          </cell>
        </row>
        <row r="3129">
          <cell r="D3129" t="str">
            <v>Serge</v>
          </cell>
          <cell r="E3129" t="str">
            <v>Leroux</v>
          </cell>
          <cell r="F3129" t="str">
            <v>serge.leroux@9online.fr</v>
          </cell>
          <cell r="V3129" t="str">
            <v>NLM</v>
          </cell>
          <cell r="W3129" t="str">
            <v>pb 0901</v>
          </cell>
          <cell r="AE3129" t="str">
            <v>08-mailing mjc</v>
          </cell>
          <cell r="AF3129" t="b">
            <v>1</v>
          </cell>
        </row>
        <row r="3130">
          <cell r="D3130" t="str">
            <v>Serge</v>
          </cell>
          <cell r="E3130" t="str">
            <v>Pérard</v>
          </cell>
          <cell r="F3130" t="str">
            <v>serge.perard@wanadoo.fr</v>
          </cell>
          <cell r="V3130" t="str">
            <v>09-NLM</v>
          </cell>
        </row>
        <row r="3131">
          <cell r="F3131" t="str">
            <v>serge@ouestafrica.org</v>
          </cell>
          <cell r="V3131" t="str">
            <v>1202 - contact spontané (suite article dans journal municipal)</v>
          </cell>
        </row>
        <row r="3132">
          <cell r="C3132" t="str">
            <v>PEEP</v>
          </cell>
          <cell r="D3132" t="str">
            <v>Serge</v>
          </cell>
          <cell r="E3132" t="str">
            <v>Balderacchi</v>
          </cell>
          <cell r="F3132" t="str">
            <v>sergebalde@free.fr</v>
          </cell>
          <cell r="O3132" t="str">
            <v>Nogent</v>
          </cell>
          <cell r="V3132" t="str">
            <v>09-NLM</v>
          </cell>
        </row>
        <row r="3133">
          <cell r="C3133" t="str">
            <v>UNION DES ASSOCIATIONS JUIVES (UCAJF)</v>
          </cell>
          <cell r="F3133" t="str">
            <v>sergebelaiche@free.fr</v>
          </cell>
          <cell r="N3133" t="str">
            <v>94120</v>
          </cell>
          <cell r="O3133" t="str">
            <v>Fontenay</v>
          </cell>
          <cell r="V3133" t="str">
            <v>10-NLM</v>
          </cell>
        </row>
        <row r="3134">
          <cell r="D3134" t="str">
            <v>Serge</v>
          </cell>
          <cell r="E3134" t="str">
            <v>Bengho</v>
          </cell>
          <cell r="F3134" t="str">
            <v>sergebengho@hotmail.fr</v>
          </cell>
          <cell r="V3134" t="str">
            <v>09-NLM</v>
          </cell>
          <cell r="AE3134" t="str">
            <v>08-mailing mjc</v>
          </cell>
        </row>
        <row r="3135">
          <cell r="C3135" t="str">
            <v>CQ des Vizelets ?</v>
          </cell>
          <cell r="D3135" t="str">
            <v>Serge</v>
          </cell>
          <cell r="E3135" t="str">
            <v>Dumartin</v>
          </cell>
          <cell r="F3135" t="str">
            <v>sergedumartin@yahoo.fr</v>
          </cell>
          <cell r="O3135" t="str">
            <v>Nogent</v>
          </cell>
          <cell r="V3135" t="str">
            <v>NLM</v>
          </cell>
          <cell r="W3135" t="str">
            <v>1006</v>
          </cell>
        </row>
        <row r="3136">
          <cell r="C3136" t="str">
            <v>Service chef à domicile</v>
          </cell>
          <cell r="F3136" t="str">
            <v>Service.chef.domicile@wanadoo.fr</v>
          </cell>
          <cell r="O3136" t="str">
            <v>Nogent</v>
          </cell>
          <cell r="V3136" t="str">
            <v>NLM</v>
          </cell>
          <cell r="W3136" t="str">
            <v>1008</v>
          </cell>
        </row>
        <row r="3137">
          <cell r="D3137" t="str">
            <v>Jean-Michel</v>
          </cell>
          <cell r="E3137" t="str">
            <v>Achmet</v>
          </cell>
          <cell r="F3137" t="str">
            <v>servicechefadomicile@hotmail.fr</v>
          </cell>
          <cell r="I3137" t="str">
            <v>0148 75 72 44</v>
          </cell>
          <cell r="O3137" t="str">
            <v>Nogent</v>
          </cell>
          <cell r="V3137" t="str">
            <v>09-NLM</v>
          </cell>
          <cell r="W3137" t="str">
            <v>pb 081007 -</v>
          </cell>
          <cell r="AE3137" t="str">
            <v>entreprise</v>
          </cell>
          <cell r="AF3137" t="b">
            <v>1</v>
          </cell>
        </row>
        <row r="3138">
          <cell r="D3138" t="str">
            <v>Emmanuel</v>
          </cell>
          <cell r="E3138" t="str">
            <v>Bernard Roque</v>
          </cell>
          <cell r="F3138" t="str">
            <v>seve.roq@gmail.com</v>
          </cell>
          <cell r="I3138" t="str">
            <v>0952166914</v>
          </cell>
          <cell r="M3138" t="str">
            <v>109, rue Fontenay</v>
          </cell>
          <cell r="N3138" t="str">
            <v>94130</v>
          </cell>
          <cell r="O3138" t="str">
            <v>Nogent</v>
          </cell>
          <cell r="Y3138" t="b">
            <v>1</v>
          </cell>
          <cell r="AE3138" t="str">
            <v>pages jaunes</v>
          </cell>
        </row>
        <row r="3139">
          <cell r="D3139" t="str">
            <v>Robert</v>
          </cell>
          <cell r="E3139" t="str">
            <v>Seve</v>
          </cell>
          <cell r="F3139" t="str">
            <v>sever@club-internet.fr</v>
          </cell>
          <cell r="O3139" t="str">
            <v>St Maur</v>
          </cell>
          <cell r="V3139" t="str">
            <v>NLM</v>
          </cell>
          <cell r="W3139" t="str">
            <v>1003-régionales</v>
          </cell>
        </row>
        <row r="3140">
          <cell r="D3140" t="str">
            <v>Séverine</v>
          </cell>
          <cell r="E3140" t="str">
            <v>de Compreignac</v>
          </cell>
          <cell r="F3140" t="str">
            <v>severine@compreignac.org</v>
          </cell>
          <cell r="I3140" t="str">
            <v>0610 14 74 19</v>
          </cell>
          <cell r="K3140" t="str">
            <v>06 10 14 74 19</v>
          </cell>
          <cell r="O3140" t="str">
            <v>Joinville</v>
          </cell>
          <cell r="V3140" t="str">
            <v>NLM</v>
          </cell>
          <cell r="W3140" t="str">
            <v>pb 0910</v>
          </cell>
          <cell r="X3140" t="b">
            <v>1</v>
          </cell>
          <cell r="AF3140" t="b">
            <v>1</v>
          </cell>
        </row>
        <row r="3141">
          <cell r="D3141" t="str">
            <v>S</v>
          </cell>
          <cell r="E3141" t="str">
            <v>Francois</v>
          </cell>
          <cell r="F3141" t="str">
            <v>sfrancois@latribune.fr</v>
          </cell>
          <cell r="V3141" t="str">
            <v>09-NLM</v>
          </cell>
          <cell r="W3141" t="str">
            <v>pb 0902</v>
          </cell>
          <cell r="AE3141" t="str">
            <v>08-mailing mjc</v>
          </cell>
          <cell r="AF3141" t="b">
            <v>1</v>
          </cell>
        </row>
        <row r="3142">
          <cell r="C3142" t="str">
            <v>Scouts de France</v>
          </cell>
          <cell r="D3142" t="str">
            <v>Gérard</v>
          </cell>
          <cell r="E3142" t="str">
            <v>Esclattier</v>
          </cell>
          <cell r="F3142" t="str">
            <v>sgdf.dev@wanadoo.fr</v>
          </cell>
          <cell r="I3142" t="str">
            <v>0148 73 32 56</v>
          </cell>
          <cell r="V3142" t="str">
            <v>NLM</v>
          </cell>
          <cell r="W3142" t="str">
            <v>pb 0909-05 forum asso - pb 07   (mais OK 1106)</v>
          </cell>
          <cell r="X3142" t="b">
            <v>1</v>
          </cell>
          <cell r="AF3142" t="b">
            <v>1</v>
          </cell>
        </row>
        <row r="3143">
          <cell r="C3143" t="str">
            <v>SGEN-CFDT</v>
          </cell>
          <cell r="F3143" t="str">
            <v>sgen-cfdt94@wanadoo.fr</v>
          </cell>
          <cell r="V3143" t="str">
            <v>09-NLM</v>
          </cell>
        </row>
        <row r="3144">
          <cell r="C3144" t="str">
            <v>FCPE louis armand</v>
          </cell>
          <cell r="D3144" t="str">
            <v>Sandrine</v>
          </cell>
          <cell r="E3144" t="str">
            <v>Gordinho</v>
          </cell>
          <cell r="F3144" t="str">
            <v>sgordinho@ccip.fr</v>
          </cell>
          <cell r="V3144" t="str">
            <v>NLM</v>
          </cell>
        </row>
        <row r="3145">
          <cell r="D3145" t="str">
            <v>Sophie</v>
          </cell>
          <cell r="E3145" t="str">
            <v>Guillemin</v>
          </cell>
          <cell r="F3145" t="str">
            <v>sguillemin@hotmail.com</v>
          </cell>
          <cell r="I3145" t="str">
            <v>01 43 24 31 80</v>
          </cell>
          <cell r="O3145" t="str">
            <v>Nogent</v>
          </cell>
          <cell r="V3145" t="str">
            <v>NLM</v>
          </cell>
          <cell r="W3145" t="str">
            <v>bouche à oreille</v>
          </cell>
        </row>
        <row r="3146">
          <cell r="D3146" t="str">
            <v>Shahine</v>
          </cell>
          <cell r="E3146" t="str">
            <v>Blonz</v>
          </cell>
          <cell r="F3146" t="str">
            <v>shahine.blonz@wanadoo.fr</v>
          </cell>
          <cell r="V3146" t="str">
            <v>NLM</v>
          </cell>
          <cell r="AE3146" t="str">
            <v>08-mailing mjc</v>
          </cell>
        </row>
        <row r="3147">
          <cell r="D3147" t="str">
            <v>Vanessa</v>
          </cell>
          <cell r="E3147" t="str">
            <v>Cegelly</v>
          </cell>
          <cell r="F3147" t="str">
            <v>Shakira972@hotmail.com</v>
          </cell>
          <cell r="I3147" t="str">
            <v>0148751731</v>
          </cell>
          <cell r="M3147" t="str">
            <v>46, ave. Belle Gabrielle</v>
          </cell>
          <cell r="N3147" t="str">
            <v>94130</v>
          </cell>
          <cell r="O3147" t="str">
            <v>Nogent</v>
          </cell>
          <cell r="V3147" t="str">
            <v>09-NLM</v>
          </cell>
          <cell r="AE3147" t="str">
            <v>pages jaunes</v>
          </cell>
        </row>
        <row r="3148">
          <cell r="C3148" t="str">
            <v>assoc. Shala Yoga</v>
          </cell>
          <cell r="F3148" t="str">
            <v>shala.yoga@gmail.com</v>
          </cell>
          <cell r="N3148" t="str">
            <v>94120</v>
          </cell>
          <cell r="O3148" t="str">
            <v>Fontenay</v>
          </cell>
          <cell r="V3148" t="str">
            <v>10-NLM</v>
          </cell>
        </row>
        <row r="3149">
          <cell r="C3149" t="str">
            <v>ANOUSHIK (asso danse)</v>
          </cell>
          <cell r="F3149" t="str">
            <v>shirazdanse@gmail.com</v>
          </cell>
          <cell r="N3149" t="str">
            <v>94500</v>
          </cell>
          <cell r="O3149" t="str">
            <v>Champigny</v>
          </cell>
          <cell r="V3149" t="str">
            <v>NLM</v>
          </cell>
        </row>
        <row r="3150">
          <cell r="C3150" t="str">
            <v>Shotokan karate club de Joinville</v>
          </cell>
          <cell r="F3150" t="str">
            <v>shotokan.kcj@9online.fr</v>
          </cell>
          <cell r="V3150" t="str">
            <v>NLM</v>
          </cell>
          <cell r="W3150" t="str">
            <v>1008</v>
          </cell>
        </row>
        <row r="3151">
          <cell r="C3151" t="str">
            <v>INFA</v>
          </cell>
          <cell r="F3151" t="str">
            <v>siege@infa-formation.com</v>
          </cell>
          <cell r="V3151" t="str">
            <v>09-NLM</v>
          </cell>
          <cell r="W3151" t="str">
            <v>1202 - pb</v>
          </cell>
          <cell r="AF3151" t="b">
            <v>1</v>
          </cell>
        </row>
        <row r="3152">
          <cell r="D3152" t="str">
            <v>Maman Myriam et Hana</v>
          </cell>
          <cell r="F3152" t="str">
            <v>siessf@live.fr</v>
          </cell>
          <cell r="V3152" t="str">
            <v>NLM</v>
          </cell>
        </row>
        <row r="3153">
          <cell r="D3153" t="str">
            <v>Sigfrid</v>
          </cell>
          <cell r="E3153" t="str">
            <v>Rigaux</v>
          </cell>
          <cell r="F3153" t="str">
            <v>sigfrid.rigaux@hotmail.fr</v>
          </cell>
          <cell r="V3153" t="str">
            <v>NLM</v>
          </cell>
          <cell r="AE3153" t="str">
            <v>08-mailing mjc</v>
          </cell>
        </row>
        <row r="3154">
          <cell r="D3154" t="str">
            <v>Silvana</v>
          </cell>
          <cell r="E3154" t="str">
            <v>Biribin</v>
          </cell>
          <cell r="F3154" t="str">
            <v>silvana.biribin@biribinlimousines.fr</v>
          </cell>
          <cell r="V3154" t="str">
            <v>09-NLM</v>
          </cell>
          <cell r="AE3154" t="str">
            <v>08-mailing mjc</v>
          </cell>
        </row>
        <row r="3155">
          <cell r="D3155" t="str">
            <v>Silvia</v>
          </cell>
          <cell r="E3155" t="str">
            <v>Polimeni</v>
          </cell>
          <cell r="F3155" t="str">
            <v>silviapolimeni@hotmail.fr</v>
          </cell>
          <cell r="V3155" t="str">
            <v>09-NLM</v>
          </cell>
        </row>
        <row r="3156">
          <cell r="D3156" t="str">
            <v>Simon</v>
          </cell>
          <cell r="E3156" t="str">
            <v>Andrieu</v>
          </cell>
          <cell r="F3156" t="str">
            <v>simonandrieu@yahoo.fr</v>
          </cell>
          <cell r="V3156" t="str">
            <v>NLM</v>
          </cell>
        </row>
        <row r="3157">
          <cell r="C3157" t="str">
            <v>AMICALE DES LOCATAIRES CGL DES BOULLEREAUX</v>
          </cell>
          <cell r="F3157" t="str">
            <v>simoneverdy@hotmail.fr</v>
          </cell>
          <cell r="N3157" t="str">
            <v>94500</v>
          </cell>
          <cell r="O3157" t="str">
            <v>Champigny</v>
          </cell>
          <cell r="V3157" t="str">
            <v>09-NLM</v>
          </cell>
          <cell r="W3157" t="str">
            <v>pb 1102-cantonales</v>
          </cell>
          <cell r="AF3157" t="b">
            <v>1</v>
          </cell>
        </row>
        <row r="3158">
          <cell r="D3158" t="str">
            <v>Simonne</v>
          </cell>
          <cell r="E3158" t="str">
            <v>Giboin</v>
          </cell>
          <cell r="F3158" t="str">
            <v>simonne.giboin@wanadoo.fr</v>
          </cell>
          <cell r="O3158" t="str">
            <v>Nogent</v>
          </cell>
          <cell r="V3158" t="str">
            <v>09-NLM</v>
          </cell>
        </row>
        <row r="3159">
          <cell r="D3159" t="str">
            <v>M.</v>
          </cell>
          <cell r="E3159" t="str">
            <v>Sion</v>
          </cell>
          <cell r="F3159" t="str">
            <v>sion.joseph@neuf.fr</v>
          </cell>
          <cell r="I3159" t="str">
            <v>(01)41 95 72 66</v>
          </cell>
          <cell r="M3159" t="str">
            <v>86, bd Gambetta</v>
          </cell>
          <cell r="O3159" t="str">
            <v>Nogent</v>
          </cell>
          <cell r="V3159" t="str">
            <v>09-NLM</v>
          </cell>
          <cell r="X3159" t="b">
            <v>1</v>
          </cell>
        </row>
        <row r="3160">
          <cell r="D3160" t="str">
            <v>Irene</v>
          </cell>
          <cell r="E3160" t="str">
            <v>Theis</v>
          </cell>
          <cell r="F3160" t="str">
            <v>sirenapiic@hotmail.com</v>
          </cell>
          <cell r="V3160" t="str">
            <v>NLM</v>
          </cell>
          <cell r="AE3160" t="str">
            <v>08-mailing mjc</v>
          </cell>
        </row>
        <row r="3161">
          <cell r="D3161" t="str">
            <v>Sylvaine</v>
          </cell>
          <cell r="E3161" t="str">
            <v>Lecoeur</v>
          </cell>
          <cell r="F3161" t="str">
            <v>slecoeur@vistaprojets.com</v>
          </cell>
          <cell r="V3161" t="str">
            <v>NLM</v>
          </cell>
        </row>
        <row r="3162">
          <cell r="D3162" t="str">
            <v>Maïté</v>
          </cell>
          <cell r="E3162" t="str">
            <v>Lepage</v>
          </cell>
          <cell r="F3162" t="str">
            <v>slepage@9online.fr</v>
          </cell>
          <cell r="I3162" t="str">
            <v>0148 82 41 53</v>
          </cell>
          <cell r="M3162" t="str">
            <v>17, bd Gallieni</v>
          </cell>
          <cell r="R3162" t="str">
            <v>Bry</v>
          </cell>
          <cell r="V3162" t="str">
            <v>0804-journalisme</v>
          </cell>
        </row>
        <row r="3163">
          <cell r="F3163" t="str">
            <v>slepechour.phare28@orange.fr</v>
          </cell>
          <cell r="V3163" t="str">
            <v>NLM</v>
          </cell>
        </row>
        <row r="3164">
          <cell r="C3164" t="str">
            <v>Lion's Club</v>
          </cell>
          <cell r="D3164" t="str">
            <v>Stéphane</v>
          </cell>
          <cell r="E3164" t="str">
            <v>le Mouel</v>
          </cell>
          <cell r="F3164" t="str">
            <v>slm@club-internet.fr</v>
          </cell>
          <cell r="V3164" t="str">
            <v>NLM</v>
          </cell>
        </row>
        <row r="3165">
          <cell r="C3165" t="str">
            <v>PANDA SERVICES</v>
          </cell>
          <cell r="D3165" t="str">
            <v>M.</v>
          </cell>
          <cell r="E3165" t="str">
            <v>Mirault</v>
          </cell>
          <cell r="F3165" t="str">
            <v>smirault@panda.fr</v>
          </cell>
          <cell r="J3165" t="str">
            <v>0952682310</v>
          </cell>
          <cell r="M3165" t="str">
            <v>50, ave. Charles V</v>
          </cell>
          <cell r="N3165" t="str">
            <v>94130</v>
          </cell>
          <cell r="O3165" t="str">
            <v>Nogent</v>
          </cell>
          <cell r="V3165" t="str">
            <v>NLM</v>
          </cell>
          <cell r="W3165" t="str">
            <v>pb 081007 -</v>
          </cell>
          <cell r="AE3165" t="str">
            <v>pages jaunes</v>
          </cell>
          <cell r="AF3165" t="b">
            <v>1</v>
          </cell>
        </row>
        <row r="3166">
          <cell r="C3166" t="str">
            <v>SNETAA</v>
          </cell>
          <cell r="F3166" t="str">
            <v>snetaa@snetaa.fr</v>
          </cell>
          <cell r="V3166" t="str">
            <v>NLM</v>
          </cell>
          <cell r="W3166" t="str">
            <v>pb 0903</v>
          </cell>
          <cell r="AF3166" t="b">
            <v>1</v>
          </cell>
        </row>
        <row r="3167">
          <cell r="C3167" t="str">
            <v>assoc. SOLIDARITÉS NOUVELLES POUR LE LOGEMENT SNL</v>
          </cell>
          <cell r="F3167" t="str">
            <v>snl.fontenay@snl-valdemarne.org</v>
          </cell>
          <cell r="N3167" t="str">
            <v>94120</v>
          </cell>
          <cell r="O3167" t="str">
            <v>Fontenay</v>
          </cell>
          <cell r="V3167" t="str">
            <v>09-NLM</v>
          </cell>
        </row>
        <row r="3168">
          <cell r="C3168" t="str">
            <v>Solidarités Nouvelles pour le Logement (S.N.L.)</v>
          </cell>
          <cell r="F3168" t="str">
            <v>snlleperreux@laposte.net</v>
          </cell>
          <cell r="N3168" t="str">
            <v>94170</v>
          </cell>
          <cell r="O3168" t="str">
            <v>le Perreux</v>
          </cell>
          <cell r="V3168" t="str">
            <v>09-NLM</v>
          </cell>
        </row>
        <row r="3169">
          <cell r="C3169" t="str">
            <v>SNUipp 94</v>
          </cell>
          <cell r="F3169" t="str">
            <v>snu94@snuipp.fr</v>
          </cell>
          <cell r="V3169" t="str">
            <v>0804-journalisme</v>
          </cell>
        </row>
        <row r="3170">
          <cell r="C3170" t="str">
            <v>Sté St de Vincent Paul</v>
          </cell>
          <cell r="F3170" t="str">
            <v>societe.ste.st.vincent.de.paul@wanadoo.fr</v>
          </cell>
          <cell r="N3170" t="str">
            <v>94130</v>
          </cell>
          <cell r="O3170" t="str">
            <v>Nogent</v>
          </cell>
          <cell r="V3170" t="str">
            <v>09-NLM</v>
          </cell>
        </row>
        <row r="3171">
          <cell r="D3171" t="str">
            <v>Sofia</v>
          </cell>
          <cell r="E3171" t="str">
            <v>Imarraine</v>
          </cell>
          <cell r="F3171" t="str">
            <v>sofia.imarraine@wanadoo.fr</v>
          </cell>
          <cell r="K3171" t="str">
            <v>06 30 23 10 47</v>
          </cell>
          <cell r="M3171" t="str">
            <v>9, rue Pasteur</v>
          </cell>
          <cell r="R3171" t="str">
            <v>Nogent</v>
          </cell>
          <cell r="V3171" t="str">
            <v>NLM</v>
          </cell>
        </row>
        <row r="3172">
          <cell r="F3172" t="str">
            <v>soizic.cognard@epide.fr</v>
          </cell>
          <cell r="V3172" t="str">
            <v>NLM</v>
          </cell>
        </row>
        <row r="3173">
          <cell r="C3173" t="str">
            <v>Solagral</v>
          </cell>
          <cell r="F3173" t="str">
            <v>solagral@solagral.asso.fr</v>
          </cell>
          <cell r="V3173" t="str">
            <v>09-NLM</v>
          </cell>
        </row>
        <row r="3174">
          <cell r="C3174" t="str">
            <v>assoc. SOLEIL À DOMICILE IDF</v>
          </cell>
          <cell r="F3174" t="str">
            <v>soleil.asso@gmail.com</v>
          </cell>
          <cell r="N3174" t="str">
            <v>94120</v>
          </cell>
          <cell r="O3174" t="str">
            <v>Fontenay</v>
          </cell>
          <cell r="V3174" t="str">
            <v>NLM</v>
          </cell>
        </row>
        <row r="3175">
          <cell r="C3175" t="str">
            <v>Solidarité Bébé</v>
          </cell>
          <cell r="F3175" t="str">
            <v>solidarite-bebe@club-internet.fr</v>
          </cell>
          <cell r="N3175" t="str">
            <v>94340</v>
          </cell>
          <cell r="O3175" t="str">
            <v>Joinville</v>
          </cell>
          <cell r="V3175" t="str">
            <v>NLM</v>
          </cell>
        </row>
        <row r="3176">
          <cell r="D3176" t="str">
            <v>Sonia</v>
          </cell>
          <cell r="E3176" t="str">
            <v>Loukil</v>
          </cell>
          <cell r="F3176" t="str">
            <v>sonia@loukil.com</v>
          </cell>
          <cell r="W3176" t="str">
            <v>pb 081007 - 03 mondialisation   (mais OK 1106)</v>
          </cell>
          <cell r="X3176" t="b">
            <v>1</v>
          </cell>
          <cell r="AF3176" t="b">
            <v>1</v>
          </cell>
        </row>
        <row r="3177">
          <cell r="D3177" t="str">
            <v>Romain</v>
          </cell>
          <cell r="E3177" t="str">
            <v>Lefrançois</v>
          </cell>
          <cell r="F3177" t="str">
            <v>sonsollex@gmail.com</v>
          </cell>
          <cell r="K3177" t="str">
            <v>06 27 02 86 11</v>
          </cell>
          <cell r="O3177" t="str">
            <v>Nogent</v>
          </cell>
          <cell r="V3177" t="str">
            <v>1009-village asso</v>
          </cell>
        </row>
        <row r="3178">
          <cell r="E3178" t="str">
            <v>Arfi</v>
          </cell>
          <cell r="F3178" t="str">
            <v>soparfi@wanadoo.fr</v>
          </cell>
          <cell r="W3178" t="str">
            <v>pb 0901</v>
          </cell>
          <cell r="AE3178" t="str">
            <v>08-mailing mjc</v>
          </cell>
          <cell r="AF3178" t="b">
            <v>1</v>
          </cell>
        </row>
        <row r="3179">
          <cell r="D3179" t="str">
            <v>Sophie</v>
          </cell>
          <cell r="E3179" t="str">
            <v>Alenson</v>
          </cell>
          <cell r="F3179" t="str">
            <v>sophie.alenson@voila.fr</v>
          </cell>
          <cell r="K3179" t="str">
            <v>06 23 44 43 58</v>
          </cell>
          <cell r="M3179" t="str">
            <v>32, bd Galliéni</v>
          </cell>
          <cell r="R3179" t="str">
            <v>Nogent</v>
          </cell>
          <cell r="V3179" t="str">
            <v>contacts fcpe</v>
          </cell>
        </row>
        <row r="3180">
          <cell r="F3180" t="str">
            <v>sophie.coudron@gmail.com</v>
          </cell>
        </row>
        <row r="3181">
          <cell r="D3181" t="str">
            <v>Sophie</v>
          </cell>
          <cell r="E3181" t="str">
            <v>Filippi</v>
          </cell>
          <cell r="F3181" t="str">
            <v>sophie.filippi@sfr.fr</v>
          </cell>
          <cell r="W3181" t="str">
            <v>pb 0910</v>
          </cell>
          <cell r="AE3181" t="str">
            <v>08-mailing mjc</v>
          </cell>
        </row>
        <row r="3182">
          <cell r="D3182" t="str">
            <v>Sophie</v>
          </cell>
          <cell r="E3182" t="str">
            <v>Guichard</v>
          </cell>
          <cell r="F3182" t="str">
            <v>sophie.guichard@wanadoo.fr</v>
          </cell>
          <cell r="AE3182" t="str">
            <v>08-mailing mjc</v>
          </cell>
        </row>
        <row r="3183">
          <cell r="D3183" t="str">
            <v>Sophie</v>
          </cell>
          <cell r="E3183" t="str">
            <v>Molino</v>
          </cell>
          <cell r="F3183" t="str">
            <v>sophie.molino@orange.fr</v>
          </cell>
          <cell r="K3183" t="str">
            <v>0660916074</v>
          </cell>
          <cell r="M3183" t="str">
            <v>4, carrefour Julien Roger</v>
          </cell>
          <cell r="O3183" t="str">
            <v>Nogent</v>
          </cell>
          <cell r="V3183" t="str">
            <v>0802-municipale</v>
          </cell>
        </row>
        <row r="3184">
          <cell r="F3184" t="str">
            <v>sophie.porte@ape.adecco.fr</v>
          </cell>
          <cell r="V3184" t="str">
            <v>11 - mailing mosaïque des saveurs</v>
          </cell>
        </row>
        <row r="3185">
          <cell r="D3185" t="str">
            <v>Sophie</v>
          </cell>
          <cell r="E3185" t="str">
            <v>Sauvage</v>
          </cell>
          <cell r="F3185" t="str">
            <v>sophie.sauvage.2@gmail.com</v>
          </cell>
          <cell r="K3185" t="str">
            <v>06 19 22 30 33</v>
          </cell>
          <cell r="O3185" t="str">
            <v>Nogent</v>
          </cell>
          <cell r="V3185" t="str">
            <v>1009-village asso</v>
          </cell>
        </row>
        <row r="3186">
          <cell r="D3186" t="str">
            <v>Sophie</v>
          </cell>
          <cell r="E3186" t="str">
            <v>Sinters</v>
          </cell>
          <cell r="F3186" t="str">
            <v>sophie.sinters@club-internet.fr</v>
          </cell>
          <cell r="I3186" t="str">
            <v>0148726703</v>
          </cell>
          <cell r="K3186" t="str">
            <v>06 84 72 72 78</v>
          </cell>
          <cell r="R3186" t="str">
            <v>Nogent</v>
          </cell>
          <cell r="V3186" t="str">
            <v>contacts fcpe</v>
          </cell>
          <cell r="W3186" t="str">
            <v>pb 0901</v>
          </cell>
          <cell r="AF3186" t="b">
            <v>1</v>
          </cell>
        </row>
        <row r="3187">
          <cell r="C3187" t="str">
            <v>FCPE Branly</v>
          </cell>
          <cell r="D3187" t="str">
            <v>Sophie</v>
          </cell>
          <cell r="E3187" t="str">
            <v>Sintes</v>
          </cell>
          <cell r="F3187" t="str">
            <v>sophie.sintes@club-internet.fr</v>
          </cell>
          <cell r="O3187" t="str">
            <v>Nogent</v>
          </cell>
          <cell r="V3187" t="str">
            <v>1002-contacts parents d'élèves</v>
          </cell>
        </row>
        <row r="3188">
          <cell r="F3188" t="str">
            <v>sophie.vimont@pole-emploi.fr</v>
          </cell>
          <cell r="V3188" t="str">
            <v>11 - mailing mosaïque des saveurs</v>
          </cell>
        </row>
        <row r="3189">
          <cell r="C3189" t="str">
            <v>PEEP Branly</v>
          </cell>
          <cell r="F3189" t="str">
            <v>sophiecocagnesonrel@tele2.fr</v>
          </cell>
          <cell r="O3189" t="str">
            <v>Nogent</v>
          </cell>
          <cell r="W3189" t="str">
            <v>pb 0910</v>
          </cell>
          <cell r="AF3189" t="b">
            <v>1</v>
          </cell>
        </row>
        <row r="3190">
          <cell r="C3190" t="str">
            <v>assoc. SOPHRAROMA</v>
          </cell>
          <cell r="F3190" t="str">
            <v>sophraroma@free.fr</v>
          </cell>
          <cell r="N3190" t="str">
            <v>94120</v>
          </cell>
          <cell r="O3190" t="str">
            <v>Fontenay</v>
          </cell>
          <cell r="V3190" t="str">
            <v>1101-recherche web</v>
          </cell>
        </row>
        <row r="3191">
          <cell r="E3191" t="str">
            <v>Sortir</v>
          </cell>
          <cell r="F3191" t="str">
            <v>sortir@telerama.fr</v>
          </cell>
          <cell r="W3191" t="str">
            <v>Télérama</v>
          </cell>
        </row>
        <row r="3192">
          <cell r="C3192" t="str">
            <v>SOS logement 94</v>
          </cell>
          <cell r="F3192" t="str">
            <v>soslogement94@gmail.com</v>
          </cell>
          <cell r="V3192" t="str">
            <v>10-NLM 63</v>
          </cell>
        </row>
        <row r="3193">
          <cell r="D3193" t="str">
            <v>Sabine</v>
          </cell>
          <cell r="E3193" t="str">
            <v>Patoux</v>
          </cell>
          <cell r="F3193" t="str">
            <v>spatoux@gmail.com</v>
          </cell>
          <cell r="O3193" t="str">
            <v>le Plessis-Trévise</v>
          </cell>
          <cell r="V3193" t="str">
            <v>10-NLM 63</v>
          </cell>
        </row>
        <row r="3194">
          <cell r="C3194" t="str">
            <v>resp. liste indépendants de Fontenay</v>
          </cell>
          <cell r="D3194" t="str">
            <v>S</v>
          </cell>
          <cell r="E3194" t="str">
            <v>Pillier</v>
          </cell>
          <cell r="F3194" t="str">
            <v>spillier@hotmail.com</v>
          </cell>
          <cell r="O3194" t="str">
            <v>Fontenay</v>
          </cell>
          <cell r="V3194" t="str">
            <v>10-NLM 63</v>
          </cell>
        </row>
        <row r="3195">
          <cell r="C3195" t="str">
            <v>assoc. Service municipal des Sports</v>
          </cell>
          <cell r="F3195" t="str">
            <v>sports@fontenay-sous-bois.fr</v>
          </cell>
          <cell r="N3195" t="str">
            <v>94120</v>
          </cell>
          <cell r="O3195" t="str">
            <v>Fontenay</v>
          </cell>
          <cell r="V3195" t="str">
            <v>10-NLM 63</v>
          </cell>
        </row>
        <row r="3196">
          <cell r="F3196" t="str">
            <v>sports@ville-nogentsurmarne.fr</v>
          </cell>
          <cell r="V3196" t="str">
            <v>10-NLM 63</v>
          </cell>
          <cell r="AE3196" t="str">
            <v>08-mailing mjc</v>
          </cell>
        </row>
        <row r="3197">
          <cell r="C3197" t="str">
            <v>Saint Maurice Omnisports Club (SMOC)</v>
          </cell>
          <cell r="F3197" t="str">
            <v>sports@ville-saint-maurice.fr</v>
          </cell>
          <cell r="N3197" t="str">
            <v>94410</v>
          </cell>
          <cell r="O3197" t="str">
            <v>Saint Maurice</v>
          </cell>
          <cell r="V3197" t="str">
            <v>10-NLM 63</v>
          </cell>
        </row>
        <row r="3198">
          <cell r="C3198" t="str">
            <v>asso. RÉGIONALE SPORTS ET VIE</v>
          </cell>
          <cell r="F3198" t="str">
            <v>sportsetviesociale@wanadoo.fr</v>
          </cell>
          <cell r="N3198" t="str">
            <v>94120</v>
          </cell>
          <cell r="O3198" t="str">
            <v>Fontenay</v>
          </cell>
          <cell r="V3198" t="str">
            <v>11-NLM 67</v>
          </cell>
        </row>
        <row r="3199">
          <cell r="D3199" t="str">
            <v>S</v>
          </cell>
          <cell r="E3199" t="str">
            <v>Ruaux</v>
          </cell>
          <cell r="F3199" t="str">
            <v>sruaux@wanadoo.fr</v>
          </cell>
          <cell r="V3199" t="str">
            <v>11-NLM 67</v>
          </cell>
          <cell r="AE3199" t="str">
            <v>08-mailing mjc</v>
          </cell>
        </row>
        <row r="3200">
          <cell r="D3200" t="str">
            <v>Stan</v>
          </cell>
          <cell r="E3200" t="str">
            <v>Lavaud</v>
          </cell>
          <cell r="F3200" t="str">
            <v>stanislas.lavaud@free.fr</v>
          </cell>
          <cell r="O3200" t="str">
            <v>Nogent</v>
          </cell>
          <cell r="V3200" t="str">
            <v>11-NLM 67</v>
          </cell>
        </row>
        <row r="3201">
          <cell r="D3201" t="str">
            <v>Stanislas</v>
          </cell>
          <cell r="E3201" t="str">
            <v>Renaud</v>
          </cell>
          <cell r="F3201" t="str">
            <v>stanrenaud@hotmail.com</v>
          </cell>
          <cell r="K3201" t="str">
            <v>06 98 66 32 30</v>
          </cell>
          <cell r="O3201" t="str">
            <v>Nogent</v>
          </cell>
          <cell r="V3201" t="str">
            <v>11-NLM 66</v>
          </cell>
        </row>
        <row r="3202">
          <cell r="F3202" t="str">
            <v>stbriancourt@hotmail.com</v>
          </cell>
          <cell r="V3202" t="str">
            <v>11-NLM 66</v>
          </cell>
        </row>
        <row r="3203">
          <cell r="D3203" t="str">
            <v>Steeve</v>
          </cell>
          <cell r="E3203" t="str">
            <v>Guerbas</v>
          </cell>
          <cell r="F3203" t="str">
            <v>steeve@wanadoo.fr</v>
          </cell>
          <cell r="V3203" t="str">
            <v>11-NLM 66</v>
          </cell>
        </row>
        <row r="3204">
          <cell r="D3204" t="str">
            <v>Stef</v>
          </cell>
          <cell r="E3204" t="str">
            <v>Surlenet</v>
          </cell>
          <cell r="F3204" t="str">
            <v>stefsurlenet@hotmail.com</v>
          </cell>
          <cell r="V3204" t="str">
            <v>11-NLM 67</v>
          </cell>
          <cell r="AE3204" t="str">
            <v>08-mailing mjc</v>
          </cell>
        </row>
        <row r="3205">
          <cell r="C3205" t="str">
            <v>Société Historique de Nogent -</v>
          </cell>
          <cell r="F3205" t="str">
            <v>stehistorique_npb@yahoo.fr</v>
          </cell>
          <cell r="N3205" t="str">
            <v>94170</v>
          </cell>
          <cell r="O3205" t="str">
            <v>le Perreux</v>
          </cell>
          <cell r="V3205" t="str">
            <v>11-NLM 69</v>
          </cell>
        </row>
        <row r="3206">
          <cell r="C3206" t="str">
            <v>PAROISSE SAINTE MARGUERITE</v>
          </cell>
          <cell r="F3206" t="str">
            <v>ste-marguerite.paroisse@wanadoo.fr</v>
          </cell>
          <cell r="N3206" t="str">
            <v>94120</v>
          </cell>
          <cell r="O3206" t="str">
            <v>Fontenay</v>
          </cell>
          <cell r="V3206" t="str">
            <v>11-NLM 70</v>
          </cell>
        </row>
        <row r="3207">
          <cell r="E3207" t="str">
            <v>Dullier</v>
          </cell>
          <cell r="F3207" t="str">
            <v>steph.andre.duc@free.fr</v>
          </cell>
          <cell r="V3207" t="str">
            <v>0910: demande liste rouge</v>
          </cell>
          <cell r="Y3207" t="b">
            <v>1</v>
          </cell>
          <cell r="AE3207" t="str">
            <v>08-mailing mjc</v>
          </cell>
        </row>
        <row r="3208">
          <cell r="D3208" t="str">
            <v>Stephan</v>
          </cell>
          <cell r="E3208" t="str">
            <v>Chekroun</v>
          </cell>
          <cell r="F3208" t="str">
            <v>stephan.chekroun1@free.fr</v>
          </cell>
          <cell r="V3208" t="str">
            <v>11-NLM 71</v>
          </cell>
          <cell r="AE3208" t="str">
            <v>08-mailing mjc</v>
          </cell>
        </row>
        <row r="3209">
          <cell r="F3209" t="str">
            <v>stephane.benkemoun@atosorigin.com</v>
          </cell>
          <cell r="V3209" t="str">
            <v>11-NLM 71</v>
          </cell>
        </row>
        <row r="3210">
          <cell r="C3210" t="str">
            <v>parent/élève école Fontenay -</v>
          </cell>
          <cell r="D3210" t="str">
            <v>Stephane</v>
          </cell>
          <cell r="E3210" t="str">
            <v>Benkemoun</v>
          </cell>
          <cell r="F3210" t="str">
            <v>stephane.benkemoun@voila.fr</v>
          </cell>
          <cell r="V3210" t="str">
            <v>11-NLM 71</v>
          </cell>
        </row>
        <row r="3211">
          <cell r="D3211" t="str">
            <v>Catherine</v>
          </cell>
          <cell r="E3211" t="str">
            <v>Bonacorsi</v>
          </cell>
          <cell r="F3211" t="str">
            <v>stephane.bonacorsi@free.fr</v>
          </cell>
          <cell r="K3211" t="str">
            <v>06 14 10 28 32</v>
          </cell>
          <cell r="O3211" t="str">
            <v>Nogent</v>
          </cell>
          <cell r="V3211" t="str">
            <v>11-NLM 62</v>
          </cell>
        </row>
        <row r="3212">
          <cell r="C3212" t="str">
            <v>conseiller municipal Nogent</v>
          </cell>
          <cell r="D3212" t="str">
            <v>Stéphane</v>
          </cell>
          <cell r="E3212" t="str">
            <v>Hirt</v>
          </cell>
          <cell r="F3212" t="str">
            <v>stephane.hirt@gmail.com</v>
          </cell>
          <cell r="O3212" t="str">
            <v>Nogent</v>
          </cell>
          <cell r="V3212" t="str">
            <v>11-NLM 62</v>
          </cell>
        </row>
        <row r="3213">
          <cell r="D3213" t="str">
            <v>Stéphane</v>
          </cell>
          <cell r="E3213" t="str">
            <v>Maitrot</v>
          </cell>
          <cell r="F3213" t="str">
            <v>stephane.maitrot@wanadoo.fr</v>
          </cell>
          <cell r="V3213" t="str">
            <v>11-NLM 62 + retour positif suite mailing)</v>
          </cell>
        </row>
        <row r="3214">
          <cell r="D3214" t="str">
            <v>Stephane</v>
          </cell>
          <cell r="E3214" t="str">
            <v>Heliere</v>
          </cell>
          <cell r="F3214" t="str">
            <v>stephane_heliere@yahoo.fr</v>
          </cell>
          <cell r="O3214" t="str">
            <v>St Maur</v>
          </cell>
          <cell r="V3214" t="str">
            <v>12-NLM 72</v>
          </cell>
        </row>
        <row r="3215">
          <cell r="D3215" t="str">
            <v>Stéphane et Camille</v>
          </cell>
          <cell r="E3215" t="str">
            <v>Meyer</v>
          </cell>
          <cell r="F3215" t="str">
            <v>stephane_meyer2000@yahoo.fr</v>
          </cell>
          <cell r="V3215" t="str">
            <v>12-NLM 72</v>
          </cell>
          <cell r="W3215" t="str">
            <v>pb   (mais OK 1106)</v>
          </cell>
          <cell r="AF3215" t="b">
            <v>1</v>
          </cell>
        </row>
        <row r="3216">
          <cell r="D3216" t="str">
            <v>Stephane</v>
          </cell>
          <cell r="E3216" t="str">
            <v>Botti</v>
          </cell>
          <cell r="F3216" t="str">
            <v>stephanebotti@hotmail.fr</v>
          </cell>
          <cell r="O3216" t="str">
            <v>Nogent (?)</v>
          </cell>
          <cell r="V3216" t="str">
            <v>12-NLM 72</v>
          </cell>
        </row>
        <row r="3217">
          <cell r="C3217" t="str">
            <v>asso Nogent solidarité triathlon</v>
          </cell>
          <cell r="D3217" t="str">
            <v>Stéphane</v>
          </cell>
          <cell r="E3217" t="str">
            <v>Decubber</v>
          </cell>
          <cell r="F3217" t="str">
            <v>stephanedecubber@yahoo.fr</v>
          </cell>
          <cell r="K3217" t="str">
            <v>0664545302</v>
          </cell>
          <cell r="M3217" t="str">
            <v>5-9, rue Anquetil</v>
          </cell>
          <cell r="O3217" t="str">
            <v>Nogent</v>
          </cell>
          <cell r="V3217" t="str">
            <v>10-NLM 61</v>
          </cell>
        </row>
        <row r="3218">
          <cell r="D3218" t="str">
            <v>Stephanie</v>
          </cell>
          <cell r="E3218" t="str">
            <v>Brissiaud</v>
          </cell>
          <cell r="F3218" t="str">
            <v>stephanie.brissiaud@francetelecom.com</v>
          </cell>
          <cell r="AE3218" t="str">
            <v>08-mailing mjc</v>
          </cell>
        </row>
        <row r="3219">
          <cell r="C3219" t="str">
            <v>parent/élève école Fontenay -</v>
          </cell>
          <cell r="D3219" t="str">
            <v>Stéphanie</v>
          </cell>
          <cell r="E3219" t="str">
            <v>Denier</v>
          </cell>
          <cell r="F3219" t="str">
            <v>stephanie.denier@genesys.com</v>
          </cell>
          <cell r="AF3219" t="b">
            <v>1</v>
          </cell>
        </row>
        <row r="3220">
          <cell r="C3220" t="str">
            <v>FCPE</v>
          </cell>
          <cell r="D3220" t="str">
            <v>Stéphanie</v>
          </cell>
          <cell r="E3220" t="str">
            <v>Herminie</v>
          </cell>
          <cell r="F3220" t="str">
            <v>stephanie.herminie@free.fr</v>
          </cell>
          <cell r="I3220" t="str">
            <v>0143 24 51 85</v>
          </cell>
          <cell r="M3220" t="str">
            <v>44, rue de Coulmiers</v>
          </cell>
          <cell r="O3220" t="str">
            <v>Nogent</v>
          </cell>
          <cell r="R3220" t="str">
            <v>Nogent</v>
          </cell>
          <cell r="V3220" t="str">
            <v>contacts fcpe</v>
          </cell>
        </row>
        <row r="3221">
          <cell r="C3221" t="str">
            <v>PEEP</v>
          </cell>
          <cell r="D3221" t="str">
            <v>Stéphanie</v>
          </cell>
          <cell r="E3221" t="str">
            <v>Nowak</v>
          </cell>
          <cell r="F3221" t="str">
            <v>stephanie.nowak@free.fr</v>
          </cell>
          <cell r="O3221" t="str">
            <v>Nogent</v>
          </cell>
        </row>
        <row r="3222">
          <cell r="F3222" t="str">
            <v>stephanie.richard@epide.fr</v>
          </cell>
          <cell r="V3222" t="str">
            <v>11 - mailing mosaïque des saveurs</v>
          </cell>
        </row>
        <row r="3223">
          <cell r="D3223" t="str">
            <v>Stephanie</v>
          </cell>
          <cell r="E3223" t="str">
            <v>Vuillemin</v>
          </cell>
          <cell r="F3223" t="str">
            <v>stephanie.vuillemin@socgen.com</v>
          </cell>
          <cell r="AE3223" t="str">
            <v>08-mailing mjc</v>
          </cell>
        </row>
        <row r="3224">
          <cell r="C3224" t="str">
            <v>PEEP Watteau</v>
          </cell>
          <cell r="D3224" t="str">
            <v>Fu-Yin Stéphanie</v>
          </cell>
          <cell r="E3224" t="str">
            <v>YAU</v>
          </cell>
          <cell r="F3224" t="str">
            <v>stephanieyau1@yahoo.fr</v>
          </cell>
          <cell r="I3224" t="str">
            <v>0954 32 14 75</v>
          </cell>
          <cell r="O3224" t="str">
            <v>le Perreux</v>
          </cell>
          <cell r="V3224" t="str">
            <v>09-parents d'élèves</v>
          </cell>
        </row>
        <row r="3225">
          <cell r="C3225" t="str">
            <v>Confrérie des Chevaliers de Saint-Georges</v>
          </cell>
          <cell r="F3225" t="str">
            <v>stgeorges94@orange.fr</v>
          </cell>
          <cell r="N3225" t="str">
            <v>94170</v>
          </cell>
          <cell r="O3225" t="str">
            <v>le Perreux</v>
          </cell>
          <cell r="V3225" t="str">
            <v>1101-recherche web</v>
          </cell>
        </row>
        <row r="3226">
          <cell r="D3226" t="str">
            <v>Serge</v>
          </cell>
          <cell r="E3226" t="str">
            <v>Touron</v>
          </cell>
          <cell r="F3226" t="str">
            <v>stouron@free.fr</v>
          </cell>
          <cell r="O3226" t="str">
            <v>la Varenne</v>
          </cell>
          <cell r="V3226" t="str">
            <v>1204-présidentielle</v>
          </cell>
          <cell r="W3226" t="str">
            <v>MODEM</v>
          </cell>
        </row>
        <row r="3227">
          <cell r="D3227" t="str">
            <v>S</v>
          </cell>
          <cell r="E3227" t="str">
            <v>Touzeau</v>
          </cell>
          <cell r="F3227" t="str">
            <v>stouzeau@citechaillot.org</v>
          </cell>
          <cell r="I3227" t="str">
            <v>01 41 95 00 14</v>
          </cell>
          <cell r="W3227" t="str">
            <v>pb 0901</v>
          </cell>
          <cell r="AE3227" t="str">
            <v>08-mailing mjc</v>
          </cell>
          <cell r="AF3227" t="b">
            <v>1</v>
          </cell>
        </row>
        <row r="3228">
          <cell r="C3228" t="str">
            <v>paroisse</v>
          </cell>
          <cell r="D3228" t="str">
            <v>Marie-Cécile</v>
          </cell>
          <cell r="E3228" t="str">
            <v>Marcellier</v>
          </cell>
          <cell r="F3228" t="str">
            <v>stsat.nogent@orange.fr</v>
          </cell>
          <cell r="N3228" t="str">
            <v>94130</v>
          </cell>
          <cell r="O3228" t="str">
            <v>Nogent</v>
          </cell>
          <cell r="V3228" t="str">
            <v>1011-dépliant paroisse</v>
          </cell>
        </row>
        <row r="3229">
          <cell r="C3229" t="str">
            <v>église St Saturnin</v>
          </cell>
          <cell r="F3229" t="str">
            <v>stsat.nogent@wanadoo.fr</v>
          </cell>
          <cell r="I3229" t="str">
            <v>0148739240</v>
          </cell>
          <cell r="O3229" t="str">
            <v>Nogent</v>
          </cell>
          <cell r="V3229" t="str">
            <v>07 brochure diocèse Nogent</v>
          </cell>
        </row>
        <row r="3230">
          <cell r="F3230" t="str">
            <v>suad.fellah@pole-emploi.fr</v>
          </cell>
          <cell r="V3230" t="str">
            <v>11 - mailing mosaïque des saveurs</v>
          </cell>
        </row>
        <row r="3231">
          <cell r="C3231" t="str">
            <v>SUD Créteil</v>
          </cell>
          <cell r="F3231" t="str">
            <v>sud.education.creteil@wanadoo.fr</v>
          </cell>
        </row>
        <row r="3232">
          <cell r="C3232" t="str">
            <v>ex FCPE Branly</v>
          </cell>
          <cell r="D3232" t="str">
            <v>Mme</v>
          </cell>
          <cell r="E3232" t="str">
            <v>Williams</v>
          </cell>
          <cell r="F3232" t="str">
            <v>suewilliams@hotmail.fr</v>
          </cell>
          <cell r="I3232" t="str">
            <v>0148 81 46 32</v>
          </cell>
          <cell r="V3232" t="str">
            <v>parents d'élèves</v>
          </cell>
          <cell r="W3232" t="str">
            <v>pb 0901</v>
          </cell>
          <cell r="AF3232" t="b">
            <v>1</v>
          </cell>
        </row>
        <row r="3233">
          <cell r="C3233" t="str">
            <v>COMPAGNIE SUFOREL</v>
          </cell>
          <cell r="F3233" t="str">
            <v>suforel@yahoo.fr</v>
          </cell>
          <cell r="N3233" t="str">
            <v>94120</v>
          </cell>
          <cell r="O3233" t="str">
            <v>Fontenay</v>
          </cell>
          <cell r="V3233" t="str">
            <v>1101-recherche web</v>
          </cell>
        </row>
        <row r="3234">
          <cell r="C3234" t="str">
            <v>Partager nos Savoirs</v>
          </cell>
          <cell r="F3234" t="str">
            <v>sulandau@numericable.fr</v>
          </cell>
          <cell r="N3234" t="str">
            <v>94170</v>
          </cell>
          <cell r="O3234" t="str">
            <v>le Perreux</v>
          </cell>
          <cell r="V3234" t="str">
            <v>1101-recherche web</v>
          </cell>
        </row>
        <row r="3235">
          <cell r="F3235" t="str">
            <v>sun.day@wanadoo.fr</v>
          </cell>
          <cell r="O3235" t="str">
            <v>Nogent (?)</v>
          </cell>
          <cell r="V3235" t="str">
            <v>1101-mailing MJC</v>
          </cell>
        </row>
        <row r="3236">
          <cell r="C3236" t="str">
            <v>assoc. SUN’ACT</v>
          </cell>
          <cell r="F3236" t="str">
            <v>sunact@sunact.net</v>
          </cell>
          <cell r="N3236" t="str">
            <v>94120</v>
          </cell>
          <cell r="O3236" t="str">
            <v>Fontenay</v>
          </cell>
          <cell r="V3236" t="str">
            <v>1101-recherche web</v>
          </cell>
          <cell r="W3236" t="str">
            <v>pb 1102-cantonales</v>
          </cell>
          <cell r="AF3236" t="b">
            <v>1</v>
          </cell>
        </row>
        <row r="3237">
          <cell r="D3237" t="str">
            <v>Sylvaine</v>
          </cell>
          <cell r="E3237" t="str">
            <v>Lecoeur</v>
          </cell>
          <cell r="F3237" t="str">
            <v>syl.lecoeur@gmail.com</v>
          </cell>
          <cell r="O3237" t="str">
            <v>Nogent</v>
          </cell>
          <cell r="V3237" t="str">
            <v>amie Bruno</v>
          </cell>
          <cell r="AE3237" t="str">
            <v>voisin de Bruno</v>
          </cell>
        </row>
        <row r="3238">
          <cell r="D3238" t="str">
            <v>Sylvie</v>
          </cell>
          <cell r="E3238" t="str">
            <v>Barré</v>
          </cell>
          <cell r="F3238" t="str">
            <v>sylba@club-internet.fr</v>
          </cell>
          <cell r="W3238" t="str">
            <v>pb 040503 - PEEP</v>
          </cell>
          <cell r="AF3238" t="b">
            <v>1</v>
          </cell>
        </row>
        <row r="3239">
          <cell r="C3239" t="str">
            <v>groupe UMP 94 (pdt du Parti Radical 94)</v>
          </cell>
          <cell r="D3239" t="str">
            <v>Sylvain</v>
          </cell>
          <cell r="E3239" t="str">
            <v>Cognet</v>
          </cell>
          <cell r="F3239" t="str">
            <v>sylvain.cognet@cg94.fr</v>
          </cell>
          <cell r="V3239" t="str">
            <v>0902 immigrés (a manifesté l'intention de venir)</v>
          </cell>
        </row>
        <row r="3240">
          <cell r="D3240" t="str">
            <v>Anne</v>
          </cell>
          <cell r="E3240" t="str">
            <v>Lukomsli</v>
          </cell>
          <cell r="F3240" t="str">
            <v>sylvain.ecole@wanadoo.fr</v>
          </cell>
          <cell r="O3240" t="str">
            <v>Nogent</v>
          </cell>
          <cell r="W3240" t="str">
            <v>1006-débat pôle Leclerc</v>
          </cell>
        </row>
        <row r="3241">
          <cell r="C3241" t="str">
            <v>Projets d'avenir (assos promotion actions de solid</v>
          </cell>
          <cell r="F3241" t="str">
            <v>sylvainbeaufort@aol.com</v>
          </cell>
          <cell r="O3241" t="str">
            <v>Fontenay</v>
          </cell>
        </row>
        <row r="3242">
          <cell r="D3242" t="str">
            <v>Sylvaine</v>
          </cell>
          <cell r="E3242" t="str">
            <v>Delmare</v>
          </cell>
          <cell r="F3242" t="str">
            <v>sylvaine.delmare@laposte.net</v>
          </cell>
          <cell r="I3242" t="str">
            <v>0148 75 57 14</v>
          </cell>
          <cell r="K3242" t="str">
            <v>06 82 55 45 36</v>
          </cell>
          <cell r="R3242" t="str">
            <v>Nogent</v>
          </cell>
          <cell r="V3242" t="str">
            <v>contacts fcpe</v>
          </cell>
        </row>
        <row r="3243">
          <cell r="C3243" t="str">
            <v>chargée de mission-église</v>
          </cell>
          <cell r="D3243" t="str">
            <v>Sylvaine</v>
          </cell>
          <cell r="E3243" t="str">
            <v>Monnot</v>
          </cell>
          <cell r="F3243" t="str">
            <v>sylvaine.monnot@wanadoo.fr</v>
          </cell>
          <cell r="V3243" t="str">
            <v>1010-agenda paroisses</v>
          </cell>
        </row>
        <row r="3244">
          <cell r="D3244" t="str">
            <v>Sylvette</v>
          </cell>
          <cell r="E3244" t="str">
            <v>Minnaert</v>
          </cell>
          <cell r="F3244" t="str">
            <v>sylvetteminnaert@yahoo.fr</v>
          </cell>
          <cell r="V3244" t="str">
            <v>0905-Européennes</v>
          </cell>
        </row>
        <row r="3245">
          <cell r="D3245" t="str">
            <v>Sylvia</v>
          </cell>
          <cell r="E3245" t="str">
            <v>Uzan</v>
          </cell>
          <cell r="F3245" t="str">
            <v>sylvia.uzan@gmail.fr</v>
          </cell>
          <cell r="O3245" t="str">
            <v>Nogent</v>
          </cell>
          <cell r="V3245" t="str">
            <v>mairie</v>
          </cell>
          <cell r="W3245" t="str">
            <v>1006-débat pôle Leclerc</v>
          </cell>
        </row>
        <row r="3246">
          <cell r="C3246" t="str">
            <v>Retraite sportive nogentaise</v>
          </cell>
          <cell r="F3246" t="str">
            <v>sylviane.thiault@wanadoo.fr</v>
          </cell>
          <cell r="V3246" t="str">
            <v>08-mailing VdN aux assos</v>
          </cell>
        </row>
        <row r="3247">
          <cell r="D3247" t="str">
            <v>Sylviane</v>
          </cell>
          <cell r="E3247" t="str">
            <v>Weltz</v>
          </cell>
          <cell r="F3247" t="str">
            <v>sylviane.weltz@wanadoo.fr</v>
          </cell>
          <cell r="T3247" t="str">
            <v>voisine Bruno</v>
          </cell>
          <cell r="AE3247" t="str">
            <v>voisin de Bruno</v>
          </cell>
        </row>
        <row r="3248">
          <cell r="D3248" t="str">
            <v>Sylviane</v>
          </cell>
          <cell r="E3248" t="str">
            <v>Dehon</v>
          </cell>
          <cell r="F3248" t="str">
            <v>sylviane_dehon@hotmail.fr</v>
          </cell>
          <cell r="K3248" t="str">
            <v>0610565084</v>
          </cell>
          <cell r="O3248" t="str">
            <v>Nogent</v>
          </cell>
          <cell r="V3248" t="str">
            <v>0905 ZPPAUP</v>
          </cell>
        </row>
        <row r="3249">
          <cell r="C3249" t="str">
            <v>paroisse</v>
          </cell>
          <cell r="D3249" t="str">
            <v>Sylvie</v>
          </cell>
          <cell r="E3249" t="str">
            <v>Besse</v>
          </cell>
          <cell r="F3249" t="str">
            <v>sylvie.besse@free.fr</v>
          </cell>
          <cell r="N3249" t="str">
            <v>94170</v>
          </cell>
          <cell r="O3249" t="str">
            <v>le Perreux</v>
          </cell>
          <cell r="V3249" t="str">
            <v>1011-dépliant paroisse</v>
          </cell>
        </row>
        <row r="3250">
          <cell r="C3250" t="str">
            <v>commerçante Nogent</v>
          </cell>
          <cell r="D3250" t="str">
            <v>Sylvie</v>
          </cell>
          <cell r="E3250" t="str">
            <v>Dadoun</v>
          </cell>
          <cell r="F3250" t="str">
            <v>sylvie.d.kachoua@orange.fr</v>
          </cell>
          <cell r="O3250" t="str">
            <v>Nogent</v>
          </cell>
        </row>
        <row r="3251">
          <cell r="C3251" t="str">
            <v>Sporting Club Athletic</v>
          </cell>
          <cell r="F3251" t="str">
            <v>sylvie.fervari@wanadoo.fr</v>
          </cell>
          <cell r="N3251" t="str">
            <v>94170</v>
          </cell>
          <cell r="O3251" t="str">
            <v>le Perreux</v>
          </cell>
          <cell r="V3251" t="str">
            <v>1101-recherche web</v>
          </cell>
        </row>
        <row r="3252">
          <cell r="D3252" t="str">
            <v>Sylvie</v>
          </cell>
          <cell r="E3252" t="str">
            <v>Gazanois</v>
          </cell>
          <cell r="F3252" t="str">
            <v>sylvie.gazanois@orange.fr</v>
          </cell>
          <cell r="K3252" t="str">
            <v>06 50 49 69 49</v>
          </cell>
          <cell r="V3252" t="str">
            <v>contacts fcpe</v>
          </cell>
        </row>
        <row r="3253">
          <cell r="C3253" t="str">
            <v>FCPE</v>
          </cell>
          <cell r="D3253" t="str">
            <v>Sylvie</v>
          </cell>
          <cell r="E3253" t="str">
            <v>Gros</v>
          </cell>
          <cell r="F3253" t="str">
            <v>sylvie.gros@libertysurf.fr</v>
          </cell>
          <cell r="I3253" t="str">
            <v>0141 95 01 76</v>
          </cell>
          <cell r="O3253" t="str">
            <v>Fontenay</v>
          </cell>
          <cell r="W3253" t="str">
            <v>1202 - pb</v>
          </cell>
          <cell r="AF3253" t="b">
            <v>1</v>
          </cell>
        </row>
        <row r="3254">
          <cell r="C3254" t="str">
            <v>psychologue scolaire Free Lance</v>
          </cell>
          <cell r="D3254" t="str">
            <v>Sylvie</v>
          </cell>
          <cell r="E3254" t="str">
            <v>Bonnaud</v>
          </cell>
          <cell r="F3254" t="str">
            <v>sylvie.j.bonnaud@wanadoo.fr</v>
          </cell>
          <cell r="O3254" t="str">
            <v>Nogent</v>
          </cell>
          <cell r="V3254" t="str">
            <v>09-NLM</v>
          </cell>
        </row>
        <row r="3255">
          <cell r="C3255" t="str">
            <v>FCPE Watteau</v>
          </cell>
          <cell r="D3255" t="str">
            <v>Sylvie</v>
          </cell>
          <cell r="E3255" t="str">
            <v>Osika</v>
          </cell>
          <cell r="F3255" t="str">
            <v>sylvie.osika@orange.fr</v>
          </cell>
          <cell r="V3255" t="str">
            <v>NLM</v>
          </cell>
        </row>
        <row r="3256">
          <cell r="C3256" t="str">
            <v>PS Nogent</v>
          </cell>
          <cell r="D3256" t="str">
            <v>Sylvie</v>
          </cell>
          <cell r="E3256" t="str">
            <v>Vacheret</v>
          </cell>
          <cell r="F3256" t="str">
            <v>sylvie.vacheret@wanadoo.fr</v>
          </cell>
          <cell r="I3256" t="str">
            <v>06 20 35 16 41</v>
          </cell>
          <cell r="J3256" t="str">
            <v>01 43 12 29 28</v>
          </cell>
          <cell r="V3256" t="str">
            <v>NLM</v>
          </cell>
          <cell r="X3256" t="b">
            <v>1</v>
          </cell>
        </row>
        <row r="3257">
          <cell r="F3257" t="str">
            <v>sylvie.vilmot@pole-emploi.fr</v>
          </cell>
          <cell r="V3257" t="str">
            <v>09-NLM</v>
          </cell>
        </row>
        <row r="3258">
          <cell r="C3258" t="str">
            <v>Ecolo-parents</v>
          </cell>
          <cell r="D3258" t="str">
            <v>Sylvie</v>
          </cell>
          <cell r="E3258" t="str">
            <v>Ghazarian</v>
          </cell>
          <cell r="F3258" t="str">
            <v>sylvie@ghazarian.org</v>
          </cell>
          <cell r="I3258" t="str">
            <v>0148 75 24 29</v>
          </cell>
          <cell r="K3258" t="str">
            <v>06 07 35 24 06</v>
          </cell>
          <cell r="O3258" t="str">
            <v>Nogent</v>
          </cell>
          <cell r="R3258" t="str">
            <v>Nogent</v>
          </cell>
          <cell r="V3258" t="str">
            <v>1202 - contact spontané (suite article dans journal municipal)</v>
          </cell>
        </row>
        <row r="3259">
          <cell r="F3259" t="str">
            <v>sylvie@jore.fr</v>
          </cell>
          <cell r="V3259" t="str">
            <v>09-NLM</v>
          </cell>
          <cell r="AE3259" t="str">
            <v>08-mailing mjc</v>
          </cell>
        </row>
        <row r="3260">
          <cell r="C3260" t="str">
            <v>délégué FCPE Watteau</v>
          </cell>
          <cell r="D3260" t="str">
            <v>Sylvie</v>
          </cell>
          <cell r="E3260" t="str">
            <v>Boullery</v>
          </cell>
          <cell r="F3260" t="str">
            <v>sylvielabesse@yahoo.fr</v>
          </cell>
          <cell r="I3260" t="str">
            <v>01 48 71 42 63</v>
          </cell>
          <cell r="K3260" t="str">
            <v>06 60 85 42 63</v>
          </cell>
          <cell r="V3260" t="str">
            <v>10-NLM</v>
          </cell>
        </row>
        <row r="3261">
          <cell r="D3261" t="str">
            <v>Amelie</v>
          </cell>
          <cell r="E3261" t="str">
            <v>Rahmouni</v>
          </cell>
          <cell r="F3261" t="str">
            <v>sylvierahmouni@free.fr</v>
          </cell>
          <cell r="V3261" t="str">
            <v>09-NLM</v>
          </cell>
          <cell r="AE3261" t="str">
            <v>08-mailing mjc</v>
          </cell>
        </row>
        <row r="3262">
          <cell r="D3262" t="str">
            <v>Sylvie</v>
          </cell>
          <cell r="E3262" t="str">
            <v>Sarasa</v>
          </cell>
          <cell r="F3262" t="str">
            <v>sylviesarasa@voila.fr</v>
          </cell>
          <cell r="V3262" t="str">
            <v>NLM</v>
          </cell>
          <cell r="AE3262" t="str">
            <v>08-mailing mjc</v>
          </cell>
        </row>
        <row r="3263">
          <cell r="C3263" t="str">
            <v>Ecolo Parents</v>
          </cell>
          <cell r="D3263" t="str">
            <v>Sylvie</v>
          </cell>
          <cell r="E3263" t="str">
            <v>Laroche</v>
          </cell>
          <cell r="F3263" t="str">
            <v>sylvilaroch@free.fr</v>
          </cell>
          <cell r="Y3263" t="b">
            <v>1</v>
          </cell>
        </row>
        <row r="3264">
          <cell r="C3264" t="str">
            <v>Oummou Sy</v>
          </cell>
          <cell r="F3264" t="str">
            <v>syoummou@free.fr</v>
          </cell>
          <cell r="V3264" t="str">
            <v>NLM</v>
          </cell>
        </row>
        <row r="3265">
          <cell r="C3265" t="str">
            <v>ECOLO</v>
          </cell>
          <cell r="E3265" t="str">
            <v>BALORDI</v>
          </cell>
          <cell r="F3265" t="str">
            <v>sysy.b@free.fr</v>
          </cell>
          <cell r="V3265" t="str">
            <v>09-NLM</v>
          </cell>
          <cell r="W3265" t="str">
            <v>2011 parents d'élèves</v>
          </cell>
        </row>
        <row r="3266">
          <cell r="D3266" t="str">
            <v>Sandra</v>
          </cell>
          <cell r="E3266" t="str">
            <v>Znaty</v>
          </cell>
          <cell r="F3266" t="str">
            <v>sznaty20@hotmail.com</v>
          </cell>
          <cell r="K3266" t="str">
            <v>06 11 66 84 22</v>
          </cell>
          <cell r="M3266" t="str">
            <v>102, bd de Strasbourg</v>
          </cell>
          <cell r="N3266" t="str">
            <v>94130</v>
          </cell>
          <cell r="O3266" t="str">
            <v>Nogent</v>
          </cell>
          <cell r="V3266" t="str">
            <v>NLM</v>
          </cell>
        </row>
        <row r="3267">
          <cell r="F3267" t="str">
            <v>t.bachiri@mlpb.reseau-idf.org</v>
          </cell>
          <cell r="V3267" t="str">
            <v>NLM</v>
          </cell>
        </row>
        <row r="3268">
          <cell r="C3268" t="str">
            <v>Resp des achats publics ville de Nogent</v>
          </cell>
          <cell r="D3268" t="str">
            <v>Thierry</v>
          </cell>
          <cell r="E3268" t="str">
            <v>Carré</v>
          </cell>
          <cell r="F3268" t="str">
            <v>t.carre@ville-nogentsurmarne.fr</v>
          </cell>
          <cell r="V3268" t="str">
            <v>09-NLM</v>
          </cell>
          <cell r="W3268" t="str">
            <v>pb 041218</v>
          </cell>
          <cell r="AF3268" t="b">
            <v>1</v>
          </cell>
        </row>
        <row r="3269">
          <cell r="F3269" t="str">
            <v>t.dumontier@mlvnb.reseau-idf.org</v>
          </cell>
          <cell r="V3269" t="str">
            <v>NLM</v>
          </cell>
        </row>
        <row r="3270">
          <cell r="F3270" t="str">
            <v>t.wacogne@ateliersansfrontieres.org</v>
          </cell>
          <cell r="V3270" t="str">
            <v>09-NLM</v>
          </cell>
        </row>
        <row r="3271">
          <cell r="D3271" t="str">
            <v>Leguehel</v>
          </cell>
          <cell r="E3271" t="str">
            <v>Akkouche</v>
          </cell>
          <cell r="F3271" t="str">
            <v>taallit@yahoo.fr</v>
          </cell>
          <cell r="I3271" t="str">
            <v>0950629278</v>
          </cell>
          <cell r="M3271" t="str">
            <v>132, bd Strasbourg</v>
          </cell>
          <cell r="N3271" t="str">
            <v>94130</v>
          </cell>
          <cell r="O3271" t="str">
            <v>Nogent</v>
          </cell>
          <cell r="V3271" t="str">
            <v>NLM</v>
          </cell>
          <cell r="AE3271" t="str">
            <v>pages jaunes</v>
          </cell>
        </row>
        <row r="3272">
          <cell r="C3272" t="str">
            <v>Comité Régional de Taekwondo Ile de France</v>
          </cell>
          <cell r="F3272" t="str">
            <v>taekwondo.iledefrance@wanadoo.fr</v>
          </cell>
          <cell r="N3272" t="str">
            <v>94340</v>
          </cell>
          <cell r="O3272" t="str">
            <v>Joinville</v>
          </cell>
          <cell r="V3272" t="str">
            <v>NLM</v>
          </cell>
        </row>
        <row r="3273">
          <cell r="C3273" t="str">
            <v>Taekwondo-Hapkido Club</v>
          </cell>
          <cell r="F3273" t="str">
            <v>taekwondoclubduperreux@gmail.com</v>
          </cell>
          <cell r="N3273" t="str">
            <v>94170</v>
          </cell>
          <cell r="O3273" t="str">
            <v>le Perreux</v>
          </cell>
          <cell r="V3273" t="str">
            <v>NLM</v>
          </cell>
        </row>
        <row r="3274">
          <cell r="C3274" t="str">
            <v>Tai Chi &amp; Bien-tre</v>
          </cell>
          <cell r="F3274" t="str">
            <v>taichi.bienetre@free.fr</v>
          </cell>
          <cell r="V3274" t="str">
            <v>09-NLM</v>
          </cell>
          <cell r="W3274" t="str">
            <v>pb 081007 - Nogent-club de tai chi</v>
          </cell>
          <cell r="AF3274" t="b">
            <v>1</v>
          </cell>
        </row>
        <row r="3275">
          <cell r="C3275" t="str">
            <v>France Adot 94</v>
          </cell>
          <cell r="F3275" t="str">
            <v>tallier.monique@neuf.fr</v>
          </cell>
          <cell r="N3275" t="str">
            <v>94340</v>
          </cell>
          <cell r="O3275" t="str">
            <v>Joinville</v>
          </cell>
          <cell r="V3275" t="str">
            <v>10-NLM</v>
          </cell>
          <cell r="W3275" t="str">
            <v>1202 - pb</v>
          </cell>
          <cell r="AF3275" t="b">
            <v>1</v>
          </cell>
        </row>
        <row r="3276">
          <cell r="D3276" t="str">
            <v>B.</v>
          </cell>
          <cell r="E3276" t="str">
            <v>Tamaro</v>
          </cell>
          <cell r="F3276" t="str">
            <v>tamaro@free.fr</v>
          </cell>
          <cell r="V3276" t="str">
            <v>NLM</v>
          </cell>
          <cell r="X3276" t="b">
            <v>1</v>
          </cell>
        </row>
        <row r="3277">
          <cell r="D3277" t="str">
            <v>Tania</v>
          </cell>
          <cell r="E3277" t="str">
            <v>Régin</v>
          </cell>
          <cell r="F3277" t="str">
            <v>tania.regin@orange.fr</v>
          </cell>
          <cell r="K3277" t="str">
            <v>06 03 24 45 11</v>
          </cell>
          <cell r="V3277" t="str">
            <v>0804-journalisme</v>
          </cell>
          <cell r="W3277" t="str">
            <v>pb 1106</v>
          </cell>
          <cell r="AF3277" t="b">
            <v>1</v>
          </cell>
        </row>
        <row r="3278">
          <cell r="C3278" t="str">
            <v>Karaté Club de Joinville</v>
          </cell>
          <cell r="F3278" t="str">
            <v>tannadine@aol.com</v>
          </cell>
          <cell r="N3278" t="str">
            <v>94340</v>
          </cell>
          <cell r="O3278" t="str">
            <v>Joinville</v>
          </cell>
          <cell r="V3278" t="str">
            <v>NLM</v>
          </cell>
        </row>
        <row r="3279">
          <cell r="C3279" t="str">
            <v>Tara Tribu Nomade</v>
          </cell>
          <cell r="F3279" t="str">
            <v>taratribunomade@yahoo.fr</v>
          </cell>
          <cell r="N3279" t="str">
            <v>94130</v>
          </cell>
          <cell r="O3279" t="str">
            <v>Nogent</v>
          </cell>
          <cell r="V3279" t="str">
            <v>NLM</v>
          </cell>
        </row>
        <row r="3280">
          <cell r="F3280" t="str">
            <v>tardyfrancis1964@gmail.com</v>
          </cell>
          <cell r="V3280" t="str">
            <v>09-NLM</v>
          </cell>
        </row>
        <row r="3281">
          <cell r="F3281" t="str">
            <v>tatiana.collot@pole-emploi.fr</v>
          </cell>
          <cell r="V3281" t="str">
            <v>1202 - contact spontané (suite article dans journal municipal)</v>
          </cell>
        </row>
        <row r="3282">
          <cell r="D3282" t="str">
            <v>Nancy</v>
          </cell>
          <cell r="E3282" t="str">
            <v>Lacoste</v>
          </cell>
          <cell r="F3282" t="str">
            <v>tatianal@free.fr</v>
          </cell>
          <cell r="V3282" t="str">
            <v>09-NLM</v>
          </cell>
          <cell r="W3282" t="str">
            <v>pb 050309-FCPE Joinville - neau contact FCPE</v>
          </cell>
          <cell r="AF3282" t="b">
            <v>1</v>
          </cell>
        </row>
        <row r="3283">
          <cell r="C3283" t="str">
            <v>club de Tennis</v>
          </cell>
          <cell r="F3283" t="str">
            <v>tc.bry@fft.fr</v>
          </cell>
          <cell r="N3283" t="str">
            <v>94360</v>
          </cell>
          <cell r="O3283" t="str">
            <v>Bry</v>
          </cell>
          <cell r="V3283" t="str">
            <v>10-NLM</v>
          </cell>
        </row>
        <row r="3284">
          <cell r="C3284" t="str">
            <v>Tennis-club parisien de Join...</v>
          </cell>
          <cell r="F3284" t="str">
            <v>tcpj@wanadoo.fr</v>
          </cell>
          <cell r="V3284" t="str">
            <v>09-NLM</v>
          </cell>
        </row>
        <row r="3285">
          <cell r="C3285" t="str">
            <v>Bords de Scène – Théâtre François Dyrek</v>
          </cell>
          <cell r="F3285" t="str">
            <v>tdyrek@wanadoo.fr</v>
          </cell>
          <cell r="N3285" t="str">
            <v>94340</v>
          </cell>
          <cell r="O3285" t="str">
            <v>Joinville</v>
          </cell>
          <cell r="V3285" t="str">
            <v>NLM</v>
          </cell>
        </row>
        <row r="3286">
          <cell r="C3286" t="str">
            <v>asso. TEBETA</v>
          </cell>
          <cell r="F3286" t="str">
            <v>tebeta.drop@wanadoo.fr</v>
          </cell>
          <cell r="N3286" t="str">
            <v>94120</v>
          </cell>
          <cell r="O3286" t="str">
            <v>Fontenay</v>
          </cell>
          <cell r="V3286" t="str">
            <v>NLM</v>
          </cell>
        </row>
        <row r="3287">
          <cell r="C3287" t="str">
            <v>CLUB USF TENNIS STADE GEORGES-LE-TIEC</v>
          </cell>
          <cell r="F3287" t="str">
            <v>tennis.usf@usf-tennis.com</v>
          </cell>
          <cell r="N3287" t="str">
            <v>94120</v>
          </cell>
          <cell r="O3287" t="str">
            <v>Fontenay</v>
          </cell>
          <cell r="V3287" t="str">
            <v>09-NLM</v>
          </cell>
        </row>
        <row r="3288">
          <cell r="C3288" t="str">
            <v>Tentations gourmets</v>
          </cell>
          <cell r="F3288" t="str">
            <v>tentationsgourmets@orange.fr</v>
          </cell>
          <cell r="O3288" t="str">
            <v>le Perreux</v>
          </cell>
          <cell r="V3288" t="str">
            <v>09-NLM</v>
          </cell>
        </row>
        <row r="3289">
          <cell r="D3289" t="str">
            <v>Michèle</v>
          </cell>
          <cell r="E3289" t="str">
            <v>Lévêque</v>
          </cell>
          <cell r="F3289" t="str">
            <v>teranga7@yahoo.fr</v>
          </cell>
          <cell r="V3289" t="str">
            <v>NLM</v>
          </cell>
          <cell r="W3289" t="str">
            <v>pb 041218-Asso aide au dév éco Afrique - Nogent</v>
          </cell>
          <cell r="AF3289" t="b">
            <v>1</v>
          </cell>
        </row>
        <row r="3290">
          <cell r="D3290" t="str">
            <v>Anne-Marie</v>
          </cell>
          <cell r="E3290" t="str">
            <v>Ternat</v>
          </cell>
          <cell r="F3290" t="str">
            <v>terdechos@aol.com</v>
          </cell>
          <cell r="V3290" t="str">
            <v>NLM</v>
          </cell>
          <cell r="W3290" t="str">
            <v>pb 050409 amis du Monde diplo 94</v>
          </cell>
          <cell r="AF3290" t="b">
            <v>1</v>
          </cell>
        </row>
        <row r="3291">
          <cell r="C3291" t="str">
            <v>assoc. TERROIRS DU MONDE</v>
          </cell>
          <cell r="F3291" t="str">
            <v>terroirsdumonde@gmail.com</v>
          </cell>
          <cell r="N3291" t="str">
            <v>94120</v>
          </cell>
          <cell r="O3291" t="str">
            <v>Fontenay</v>
          </cell>
          <cell r="V3291" t="str">
            <v>09-NLM</v>
          </cell>
        </row>
        <row r="3292">
          <cell r="F3292" t="str">
            <v>teuscher@orange.fr</v>
          </cell>
          <cell r="O3292" t="str">
            <v>Nogent (?)</v>
          </cell>
          <cell r="V3292" t="str">
            <v>1202 - contact spontané (suite article dans journal municipal)</v>
          </cell>
        </row>
        <row r="3293">
          <cell r="D3293" t="str">
            <v>Julien</v>
          </cell>
          <cell r="E3293" t="str">
            <v>Tessier</v>
          </cell>
          <cell r="F3293" t="str">
            <v>texou45@msn.com</v>
          </cell>
          <cell r="I3293" t="str">
            <v>0148 75 00 20</v>
          </cell>
          <cell r="V3293" t="str">
            <v>09-NLM</v>
          </cell>
          <cell r="X3293" t="b">
            <v>1</v>
          </cell>
        </row>
        <row r="3294">
          <cell r="D3294" t="str">
            <v>Thierry</v>
          </cell>
          <cell r="E3294" t="str">
            <v>Haussmann</v>
          </cell>
          <cell r="F3294" t="str">
            <v>thaussmann@free.fr</v>
          </cell>
          <cell r="I3294" t="str">
            <v>0148 75 77 90</v>
          </cell>
          <cell r="K3294" t="str">
            <v>0634112042</v>
          </cell>
          <cell r="V3294" t="str">
            <v>10-NLM</v>
          </cell>
        </row>
        <row r="3295">
          <cell r="D3295" t="str">
            <v>Thierry</v>
          </cell>
          <cell r="E3295" t="str">
            <v>Haussmann</v>
          </cell>
          <cell r="F3295" t="str">
            <v>thaussmann@springnettoyage.com</v>
          </cell>
          <cell r="I3295" t="str">
            <v>0148 75 77 90</v>
          </cell>
          <cell r="K3295" t="str">
            <v>0634112042</v>
          </cell>
          <cell r="V3295" t="str">
            <v>09-NLM</v>
          </cell>
        </row>
        <row r="3296">
          <cell r="E3296" t="str">
            <v>Azzopardi</v>
          </cell>
          <cell r="F3296" t="str">
            <v>thazzo@free.fr</v>
          </cell>
          <cell r="V3296" t="str">
            <v>NLM</v>
          </cell>
          <cell r="AE3296" t="str">
            <v>08-mailing mjc</v>
          </cell>
        </row>
        <row r="3297">
          <cell r="E3297" t="str">
            <v>Collinet</v>
          </cell>
          <cell r="F3297" t="str">
            <v>thefrench01@hotmail.fr</v>
          </cell>
          <cell r="V3297" t="str">
            <v>NLM</v>
          </cell>
          <cell r="AE3297" t="str">
            <v>08-mailing mjc</v>
          </cell>
        </row>
        <row r="3298">
          <cell r="C3298" t="str">
            <v>UMP élu</v>
          </cell>
          <cell r="D3298" t="str">
            <v>Loïck</v>
          </cell>
          <cell r="E3298" t="str">
            <v>Nicolas</v>
          </cell>
          <cell r="F3298" t="str">
            <v>Theo38@wanadoo.fr</v>
          </cell>
          <cell r="O3298" t="str">
            <v>Nogent</v>
          </cell>
          <cell r="V3298" t="str">
            <v>09-NLM</v>
          </cell>
          <cell r="W3298" t="str">
            <v>élu Nogent (?)</v>
          </cell>
        </row>
        <row r="3299">
          <cell r="C3299" t="str">
            <v>FCPE</v>
          </cell>
          <cell r="D3299" t="str">
            <v>Thérèse</v>
          </cell>
          <cell r="E3299" t="str">
            <v>Doublier</v>
          </cell>
          <cell r="F3299" t="str">
            <v>therese.doublier@laposte.net</v>
          </cell>
          <cell r="O3299" t="str">
            <v>St Maur</v>
          </cell>
          <cell r="V3299" t="str">
            <v>NLM</v>
          </cell>
        </row>
        <row r="3300">
          <cell r="C3300" t="str">
            <v>paroisse (équipe animation)</v>
          </cell>
          <cell r="D3300" t="str">
            <v>Thérèse</v>
          </cell>
          <cell r="E3300" t="str">
            <v>Mary</v>
          </cell>
          <cell r="F3300" t="str">
            <v>therese.mary@orange.fr</v>
          </cell>
          <cell r="N3300" t="str">
            <v>94170</v>
          </cell>
          <cell r="O3300" t="str">
            <v>le Perreux</v>
          </cell>
          <cell r="V3300" t="str">
            <v>NLM</v>
          </cell>
        </row>
        <row r="3301">
          <cell r="C3301" t="str">
            <v>PS</v>
          </cell>
          <cell r="D3301" t="str">
            <v>Thérèse</v>
          </cell>
          <cell r="E3301" t="str">
            <v>Ittah</v>
          </cell>
          <cell r="F3301" t="str">
            <v>THERESEITTAH@aol.com</v>
          </cell>
          <cell r="O3301" t="str">
            <v>Champigny</v>
          </cell>
          <cell r="V3301" t="str">
            <v>09-NLM</v>
          </cell>
        </row>
        <row r="3302">
          <cell r="C3302" t="str">
            <v>assoc. de la Salle Thétine</v>
          </cell>
          <cell r="F3302" t="str">
            <v>thetine@free.fr</v>
          </cell>
          <cell r="N3302" t="str">
            <v>94170</v>
          </cell>
          <cell r="O3302" t="str">
            <v>le Perreux</v>
          </cell>
          <cell r="V3302" t="str">
            <v>NLM</v>
          </cell>
        </row>
        <row r="3303">
          <cell r="F3303" t="str">
            <v>thierno.balde@orange.fr</v>
          </cell>
          <cell r="K3303" t="str">
            <v>06 79 80 14 34</v>
          </cell>
          <cell r="V3303" t="str">
            <v>09-NLM</v>
          </cell>
        </row>
        <row r="3304">
          <cell r="D3304" t="str">
            <v>Thierry</v>
          </cell>
          <cell r="E3304" t="str">
            <v>Barthes</v>
          </cell>
          <cell r="F3304" t="str">
            <v>thierry.barthes@free.fr</v>
          </cell>
          <cell r="V3304" t="str">
            <v>NLM</v>
          </cell>
          <cell r="AE3304" t="str">
            <v>08-mailing mjc</v>
          </cell>
        </row>
        <row r="3305">
          <cell r="C3305" t="str">
            <v>PEEP Branly</v>
          </cell>
          <cell r="D3305" t="str">
            <v>Agnès</v>
          </cell>
          <cell r="E3305" t="str">
            <v>BOULARNE</v>
          </cell>
          <cell r="F3305" t="str">
            <v>thierry.boularne@orange.fr</v>
          </cell>
          <cell r="V3305" t="str">
            <v>NLM</v>
          </cell>
        </row>
        <row r="3306">
          <cell r="C3306" t="str">
            <v>Annexe du village de Zhaobao</v>
          </cell>
          <cell r="F3306" t="str">
            <v>thierry.clavier@sfr.fr</v>
          </cell>
          <cell r="N3306" t="str">
            <v>94340</v>
          </cell>
          <cell r="O3306" t="str">
            <v>Joinville</v>
          </cell>
          <cell r="V3306" t="str">
            <v>NLM</v>
          </cell>
          <cell r="W3306" t="str">
            <v>1202 - pb</v>
          </cell>
          <cell r="AF3306" t="b">
            <v>1</v>
          </cell>
        </row>
        <row r="3307">
          <cell r="D3307" t="str">
            <v>Thierry</v>
          </cell>
          <cell r="E3307" t="str">
            <v>Delmer</v>
          </cell>
          <cell r="F3307" t="str">
            <v>thierry.delmer@aliceadsl.fr</v>
          </cell>
          <cell r="O3307" t="str">
            <v>Nogent</v>
          </cell>
          <cell r="V3307" t="str">
            <v>09-NLM</v>
          </cell>
          <cell r="AE3307" t="str">
            <v>liste Arazi municipale 2008</v>
          </cell>
        </row>
        <row r="3308">
          <cell r="F3308" t="str">
            <v>thierry.dupuis@pole-emploi.fr</v>
          </cell>
          <cell r="V3308" t="str">
            <v>10-NLM</v>
          </cell>
        </row>
        <row r="3309">
          <cell r="D3309" t="str">
            <v>Thierry</v>
          </cell>
          <cell r="E3309" t="str">
            <v>Louis</v>
          </cell>
          <cell r="F3309" t="str">
            <v>thierry.louis@algoe.fr</v>
          </cell>
          <cell r="I3309" t="str">
            <v>06 09 25 71 31</v>
          </cell>
          <cell r="O3309" t="str">
            <v>Nogent</v>
          </cell>
          <cell r="V3309" t="str">
            <v>NLM</v>
          </cell>
          <cell r="W3309" t="str">
            <v>1006-débat pôle Leclerc</v>
          </cell>
        </row>
        <row r="3310">
          <cell r="C3310" t="str">
            <v>Informatique94</v>
          </cell>
          <cell r="F3310" t="str">
            <v>thierry@informatique94.com</v>
          </cell>
          <cell r="K3310" t="str">
            <v>0625522273</v>
          </cell>
          <cell r="V3310" t="str">
            <v>NLM</v>
          </cell>
        </row>
        <row r="3311">
          <cell r="C3311" t="str">
            <v>paroisse</v>
          </cell>
          <cell r="D3311" t="str">
            <v>Thierry</v>
          </cell>
          <cell r="E3311" t="str">
            <v>de Rodellec</v>
          </cell>
          <cell r="F3311" t="str">
            <v>thierry_rodellec@yahoo.fr</v>
          </cell>
          <cell r="N3311" t="str">
            <v>94130</v>
          </cell>
          <cell r="O3311" t="str">
            <v>Nogent</v>
          </cell>
          <cell r="V3311" t="str">
            <v>NLM</v>
          </cell>
        </row>
        <row r="3312">
          <cell r="C3312" t="str">
            <v>ATTAC</v>
          </cell>
          <cell r="D3312" t="str">
            <v>Thomas</v>
          </cell>
          <cell r="E3312" t="str">
            <v>Coutrot</v>
          </cell>
          <cell r="F3312" t="str">
            <v>thomas.coutrot@dares.travail.gouv.fr</v>
          </cell>
          <cell r="J3312" t="str">
            <v>01 44 38 38 38</v>
          </cell>
          <cell r="V3312" t="str">
            <v>NLM</v>
          </cell>
          <cell r="X3312" t="b">
            <v>1</v>
          </cell>
        </row>
        <row r="3313">
          <cell r="D3313" t="str">
            <v>Bernard</v>
          </cell>
          <cell r="E3313" t="str">
            <v>Thoreau</v>
          </cell>
          <cell r="F3313" t="str">
            <v>thoreau.bernard@wanadoo.fr</v>
          </cell>
          <cell r="K3313" t="str">
            <v>06 22 16 69 91</v>
          </cell>
          <cell r="V3313" t="str">
            <v>09-NLM</v>
          </cell>
          <cell r="W3313" t="str">
            <v>09-logement</v>
          </cell>
        </row>
        <row r="3314">
          <cell r="F3314" t="str">
            <v>tibodypaint@yahoo.fr</v>
          </cell>
          <cell r="O3314" t="str">
            <v>Nogent (?)</v>
          </cell>
          <cell r="V3314" t="str">
            <v>1202 - contact spontané (suite article dans journal municipal)</v>
          </cell>
        </row>
        <row r="3315">
          <cell r="D3315" t="str">
            <v>Vincent</v>
          </cell>
          <cell r="E3315" t="str">
            <v>Bruno</v>
          </cell>
          <cell r="F3315" t="str">
            <v>timcom@free.fr</v>
          </cell>
          <cell r="I3315" t="str">
            <v>0952803847</v>
          </cell>
          <cell r="M3315" t="str">
            <v>14, bd Gambetta</v>
          </cell>
          <cell r="N3315" t="str">
            <v>94130</v>
          </cell>
          <cell r="O3315" t="str">
            <v>Nogent</v>
          </cell>
          <cell r="V3315" t="str">
            <v>09-NLM</v>
          </cell>
          <cell r="AE3315" t="str">
            <v>pages jaunes</v>
          </cell>
        </row>
        <row r="3316">
          <cell r="D3316" t="str">
            <v>Genevieve</v>
          </cell>
          <cell r="E3316" t="str">
            <v>Richard</v>
          </cell>
          <cell r="F3316" t="str">
            <v>timutti1@hotmail.com</v>
          </cell>
          <cell r="V3316" t="str">
            <v>10-NLM</v>
          </cell>
          <cell r="AE3316" t="str">
            <v>08-mailing mjc</v>
          </cell>
        </row>
        <row r="3317">
          <cell r="C3317" t="str">
            <v>asso Casa Bailadora</v>
          </cell>
          <cell r="D3317" t="str">
            <v>Tina</v>
          </cell>
          <cell r="F3317" t="str">
            <v>tina@casabailadora.fr</v>
          </cell>
          <cell r="K3317" t="str">
            <v>0611042886</v>
          </cell>
          <cell r="O3317" t="str">
            <v>Nogent</v>
          </cell>
          <cell r="V3317" t="str">
            <v>NLM</v>
          </cell>
        </row>
        <row r="3318">
          <cell r="D3318" t="str">
            <v>Marcin</v>
          </cell>
          <cell r="E3318" t="str">
            <v>Wojciechowski</v>
          </cell>
          <cell r="F3318" t="str">
            <v>tissot.sophie@free.fr</v>
          </cell>
          <cell r="M3318" t="str">
            <v xml:space="preserve"> 132, bd Galliéni</v>
          </cell>
          <cell r="V3318" t="str">
            <v>NLM</v>
          </cell>
          <cell r="W3318" t="str">
            <v>f</v>
          </cell>
          <cell r="X3318" t="b">
            <v>1</v>
          </cell>
        </row>
        <row r="3319">
          <cell r="C3319" t="str">
            <v>assoc. Chiffres &amp; lettres Claquettes</v>
          </cell>
          <cell r="F3319" t="str">
            <v>tlandemaine@aol.com</v>
          </cell>
          <cell r="N3319" t="str">
            <v>94120</v>
          </cell>
          <cell r="O3319" t="str">
            <v>Fontenay</v>
          </cell>
          <cell r="V3319" t="str">
            <v>NLM</v>
          </cell>
        </row>
        <row r="3320">
          <cell r="C3320" t="str">
            <v>UMP élu</v>
          </cell>
          <cell r="D3320" t="str">
            <v>Thérèse-Marie</v>
          </cell>
          <cell r="E3320" t="str">
            <v>Thomé</v>
          </cell>
          <cell r="F3320" t="str">
            <v>tm.thome@ville-nogentsurmarne.fr</v>
          </cell>
          <cell r="O3320" t="str">
            <v>Nogent</v>
          </cell>
          <cell r="V3320" t="str">
            <v>09-NLM</v>
          </cell>
          <cell r="W3320" t="str">
            <v>élue Nogent ; autre mail : relations.inter-actionsociale.nogentsurmarne@orange.fr</v>
          </cell>
        </row>
        <row r="3321">
          <cell r="F3321" t="str">
            <v>tm.thome@wanadoo.fr</v>
          </cell>
          <cell r="V3321" t="str">
            <v>1202 - contact spontané (suite article dans journal municipal)</v>
          </cell>
        </row>
        <row r="3322">
          <cell r="D3322" t="str">
            <v>T</v>
          </cell>
          <cell r="E3322" t="str">
            <v>Metcheliakoff</v>
          </cell>
          <cell r="F3322" t="str">
            <v>tmetcheliakoff@hotmail.com</v>
          </cell>
          <cell r="V3322" t="str">
            <v>09-NLM</v>
          </cell>
          <cell r="AE3322" t="str">
            <v>08-mailing mjc</v>
          </cell>
        </row>
        <row r="3323">
          <cell r="D3323" t="str">
            <v>Thierry</v>
          </cell>
          <cell r="E3323" t="str">
            <v>Montulé</v>
          </cell>
          <cell r="F3323" t="str">
            <v>tmontule@freesurf.fr</v>
          </cell>
          <cell r="V3323" t="str">
            <v>10-NLM</v>
          </cell>
          <cell r="W3323" t="str">
            <v>pb 0905-Européennes — 03 mondialisation</v>
          </cell>
          <cell r="X3323" t="b">
            <v>1</v>
          </cell>
          <cell r="AF3323" t="b">
            <v>1</v>
          </cell>
        </row>
        <row r="3324">
          <cell r="C3324" t="str">
            <v>Tohu-bohu</v>
          </cell>
          <cell r="F3324" t="str">
            <v>tohubohu@altern.org</v>
          </cell>
          <cell r="V3324" t="str">
            <v>09-NLM</v>
          </cell>
          <cell r="W3324" t="str">
            <v>site alternatif</v>
          </cell>
          <cell r="AF3324" t="b">
            <v>1</v>
          </cell>
        </row>
        <row r="3325">
          <cell r="C3325" t="str">
            <v>assoc. REGAGNER LES PLAINES</v>
          </cell>
          <cell r="F3325" t="str">
            <v>tomahawklapache@msn.com</v>
          </cell>
          <cell r="N3325" t="str">
            <v>94120</v>
          </cell>
          <cell r="O3325" t="str">
            <v>Fontenay</v>
          </cell>
          <cell r="V3325" t="str">
            <v>NLM</v>
          </cell>
        </row>
        <row r="3326">
          <cell r="C3326" t="str">
            <v>CQ Vizelets ?</v>
          </cell>
          <cell r="D3326" t="str">
            <v>Thomas</v>
          </cell>
          <cell r="E3326" t="str">
            <v>Husson</v>
          </cell>
          <cell r="F3326" t="str">
            <v>tomhusson@free.fr</v>
          </cell>
          <cell r="K3326" t="str">
            <v>0662313640</v>
          </cell>
          <cell r="O3326" t="str">
            <v>Nogent</v>
          </cell>
          <cell r="V3326" t="str">
            <v>NLM</v>
          </cell>
        </row>
        <row r="3327">
          <cell r="C3327" t="str">
            <v>assoc. MEETING GÉNÉRATION</v>
          </cell>
          <cell r="F3327" t="str">
            <v>tontonk@hotmail.com</v>
          </cell>
          <cell r="N3327" t="str">
            <v>94120</v>
          </cell>
          <cell r="O3327" t="str">
            <v>Fontenay</v>
          </cell>
          <cell r="V3327" t="str">
            <v>09-NLM</v>
          </cell>
        </row>
        <row r="3328">
          <cell r="D3328" t="str">
            <v>Lilianne</v>
          </cell>
          <cell r="E3328" t="str">
            <v>Torlet</v>
          </cell>
          <cell r="F3328" t="str">
            <v>torlet.lilianne@neuf.fr</v>
          </cell>
          <cell r="I3328" t="str">
            <v>0177991245</v>
          </cell>
          <cell r="M3328" t="str">
            <v>59, gde rue Ch. de Gaulle</v>
          </cell>
          <cell r="N3328" t="str">
            <v>94130</v>
          </cell>
          <cell r="O3328" t="str">
            <v>Nogent</v>
          </cell>
          <cell r="V3328" t="str">
            <v>NLM</v>
          </cell>
          <cell r="AE3328" t="str">
            <v>pages jaunes</v>
          </cell>
        </row>
        <row r="3329">
          <cell r="C3329" t="str">
            <v>assoc. TOUCHE ATOUT</v>
          </cell>
          <cell r="F3329" t="str">
            <v>touche.atout@orange.fr</v>
          </cell>
          <cell r="N3329" t="str">
            <v>94120</v>
          </cell>
          <cell r="O3329" t="str">
            <v>Fontenay</v>
          </cell>
          <cell r="V3329" t="str">
            <v>NLM</v>
          </cell>
        </row>
        <row r="3330">
          <cell r="C3330" t="str">
            <v>Tous Ensemble à Egalité</v>
          </cell>
          <cell r="F3330" t="str">
            <v>tousensembleaegalite@voila.fr</v>
          </cell>
          <cell r="N3330" t="str">
            <v>94340</v>
          </cell>
          <cell r="O3330" t="str">
            <v>Joinville</v>
          </cell>
          <cell r="V3330" t="str">
            <v>09-NLM</v>
          </cell>
        </row>
        <row r="3331">
          <cell r="C3331" t="str">
            <v>Marne en scène</v>
          </cell>
          <cell r="F3331" t="str">
            <v>toutescene@gmail.com</v>
          </cell>
          <cell r="O3331" t="str">
            <v>Nogent</v>
          </cell>
          <cell r="V3331" t="str">
            <v>09-NLM</v>
          </cell>
        </row>
        <row r="3332">
          <cell r="E3332" t="str">
            <v>association Marne en Scène</v>
          </cell>
          <cell r="F3332" t="str">
            <v>toutescene@yahoo.fr</v>
          </cell>
          <cell r="I3332" t="str">
            <v>0148 76 10 94</v>
          </cell>
          <cell r="V3332" t="str">
            <v>NLM</v>
          </cell>
          <cell r="AE3332" t="str">
            <v>stages de théâtre</v>
          </cell>
        </row>
        <row r="3333">
          <cell r="C3333" t="str">
            <v>traiteur</v>
          </cell>
          <cell r="F3333" t="str">
            <v>traiteur-authentic@yahoo.fr</v>
          </cell>
          <cell r="N3333" t="str">
            <v>94130</v>
          </cell>
          <cell r="O3333" t="str">
            <v>Nogent</v>
          </cell>
          <cell r="V3333" t="str">
            <v>NLM</v>
          </cell>
        </row>
        <row r="3334">
          <cell r="C3334" t="str">
            <v>agence immobilière</v>
          </cell>
          <cell r="E3334" t="str">
            <v>agence du Viaduc</v>
          </cell>
          <cell r="F3334" t="str">
            <v>transaction@agenceduviaduc.com</v>
          </cell>
          <cell r="N3334" t="str">
            <v>94170</v>
          </cell>
          <cell r="O3334" t="str">
            <v>le Perreux</v>
          </cell>
          <cell r="V3334" t="str">
            <v>09-NLM</v>
          </cell>
        </row>
        <row r="3335">
          <cell r="C3335" t="str">
            <v>assoc. TRANS’VERSALES</v>
          </cell>
          <cell r="F3335" t="str">
            <v>transversal1@free.fr</v>
          </cell>
          <cell r="N3335" t="str">
            <v>94120</v>
          </cell>
          <cell r="O3335" t="str">
            <v>Fontenay</v>
          </cell>
          <cell r="V3335" t="str">
            <v>1202 - contact spontané (suite article dans journal municipal)</v>
          </cell>
        </row>
        <row r="3336">
          <cell r="E3336" t="str">
            <v>association Tremplin jeunes</v>
          </cell>
          <cell r="F3336" t="str">
            <v>tremplinjeunes3@wanadoo.fr</v>
          </cell>
          <cell r="O3336" t="str">
            <v>le Perreux</v>
          </cell>
          <cell r="V3336" t="str">
            <v>09-NLM</v>
          </cell>
          <cell r="Z3336" t="str">
            <v>association d'entraide et de réflexion entre parents</v>
          </cell>
        </row>
        <row r="3337">
          <cell r="C3337" t="str">
            <v>assoc. TRISOMIE 21 VAL-DE-MARNE</v>
          </cell>
          <cell r="F3337" t="str">
            <v>trisomie21.94@club-internet.fr</v>
          </cell>
          <cell r="N3337" t="str">
            <v>94120</v>
          </cell>
          <cell r="O3337" t="str">
            <v>Fontenay</v>
          </cell>
          <cell r="V3337" t="str">
            <v>10-NLM</v>
          </cell>
        </row>
        <row r="3338">
          <cell r="C3338" t="str">
            <v>Canoë Kayak Club de France</v>
          </cell>
          <cell r="F3338" t="str">
            <v>troquenet.philippe@free.fr</v>
          </cell>
          <cell r="N3338" t="str">
            <v>94130</v>
          </cell>
          <cell r="O3338" t="str">
            <v>Nogent</v>
          </cell>
          <cell r="V3338" t="str">
            <v>09-NLM</v>
          </cell>
        </row>
        <row r="3339">
          <cell r="F3339" t="str">
            <v>tsk_music@hotmail.com</v>
          </cell>
          <cell r="V3339" t="str">
            <v>NLM</v>
          </cell>
          <cell r="W3339" t="str">
            <v>pb 0901</v>
          </cell>
          <cell r="AE3339" t="str">
            <v>08-mailing mjc</v>
          </cell>
          <cell r="AF3339" t="b">
            <v>1</v>
          </cell>
        </row>
        <row r="3340">
          <cell r="D3340" t="str">
            <v>Thierry</v>
          </cell>
          <cell r="E3340" t="str">
            <v>Truchet</v>
          </cell>
          <cell r="F3340" t="str">
            <v>ttruchet@yahoo.fr</v>
          </cell>
          <cell r="I3340" t="str">
            <v>0950641164</v>
          </cell>
          <cell r="M3340" t="str">
            <v>22, bd Galliéni</v>
          </cell>
          <cell r="N3340" t="str">
            <v>94130</v>
          </cell>
          <cell r="O3340" t="str">
            <v>Nogent</v>
          </cell>
          <cell r="V3340" t="str">
            <v>NLM</v>
          </cell>
          <cell r="AE3340" t="str">
            <v>pages jaunes</v>
          </cell>
        </row>
        <row r="3341">
          <cell r="C3341" t="str">
            <v>UAI Nogent (sports)</v>
          </cell>
          <cell r="F3341" t="str">
            <v>uai.nogent@free.fr</v>
          </cell>
          <cell r="O3341" t="str">
            <v>Nogent</v>
          </cell>
          <cell r="V3341" t="str">
            <v>09-NLM</v>
          </cell>
          <cell r="W3341" t="str">
            <v>1008</v>
          </cell>
        </row>
        <row r="3342">
          <cell r="C3342" t="str">
            <v>UNION DÉFENSE SANTÉ MENTALE (U.D.S.M.)</v>
          </cell>
          <cell r="F3342" t="str">
            <v>udsmdir@club-internet.fr</v>
          </cell>
          <cell r="N3342" t="str">
            <v>94120</v>
          </cell>
          <cell r="O3342" t="str">
            <v>Fontenay</v>
          </cell>
          <cell r="V3342" t="str">
            <v>NLM</v>
          </cell>
        </row>
        <row r="3343">
          <cell r="C3343" t="str">
            <v>assoc. UFC QUE CHOISIR</v>
          </cell>
          <cell r="F3343" t="str">
            <v>ufc.fontenay@wanadoo.fr</v>
          </cell>
          <cell r="N3343" t="str">
            <v>94120</v>
          </cell>
          <cell r="O3343" t="str">
            <v>Fontenay</v>
          </cell>
          <cell r="V3343" t="str">
            <v>NLM</v>
          </cell>
        </row>
        <row r="3344">
          <cell r="C3344" t="str">
            <v>Association Familiale Catholique Joinville</v>
          </cell>
          <cell r="F3344" t="str">
            <v>uigse.wallut@free.fr</v>
          </cell>
          <cell r="N3344" t="str">
            <v>94340</v>
          </cell>
          <cell r="O3344" t="str">
            <v>Joinville</v>
          </cell>
          <cell r="V3344" t="str">
            <v>09-NLM</v>
          </cell>
        </row>
        <row r="3345">
          <cell r="C3345" t="str">
            <v>UNION LOCALE FORCE OUVRIÈRE (ULFO)</v>
          </cell>
          <cell r="F3345" t="str">
            <v>ul.fontenay@laposte.net</v>
          </cell>
          <cell r="N3345" t="str">
            <v>94120</v>
          </cell>
          <cell r="O3345" t="str">
            <v>Fontenay</v>
          </cell>
          <cell r="V3345" t="str">
            <v>NLM</v>
          </cell>
        </row>
        <row r="3346">
          <cell r="C3346" t="str">
            <v>COMITÉ LOCAL D’ACTION CGT POUR LE DROIT DU TRAVAIL</v>
          </cell>
          <cell r="F3346" t="str">
            <v>ulcgt.fontnogper@yahoo.fr</v>
          </cell>
          <cell r="N3346" t="str">
            <v>94120</v>
          </cell>
          <cell r="O3346" t="str">
            <v>Fontenay</v>
          </cell>
          <cell r="V3346" t="str">
            <v>09-NLM</v>
          </cell>
        </row>
        <row r="3347">
          <cell r="C3347" t="str">
            <v>UMP 94</v>
          </cell>
          <cell r="F3347" t="str">
            <v>ump94@wanadoo.fr</v>
          </cell>
          <cell r="V3347" t="str">
            <v>NLM</v>
          </cell>
        </row>
        <row r="3348">
          <cell r="C3348" t="str">
            <v>UMP Nogent</v>
          </cell>
          <cell r="F3348" t="str">
            <v>umpnogent94@yahoo.fr</v>
          </cell>
          <cell r="O3348" t="str">
            <v>Nogent</v>
          </cell>
          <cell r="V3348" t="str">
            <v>NLM</v>
          </cell>
        </row>
        <row r="3349">
          <cell r="C3349" t="str">
            <v>Un enfant par la main</v>
          </cell>
          <cell r="F3349" t="str">
            <v>un.enfant.par.la.main@wanadoo.fr</v>
          </cell>
          <cell r="V3349" t="str">
            <v>NLM</v>
          </cell>
          <cell r="W3349" t="str">
            <v>pb 0903 association d'entraide nogentaise</v>
          </cell>
          <cell r="AF3349" t="b">
            <v>1</v>
          </cell>
        </row>
        <row r="3350">
          <cell r="C3350" t="str">
            <v>UNAFAM</v>
          </cell>
          <cell r="F3350" t="str">
            <v>unafam94@wanadoo.fr</v>
          </cell>
          <cell r="N3350" t="str">
            <v>94170</v>
          </cell>
          <cell r="O3350" t="str">
            <v>le Perreux</v>
          </cell>
          <cell r="V3350" t="str">
            <v>09-NLM</v>
          </cell>
          <cell r="W3350" t="str">
            <v>1202 - pb - retiré de la liste rouge en vue débat Santé mentale</v>
          </cell>
          <cell r="AF3350" t="b">
            <v>1</v>
          </cell>
        </row>
        <row r="3351">
          <cell r="D3351" t="str">
            <v>Unal</v>
          </cell>
          <cell r="E3351" t="str">
            <v>Arslan</v>
          </cell>
          <cell r="F3351" t="str">
            <v>unalarslan@hotmail.fr</v>
          </cell>
          <cell r="I3351" t="str">
            <v>0950153403</v>
          </cell>
          <cell r="M3351" t="str">
            <v>14, bd Gambetta</v>
          </cell>
          <cell r="N3351" t="str">
            <v>94130</v>
          </cell>
          <cell r="O3351" t="str">
            <v>Nogent</v>
          </cell>
          <cell r="V3351" t="str">
            <v>10-NLM</v>
          </cell>
          <cell r="W3351" t="str">
            <v>pb 081007 -</v>
          </cell>
          <cell r="AE3351" t="str">
            <v>pages jaunes</v>
          </cell>
          <cell r="AF3351" t="b">
            <v>1</v>
          </cell>
        </row>
        <row r="3352">
          <cell r="C3352" t="str">
            <v>UNICEF 94</v>
          </cell>
          <cell r="F3352" t="str">
            <v>unicef.valdemarne@unicef.fr</v>
          </cell>
          <cell r="V3352" t="str">
            <v>NLM</v>
          </cell>
        </row>
        <row r="3353">
          <cell r="C3353" t="str">
            <v>UNIVERSITÉ INTER-ÂGES VAL-DE-MARNE</v>
          </cell>
          <cell r="F3353" t="str">
            <v>univ.interage@wanadoo.fr</v>
          </cell>
          <cell r="N3353" t="str">
            <v>94120</v>
          </cell>
          <cell r="O3353" t="str">
            <v>Fontenay</v>
          </cell>
          <cell r="V3353" t="str">
            <v>NLM</v>
          </cell>
        </row>
        <row r="3354">
          <cell r="C3354" t="str">
            <v>UNSA</v>
          </cell>
          <cell r="F3354" t="str">
            <v>unsa@unsa.org</v>
          </cell>
          <cell r="V3354" t="str">
            <v>09-NLM</v>
          </cell>
        </row>
        <row r="3355">
          <cell r="C3355" t="str">
            <v>Sce urbanisme &amp; aménagement Nogent</v>
          </cell>
          <cell r="D3355" t="str">
            <v>Stéphane</v>
          </cell>
          <cell r="E3355" t="str">
            <v>Bonnon</v>
          </cell>
          <cell r="F3355" t="str">
            <v>urbanisme@ville-nogentsurmarne.fr</v>
          </cell>
          <cell r="O3355" t="str">
            <v>Nogent</v>
          </cell>
          <cell r="V3355" t="str">
            <v>NLM</v>
          </cell>
          <cell r="W3355" t="str">
            <v>1008</v>
          </cell>
        </row>
        <row r="3356">
          <cell r="C3356" t="str">
            <v>UNION NATIONALE DES PERSONNES ÂGÉES (U.N.R.P.A)</v>
          </cell>
          <cell r="F3356" t="str">
            <v>urbatir@wanadoo.fr</v>
          </cell>
          <cell r="N3356" t="str">
            <v>94120</v>
          </cell>
          <cell r="O3356" t="str">
            <v>Fontenay</v>
          </cell>
          <cell r="V3356" t="str">
            <v>NLM</v>
          </cell>
        </row>
        <row r="3357">
          <cell r="D3357" t="str">
            <v>François</v>
          </cell>
          <cell r="E3357" t="str">
            <v>Biamba</v>
          </cell>
          <cell r="F3357" t="str">
            <v>ursul94@hotmail.fr</v>
          </cell>
          <cell r="K3357" t="str">
            <v>0607874340</v>
          </cell>
          <cell r="O3357" t="str">
            <v>Nogent</v>
          </cell>
          <cell r="V3357" t="str">
            <v>09-NLM</v>
          </cell>
        </row>
        <row r="3358">
          <cell r="C3358" t="str">
            <v>CLUB USF BOXE AMERICAINE</v>
          </cell>
          <cell r="F3358" t="str">
            <v>usf.boxe.americaine@gmail.com</v>
          </cell>
          <cell r="N3358" t="str">
            <v>94120</v>
          </cell>
          <cell r="O3358" t="str">
            <v>Fontenay</v>
          </cell>
          <cell r="V3358" t="str">
            <v>09-NLM</v>
          </cell>
        </row>
        <row r="3359">
          <cell r="C3359" t="str">
            <v>CLUB USF</v>
          </cell>
          <cell r="F3359" t="str">
            <v>usf.bridge@free.fr</v>
          </cell>
          <cell r="N3359" t="str">
            <v>94120</v>
          </cell>
          <cell r="O3359" t="str">
            <v>Fontenay</v>
          </cell>
          <cell r="V3359" t="str">
            <v>NLM</v>
          </cell>
        </row>
        <row r="3360">
          <cell r="C3360" t="str">
            <v>CLUB USF GOLF</v>
          </cell>
          <cell r="F3360" t="str">
            <v>usf.golf@free.fr</v>
          </cell>
          <cell r="N3360" t="str">
            <v>94120</v>
          </cell>
          <cell r="O3360" t="str">
            <v>Fontenay</v>
          </cell>
          <cell r="V3360" t="str">
            <v>09-NLM</v>
          </cell>
        </row>
        <row r="3361">
          <cell r="C3361" t="str">
            <v>CLUB USF</v>
          </cell>
          <cell r="F3361" t="str">
            <v>usf.omnisports@wanadoo.fr</v>
          </cell>
          <cell r="N3361" t="str">
            <v>94120</v>
          </cell>
          <cell r="O3361" t="str">
            <v>Fontenay</v>
          </cell>
          <cell r="V3361" t="str">
            <v>09-NLM</v>
          </cell>
        </row>
        <row r="3362">
          <cell r="C3362" t="str">
            <v>assoc. Aïkido CLUB USF</v>
          </cell>
          <cell r="F3362" t="str">
            <v>usfaikidobureau@yahoogroupes.fr</v>
          </cell>
          <cell r="N3362" t="str">
            <v>94120</v>
          </cell>
          <cell r="O3362" t="str">
            <v>Fontenay</v>
          </cell>
          <cell r="V3362" t="str">
            <v>09-NLM</v>
          </cell>
        </row>
        <row r="3363">
          <cell r="C3363" t="str">
            <v>CLUB USF ESCALADE</v>
          </cell>
          <cell r="F3363" t="str">
            <v>usfescalade@gmail.com</v>
          </cell>
          <cell r="N3363" t="str">
            <v>94120</v>
          </cell>
          <cell r="O3363" t="str">
            <v>Fontenay</v>
          </cell>
          <cell r="V3363" t="str">
            <v>NLM</v>
          </cell>
        </row>
        <row r="3364">
          <cell r="C3364" t="str">
            <v>CLUB USF JUDO</v>
          </cell>
          <cell r="F3364" t="str">
            <v>usfjudo@usfontenay-judo.com</v>
          </cell>
          <cell r="N3364" t="str">
            <v>94120</v>
          </cell>
          <cell r="O3364" t="str">
            <v>Fontenay</v>
          </cell>
          <cell r="V3364" t="str">
            <v>NLM</v>
          </cell>
        </row>
        <row r="3365">
          <cell r="C3365" t="str">
            <v>CLUB USF PLONGÉE</v>
          </cell>
          <cell r="F3365" t="str">
            <v>usfontenayplongee@free.fr</v>
          </cell>
          <cell r="N3365" t="str">
            <v>94120</v>
          </cell>
          <cell r="O3365" t="str">
            <v>Fontenay</v>
          </cell>
          <cell r="V3365" t="str">
            <v>0804-journalisme</v>
          </cell>
        </row>
        <row r="3366">
          <cell r="F3366" t="str">
            <v>v.lefrere@novam.reseau-idf.org</v>
          </cell>
          <cell r="V3366" t="str">
            <v>NLM</v>
          </cell>
        </row>
        <row r="3367">
          <cell r="F3367" t="str">
            <v>v.mendes-armand@ml-leperreux.reseau-idf.org</v>
          </cell>
          <cell r="V3367" t="str">
            <v>NLM</v>
          </cell>
        </row>
        <row r="3368">
          <cell r="F3368" t="str">
            <v>v.mengual@ml-leperreux.reseau-idf.org</v>
          </cell>
          <cell r="V3368" t="str">
            <v>NLM</v>
          </cell>
        </row>
        <row r="3369">
          <cell r="C3369" t="str">
            <v>Resp sce des sports ville de Nogent</v>
          </cell>
          <cell r="D3369" t="str">
            <v>Véronique</v>
          </cell>
          <cell r="E3369" t="str">
            <v>Poulain-Elsen</v>
          </cell>
          <cell r="F3369" t="str">
            <v>v.poulain-elsen@ville-nogentsurmarne.fr</v>
          </cell>
          <cell r="V3369" t="str">
            <v>NLM</v>
          </cell>
          <cell r="W3369" t="str">
            <v>pb 041218</v>
          </cell>
          <cell r="AF3369" t="b">
            <v>1</v>
          </cell>
        </row>
        <row r="3370">
          <cell r="D3370" t="str">
            <v>Valérie</v>
          </cell>
          <cell r="E3370" t="str">
            <v>Rastello</v>
          </cell>
          <cell r="F3370" t="str">
            <v>v.rastello@lvmh.fr</v>
          </cell>
          <cell r="V3370" t="str">
            <v>09-NLM</v>
          </cell>
          <cell r="W3370" t="str">
            <v>pb   (mais OK 1106)</v>
          </cell>
          <cell r="AF3370" t="b">
            <v>1</v>
          </cell>
        </row>
        <row r="3371">
          <cell r="F3371" t="str">
            <v>v.rebou@ml-leperreux.reseau-idf.org</v>
          </cell>
          <cell r="V3371" t="str">
            <v>09-NLM</v>
          </cell>
        </row>
        <row r="3372">
          <cell r="C3372" t="str">
            <v>UMP élu</v>
          </cell>
          <cell r="D3372" t="str">
            <v>Véronique</v>
          </cell>
          <cell r="E3372" t="str">
            <v>Traisnel</v>
          </cell>
          <cell r="F3372" t="str">
            <v>v.traisnel@ville-nogentsurmarne.fr</v>
          </cell>
          <cell r="O3372" t="str">
            <v>Nogent</v>
          </cell>
          <cell r="V3372" t="str">
            <v>0804-journalisme</v>
          </cell>
          <cell r="W3372" t="str">
            <v>pb 081007 - élu Nogent</v>
          </cell>
          <cell r="AF3372" t="b">
            <v>1</v>
          </cell>
        </row>
        <row r="3373">
          <cell r="D3373" t="str">
            <v>V.</v>
          </cell>
          <cell r="E3373" t="str">
            <v>Verheyde</v>
          </cell>
          <cell r="F3373" t="str">
            <v>v.verheyde@yahoo.fr</v>
          </cell>
          <cell r="V3373" t="str">
            <v>09-NLM</v>
          </cell>
        </row>
        <row r="3374">
          <cell r="E3374" t="str">
            <v>Bellanger</v>
          </cell>
          <cell r="F3374" t="str">
            <v>vacapimi@free.fr</v>
          </cell>
          <cell r="V3374" t="str">
            <v>NLM</v>
          </cell>
          <cell r="AE3374" t="str">
            <v>08-mailing mjc</v>
          </cell>
        </row>
        <row r="3375">
          <cell r="C3375" t="str">
            <v>assoc. L’ART OU LIBRE</v>
          </cell>
          <cell r="F3375" t="str">
            <v>val.camu7@hotmail.fr</v>
          </cell>
          <cell r="N3375" t="str">
            <v>94120</v>
          </cell>
          <cell r="O3375" t="str">
            <v>Fontenay</v>
          </cell>
          <cell r="V3375" t="str">
            <v>NLM</v>
          </cell>
        </row>
        <row r="3376">
          <cell r="C3376" t="str">
            <v>SE-UNSA 9</v>
          </cell>
          <cell r="F3376" t="str">
            <v>val-de-marne@syndicat-enseignants.org</v>
          </cell>
          <cell r="V3376" t="str">
            <v>09-NLM</v>
          </cell>
        </row>
        <row r="3377">
          <cell r="C3377" t="str">
            <v>Val-de-Marne Infos</v>
          </cell>
          <cell r="F3377" t="str">
            <v>valdemarneinfos@valdemarneinfos.com</v>
          </cell>
          <cell r="V3377" t="str">
            <v>NLM</v>
          </cell>
        </row>
        <row r="3378">
          <cell r="D3378" t="str">
            <v>Valérie</v>
          </cell>
          <cell r="E3378" t="str">
            <v>Bonnerot</v>
          </cell>
          <cell r="F3378" t="str">
            <v>valerie.bonnerot@wanadoo.fr</v>
          </cell>
          <cell r="I3378" t="str">
            <v>01 48 77 86 96</v>
          </cell>
          <cell r="M3378" t="str">
            <v xml:space="preserve"> 1, ave Suzanne</v>
          </cell>
          <cell r="V3378" t="str">
            <v>NLM</v>
          </cell>
          <cell r="X3378" t="b">
            <v>1</v>
          </cell>
        </row>
        <row r="3379">
          <cell r="D3379" t="str">
            <v>Valérie</v>
          </cell>
          <cell r="E3379" t="str">
            <v>Carmona</v>
          </cell>
          <cell r="F3379" t="str">
            <v>valerie.carmona@marsh.com</v>
          </cell>
          <cell r="AE3379" t="str">
            <v>08-mailing mjc</v>
          </cell>
        </row>
        <row r="3380">
          <cell r="D3380" t="str">
            <v>Valérie</v>
          </cell>
          <cell r="E3380" t="str">
            <v>Delattre</v>
          </cell>
          <cell r="F3380" t="str">
            <v>valerie.delattre@wanadoo.fr</v>
          </cell>
          <cell r="S3380">
            <v>2</v>
          </cell>
          <cell r="T3380" t="str">
            <v>forum asso</v>
          </cell>
          <cell r="U3380">
            <v>4</v>
          </cell>
          <cell r="W3380" t="str">
            <v>pb   (mais OK 1106)</v>
          </cell>
          <cell r="AF3380" t="b">
            <v>1</v>
          </cell>
        </row>
        <row r="3381">
          <cell r="C3381" t="str">
            <v>délégué PEEP collège Branly</v>
          </cell>
          <cell r="D3381" t="str">
            <v>Valérie</v>
          </cell>
          <cell r="E3381" t="str">
            <v>Deloupy</v>
          </cell>
          <cell r="F3381" t="str">
            <v>valerie.deloupy@wanadoo.fr</v>
          </cell>
          <cell r="V3381" t="str">
            <v>10-liste délégués parents d'élèves Branly</v>
          </cell>
        </row>
        <row r="3382">
          <cell r="D3382" t="str">
            <v>Valerie</v>
          </cell>
          <cell r="E3382" t="str">
            <v>Demezet</v>
          </cell>
          <cell r="F3382" t="str">
            <v>valerie.demezet@sggims.com</v>
          </cell>
          <cell r="AE3382" t="str">
            <v>08-mailing mjc</v>
          </cell>
        </row>
        <row r="3383">
          <cell r="C3383" t="str">
            <v>Ecolo-parents</v>
          </cell>
          <cell r="D3383" t="str">
            <v>Valérie</v>
          </cell>
          <cell r="E3383" t="str">
            <v>Gogue</v>
          </cell>
          <cell r="F3383" t="str">
            <v>Valerie.Gogue@paris.fr</v>
          </cell>
          <cell r="O3383" t="str">
            <v>Nogent</v>
          </cell>
          <cell r="T3383" t="str">
            <v>voisine Bruno</v>
          </cell>
        </row>
        <row r="3384">
          <cell r="C3384" t="str">
            <v>agent immobilier</v>
          </cell>
          <cell r="F3384" t="str">
            <v>valerie.guez@flathunter.fr</v>
          </cell>
          <cell r="O3384" t="str">
            <v>Nogent</v>
          </cell>
          <cell r="W3384" t="str">
            <v>pb 081007</v>
          </cell>
          <cell r="AF3384" t="b">
            <v>1</v>
          </cell>
        </row>
        <row r="3385">
          <cell r="C3385" t="str">
            <v>PEEP</v>
          </cell>
          <cell r="D3385" t="str">
            <v>Valérie</v>
          </cell>
          <cell r="E3385" t="str">
            <v>Lauby</v>
          </cell>
          <cell r="F3385" t="str">
            <v>valerie.lauby@wanadoo.fr</v>
          </cell>
          <cell r="O3385" t="str">
            <v>Nogent</v>
          </cell>
          <cell r="P3385" t="str">
            <v>BP 87</v>
          </cell>
          <cell r="Q3385" t="str">
            <v>94733 Nogent cedex</v>
          </cell>
          <cell r="R3385" t="str">
            <v>Nogent</v>
          </cell>
        </row>
        <row r="3386">
          <cell r="F3386" t="str">
            <v>valerie@loolou.com</v>
          </cell>
          <cell r="AE3386" t="str">
            <v>08-mailing mjc</v>
          </cell>
        </row>
        <row r="3387">
          <cell r="C3387" t="str">
            <v>Ecolo Parents</v>
          </cell>
          <cell r="D3387" t="str">
            <v>Valerie</v>
          </cell>
          <cell r="E3387" t="str">
            <v>Bazin</v>
          </cell>
          <cell r="F3387" t="str">
            <v>valeriebazin@free.fr</v>
          </cell>
          <cell r="W3387" t="str">
            <v>pb 0910</v>
          </cell>
          <cell r="AF3387" t="b">
            <v>1</v>
          </cell>
        </row>
        <row r="3388">
          <cell r="D3388" t="str">
            <v>Valerie</v>
          </cell>
          <cell r="E3388" t="str">
            <v>Cherqui</v>
          </cell>
          <cell r="F3388" t="str">
            <v>valeriecherqui@free.fr</v>
          </cell>
          <cell r="I3388" t="str">
            <v>0952174497</v>
          </cell>
          <cell r="M3388" t="str">
            <v>21, rue Jean Guy Labarbe</v>
          </cell>
          <cell r="N3388" t="str">
            <v>94130</v>
          </cell>
          <cell r="O3388" t="str">
            <v>Nogent</v>
          </cell>
          <cell r="AE3388" t="str">
            <v>pages jaunes</v>
          </cell>
        </row>
        <row r="3389">
          <cell r="D3389" t="str">
            <v>Valéry</v>
          </cell>
          <cell r="E3389" t="str">
            <v>Jost</v>
          </cell>
          <cell r="F3389" t="str">
            <v>Valery.jost@club-internet.fr</v>
          </cell>
          <cell r="I3389" t="str">
            <v>0148 77 63 21</v>
          </cell>
          <cell r="K3389" t="str">
            <v>06 83 30 64 88</v>
          </cell>
          <cell r="R3389" t="str">
            <v>Nogent</v>
          </cell>
          <cell r="V3389" t="str">
            <v>contacts fcpe</v>
          </cell>
        </row>
        <row r="3390">
          <cell r="C3390" t="str">
            <v>Comité de bridge vallée de la Marne</v>
          </cell>
          <cell r="F3390" t="str">
            <v>valleedelamarne@yahoo.fr</v>
          </cell>
          <cell r="O3390" t="str">
            <v>Nogent</v>
          </cell>
          <cell r="V3390" t="str">
            <v>Nogent le guide 2009</v>
          </cell>
          <cell r="W3390" t="str">
            <v>1008</v>
          </cell>
        </row>
        <row r="3391">
          <cell r="D3391" t="str">
            <v>Richard</v>
          </cell>
          <cell r="E3391" t="str">
            <v>Lavoute</v>
          </cell>
          <cell r="F3391" t="str">
            <v>valmarance@orange.fr</v>
          </cell>
          <cell r="K3391" t="str">
            <v>0608360086</v>
          </cell>
          <cell r="V3391" t="str">
            <v>0802-municipale</v>
          </cell>
        </row>
        <row r="3392">
          <cell r="C3392" t="str">
            <v>CFDT 94</v>
          </cell>
          <cell r="F3392" t="str">
            <v>val-marne@cfdt.fr</v>
          </cell>
        </row>
        <row r="3393">
          <cell r="F3393" t="str">
            <v>valredel@club-internet.fr</v>
          </cell>
          <cell r="AE3393" t="str">
            <v>08-mailing mjc</v>
          </cell>
        </row>
        <row r="3394">
          <cell r="F3394" t="str">
            <v>vanessa.gayet@pole-emploi.fr</v>
          </cell>
          <cell r="V3394" t="str">
            <v>11 - mailing mosaïque des saveurs</v>
          </cell>
        </row>
        <row r="3395">
          <cell r="C3395" t="str">
            <v>BRIGITTE Vanessa</v>
          </cell>
          <cell r="F3395" t="str">
            <v>vanessabrigitte@hotmail.com</v>
          </cell>
          <cell r="N3395" t="str">
            <v>94130</v>
          </cell>
          <cell r="O3395" t="str">
            <v>Nogent</v>
          </cell>
          <cell r="V3395" t="str">
            <v>11 - mailing maison des associations</v>
          </cell>
        </row>
        <row r="3396">
          <cell r="C3396" t="str">
            <v>7 Art en Ciel</v>
          </cell>
          <cell r="D3396" t="str">
            <v>Vania</v>
          </cell>
          <cell r="E3396" t="str">
            <v>Semkova</v>
          </cell>
          <cell r="F3396" t="str">
            <v>vaniasemkova@yahoo.fr</v>
          </cell>
          <cell r="N3396" t="str">
            <v>94130</v>
          </cell>
          <cell r="O3396" t="str">
            <v>Nogent</v>
          </cell>
          <cell r="V3396" t="str">
            <v>11 - mailing maison des associations</v>
          </cell>
        </row>
        <row r="3397">
          <cell r="D3397" t="str">
            <v>Etienne</v>
          </cell>
          <cell r="E3397" t="str">
            <v>de Vanssay</v>
          </cell>
          <cell r="F3397" t="str">
            <v>vanssayfr@yahoo.fr</v>
          </cell>
          <cell r="G3397" t="str">
            <v>vanssayfr@yahoo.fr</v>
          </cell>
          <cell r="V3397" t="str">
            <v>02 école</v>
          </cell>
          <cell r="X3397" t="b">
            <v>1</v>
          </cell>
        </row>
        <row r="3398">
          <cell r="C3398" t="str">
            <v>AMICALE DES RESIDENTS DE LA CITE PRAIRIAL</v>
          </cell>
          <cell r="F3398" t="str">
            <v>varanges@aliceadsl.fr</v>
          </cell>
          <cell r="N3398" t="str">
            <v>94500</v>
          </cell>
          <cell r="O3398" t="str">
            <v>Champigny</v>
          </cell>
          <cell r="V3398" t="str">
            <v>1101-recherche web</v>
          </cell>
        </row>
        <row r="3399">
          <cell r="D3399" t="str">
            <v>Charlotte</v>
          </cell>
          <cell r="E3399" t="str">
            <v>Varlet</v>
          </cell>
          <cell r="F3399" t="str">
            <v>varlet.charlotte@gmail.com</v>
          </cell>
          <cell r="K3399" t="str">
            <v>06 19 40 49 61</v>
          </cell>
          <cell r="O3399" t="str">
            <v>Nogent</v>
          </cell>
          <cell r="V3399" t="str">
            <v>1209-village associations</v>
          </cell>
        </row>
        <row r="3400">
          <cell r="C3400" t="str">
            <v>assoc. VA SANO PRODUCTIONS</v>
          </cell>
          <cell r="F3400" t="str">
            <v>vasanoprod@hotmail.fr</v>
          </cell>
          <cell r="N3400" t="str">
            <v>94120</v>
          </cell>
          <cell r="O3400" t="str">
            <v>Fontenay</v>
          </cell>
          <cell r="V3400" t="str">
            <v>1101-recherche web</v>
          </cell>
        </row>
        <row r="3401">
          <cell r="C3401" t="str">
            <v>Assoc. Harmonie/énergie</v>
          </cell>
          <cell r="F3401" t="str">
            <v>vcaer2000@yahoo.fr</v>
          </cell>
          <cell r="V3401" t="str">
            <v>08-mailing VdN aux assos</v>
          </cell>
        </row>
        <row r="3402">
          <cell r="C3402" t="str">
            <v>Volley Club Nogentais</v>
          </cell>
          <cell r="D3402" t="str">
            <v>Julien</v>
          </cell>
          <cell r="E3402" t="str">
            <v>Totin</v>
          </cell>
          <cell r="F3402" t="str">
            <v>vcn94@hotmail.com</v>
          </cell>
          <cell r="O3402" t="str">
            <v>Nogent</v>
          </cell>
          <cell r="W3402" t="str">
            <v>1202 - pb</v>
          </cell>
          <cell r="AF3402" t="b">
            <v>1</v>
          </cell>
        </row>
        <row r="3403">
          <cell r="F3403" t="str">
            <v>vd.silverline@gmail.com</v>
          </cell>
          <cell r="V3403" t="str">
            <v>11 - mailing mosaïque des saveurs</v>
          </cell>
        </row>
        <row r="3404">
          <cell r="C3404" t="str">
            <v>assoc. VA SANO PRODUCTIONS</v>
          </cell>
          <cell r="F3404" t="str">
            <v>vdamota@club-internet.fr</v>
          </cell>
          <cell r="N3404" t="str">
            <v>94120</v>
          </cell>
          <cell r="O3404" t="str">
            <v>Fontenay</v>
          </cell>
          <cell r="V3404" t="str">
            <v>1101-recherche web</v>
          </cell>
        </row>
        <row r="3405">
          <cell r="C3405" t="str">
            <v>ATTAC 94 groupe 4</v>
          </cell>
          <cell r="F3405" t="str">
            <v>vedeaire@club-internet.fr</v>
          </cell>
          <cell r="O3405" t="str">
            <v>Ivry</v>
          </cell>
        </row>
        <row r="3406">
          <cell r="E3406" t="str">
            <v>Dumont</v>
          </cell>
          <cell r="F3406" t="str">
            <v>vedom@free.fr</v>
          </cell>
          <cell r="AE3406" t="str">
            <v>08-mailing mjc</v>
          </cell>
        </row>
        <row r="3407">
          <cell r="D3407" t="str">
            <v>Chantal</v>
          </cell>
          <cell r="E3407" t="str">
            <v>Vergnes</v>
          </cell>
          <cell r="F3407" t="str">
            <v>vergnes.chantal@wanadoo.fr</v>
          </cell>
          <cell r="O3407" t="str">
            <v>Nogent</v>
          </cell>
          <cell r="W3407" t="str">
            <v>pb 0909-0802-municipale</v>
          </cell>
          <cell r="AF3407" t="b">
            <v>1</v>
          </cell>
        </row>
        <row r="3408">
          <cell r="C3408" t="str">
            <v>FCPE</v>
          </cell>
          <cell r="D3408" t="str">
            <v>Marie-Blanche</v>
          </cell>
          <cell r="E3408" t="str">
            <v>Vernel</v>
          </cell>
          <cell r="F3408" t="str">
            <v>vernel.pascal@free.fr</v>
          </cell>
          <cell r="O3408" t="str">
            <v>Nogent</v>
          </cell>
        </row>
        <row r="3409">
          <cell r="C3409" t="str">
            <v>FCPE Louis Armand</v>
          </cell>
          <cell r="D3409" t="str">
            <v>Véronique</v>
          </cell>
          <cell r="E3409" t="str">
            <v>Jordahn</v>
          </cell>
          <cell r="F3409" t="str">
            <v>veroluc@wanadoo.fr</v>
          </cell>
          <cell r="V3409" t="str">
            <v>FCPE Louis Armand</v>
          </cell>
        </row>
        <row r="3410">
          <cell r="D3410" t="str">
            <v>Véronique</v>
          </cell>
          <cell r="E3410" t="str">
            <v>Bagnis</v>
          </cell>
          <cell r="F3410" t="str">
            <v>veronique.bagnis-astic@laposte.net</v>
          </cell>
          <cell r="I3410" t="str">
            <v>0148 76 45 26</v>
          </cell>
          <cell r="K3410" t="str">
            <v>06 64 73 45 26</v>
          </cell>
          <cell r="M3410" t="str">
            <v>6, rue Thiers</v>
          </cell>
          <cell r="R3410" t="str">
            <v>Nogent</v>
          </cell>
          <cell r="V3410" t="str">
            <v>contacts fcpe</v>
          </cell>
        </row>
        <row r="3411">
          <cell r="C3411" t="str">
            <v>parent/élève école Fontenay -</v>
          </cell>
          <cell r="D3411" t="str">
            <v>Véronique</v>
          </cell>
          <cell r="E3411" t="str">
            <v>Barquin</v>
          </cell>
          <cell r="F3411" t="str">
            <v>veronique.barquin@wanadoo.fr</v>
          </cell>
        </row>
        <row r="3412">
          <cell r="F3412" t="str">
            <v>veronique.dasy@cg94.fr</v>
          </cell>
          <cell r="V3412" t="str">
            <v>0804-journalisme</v>
          </cell>
          <cell r="W3412" t="str">
            <v>1202 - liste rouge</v>
          </cell>
          <cell r="Y3412" t="b">
            <v>1</v>
          </cell>
        </row>
        <row r="3413">
          <cell r="D3413" t="str">
            <v>Véronique</v>
          </cell>
          <cell r="E3413" t="str">
            <v>Dupont</v>
          </cell>
          <cell r="F3413" t="str">
            <v>veronique.dupont@cg94.fr</v>
          </cell>
          <cell r="V3413" t="str">
            <v>05 école</v>
          </cell>
          <cell r="X3413" t="b">
            <v>1</v>
          </cell>
        </row>
        <row r="3414">
          <cell r="C3414" t="str">
            <v>assoc. RECRÉER</v>
          </cell>
          <cell r="F3414" t="str">
            <v>veronique.solivellas@orange.fr</v>
          </cell>
          <cell r="N3414" t="str">
            <v>94120</v>
          </cell>
          <cell r="O3414" t="str">
            <v>Fontenay</v>
          </cell>
          <cell r="V3414" t="str">
            <v>1101-recherche web</v>
          </cell>
        </row>
        <row r="3415">
          <cell r="D3415" t="str">
            <v>Véronique</v>
          </cell>
          <cell r="E3415" t="str">
            <v>Verges Belmin</v>
          </cell>
          <cell r="F3415" t="str">
            <v>veronique.verges-belmin@wanadoo.fr</v>
          </cell>
          <cell r="I3415" t="str">
            <v>0145 16 55 15</v>
          </cell>
          <cell r="K3415" t="str">
            <v>06 08 50 73 53</v>
          </cell>
          <cell r="R3415" t="str">
            <v>Bry sur Marne</v>
          </cell>
          <cell r="V3415" t="str">
            <v>contacts fcpe</v>
          </cell>
          <cell r="W3415" t="str">
            <v>1202 - pb</v>
          </cell>
          <cell r="AF3415" t="b">
            <v>1</v>
          </cell>
        </row>
        <row r="3416">
          <cell r="D3416" t="str">
            <v>Veronique</v>
          </cell>
          <cell r="E3416" t="str">
            <v>Beurton</v>
          </cell>
          <cell r="F3416" t="str">
            <v>veroniquebeurton@yahoo.fr</v>
          </cell>
          <cell r="AE3416" t="str">
            <v>08-mailing mjc</v>
          </cell>
        </row>
        <row r="3417">
          <cell r="C3417" t="str">
            <v>Lolihop Circus (École De Cirque De Loisirs)</v>
          </cell>
          <cell r="F3417" t="str">
            <v>verstraetecreation@yahoo.fr</v>
          </cell>
          <cell r="N3417" t="str">
            <v>94120</v>
          </cell>
          <cell r="O3417" t="str">
            <v>Fontenay</v>
          </cell>
          <cell r="V3417" t="str">
            <v>1101-recherche web</v>
          </cell>
        </row>
        <row r="3418">
          <cell r="C3418" t="str">
            <v>Les Verts Montreuil</v>
          </cell>
          <cell r="F3418" t="str">
            <v>verts.montreuil@free.fr</v>
          </cell>
          <cell r="W3418" t="str">
            <v>1202 - pb</v>
          </cell>
          <cell r="AF3418" t="b">
            <v>1</v>
          </cell>
        </row>
        <row r="3419">
          <cell r="C3419" t="str">
            <v>groupe de discussion des Verts</v>
          </cell>
          <cell r="F3419" t="str">
            <v>verts-joinville-nogent-st-maurice@yahoogroupes.fr</v>
          </cell>
          <cell r="O3419" t="str">
            <v>Joinville</v>
          </cell>
          <cell r="V3419" t="str">
            <v>internet</v>
          </cell>
        </row>
        <row r="3420">
          <cell r="C3420" t="str">
            <v>Société des Membres de la Légion d’Honneur</v>
          </cell>
          <cell r="F3420" t="str">
            <v>vezinat.marcel@orange.fr</v>
          </cell>
          <cell r="N3420" t="str">
            <v>94340</v>
          </cell>
          <cell r="O3420" t="str">
            <v>Joinville</v>
          </cell>
          <cell r="V3420" t="str">
            <v>1101-recherche web</v>
          </cell>
        </row>
        <row r="3421">
          <cell r="C3421" t="str">
            <v>FCPE</v>
          </cell>
          <cell r="D3421" t="str">
            <v>Véronique</v>
          </cell>
          <cell r="E3421" t="str">
            <v>Forin</v>
          </cell>
          <cell r="F3421" t="str">
            <v>vforin@ifrance.com</v>
          </cell>
          <cell r="O3421" t="str">
            <v>Joinville</v>
          </cell>
        </row>
        <row r="3422">
          <cell r="F3422" t="str">
            <v>vguhur@wanadoo.fr</v>
          </cell>
          <cell r="AE3422" t="str">
            <v>08-mailing mjc</v>
          </cell>
        </row>
        <row r="3423">
          <cell r="C3423" t="str">
            <v>asso. DES FONDJANTI-BAKAMBE DE FRANCE (AFOBAF)</v>
          </cell>
          <cell r="F3423" t="str">
            <v>vhotch2002@yahoo.fr</v>
          </cell>
          <cell r="N3423" t="str">
            <v>94120</v>
          </cell>
          <cell r="O3423" t="str">
            <v>Fontenay</v>
          </cell>
          <cell r="V3423" t="str">
            <v>1101-recherche web</v>
          </cell>
        </row>
        <row r="3424">
          <cell r="C3424" t="str">
            <v>PEEP Branly</v>
          </cell>
          <cell r="F3424" t="str">
            <v>viard.christian@wanadoo.fr</v>
          </cell>
          <cell r="O3424" t="str">
            <v>Nogent</v>
          </cell>
        </row>
        <row r="3425">
          <cell r="F3425" t="str">
            <v>victor-h@hotmail.fr</v>
          </cell>
          <cell r="W3425" t="str">
            <v>liste rouge 0905 ("mails tous pourris")</v>
          </cell>
          <cell r="Y3425" t="b">
            <v>1</v>
          </cell>
          <cell r="AE3425" t="str">
            <v>08-mailing mjc</v>
          </cell>
        </row>
        <row r="3426">
          <cell r="C3426" t="str">
            <v>assoc. VIDÉO GRAPHIC</v>
          </cell>
          <cell r="F3426" t="str">
            <v>video.graphic@yahoo.fr</v>
          </cell>
          <cell r="N3426" t="str">
            <v>94120</v>
          </cell>
          <cell r="O3426" t="str">
            <v>Fontenay</v>
          </cell>
          <cell r="V3426" t="str">
            <v>1101-recherche web</v>
          </cell>
        </row>
        <row r="3427">
          <cell r="C3427" t="str">
            <v>Maison des associations</v>
          </cell>
          <cell r="D3427" t="str">
            <v>Philippe</v>
          </cell>
          <cell r="E3427" t="str">
            <v>Chauveau</v>
          </cell>
          <cell r="F3427" t="str">
            <v>vieassociative-nogent@wanadoo.fr</v>
          </cell>
          <cell r="O3427" t="str">
            <v>Nogent</v>
          </cell>
          <cell r="AE3427" t="str">
            <v>08-mailing mjc</v>
          </cell>
        </row>
        <row r="3428">
          <cell r="C3428" t="str">
            <v>Arts quatre</v>
          </cell>
          <cell r="F3428" t="str">
            <v>vigier9@yahoo.fr</v>
          </cell>
          <cell r="V3428" t="str">
            <v>08-mailing VdN aux assos</v>
          </cell>
        </row>
        <row r="3429">
          <cell r="C3429" t="str">
            <v>ATTAC Fontenay</v>
          </cell>
          <cell r="F3429" t="str">
            <v>vilef1@yahoo.fr</v>
          </cell>
          <cell r="O3429" t="str">
            <v>Fontenay</v>
          </cell>
        </row>
        <row r="3430">
          <cell r="C3430" t="str">
            <v>Village Culture Loisirs Cadre de vie (assos défens</v>
          </cell>
          <cell r="F3430" t="str">
            <v>villageculture@wanadoo.fr</v>
          </cell>
          <cell r="O3430" t="str">
            <v>Fontenay</v>
          </cell>
        </row>
        <row r="3431">
          <cell r="C3431" t="str">
            <v>Club sportif de Bowling</v>
          </cell>
          <cell r="F3431" t="str">
            <v>villaroro93@free.fr</v>
          </cell>
          <cell r="V3431" t="str">
            <v>08-mailing VdN aux assos</v>
          </cell>
        </row>
        <row r="3432">
          <cell r="D3432" t="str">
            <v>Veronique</v>
          </cell>
          <cell r="E3432" t="str">
            <v>Villatte</v>
          </cell>
          <cell r="F3432" t="str">
            <v>villatte_veronique@yahoo.fr</v>
          </cell>
          <cell r="AE3432" t="str">
            <v>08-mailing mjc</v>
          </cell>
        </row>
        <row r="3433">
          <cell r="C3433" t="str">
            <v>MISSION LOCALE DES VILLES DU NORD DU BOIS</v>
          </cell>
          <cell r="F3433" t="str">
            <v>villesdunorddubois@ml94.reseau-idf.org</v>
          </cell>
          <cell r="N3433" t="str">
            <v>94120</v>
          </cell>
          <cell r="O3433" t="str">
            <v>Fontenay</v>
          </cell>
          <cell r="V3433" t="str">
            <v>1101-recherche web</v>
          </cell>
        </row>
        <row r="3434">
          <cell r="D3434" t="str">
            <v>Vincent</v>
          </cell>
          <cell r="E3434" t="str">
            <v>Ducuing</v>
          </cell>
          <cell r="F3434" t="str">
            <v>vincent.ducuing@voila.fr</v>
          </cell>
          <cell r="W3434" t="str">
            <v>pb 0902</v>
          </cell>
          <cell r="AE3434" t="str">
            <v>08-mailing mjc</v>
          </cell>
          <cell r="AF3434" t="b">
            <v>1</v>
          </cell>
        </row>
        <row r="3435">
          <cell r="D3435" t="str">
            <v>Vincent</v>
          </cell>
          <cell r="E3435" t="str">
            <v>Tricotet</v>
          </cell>
          <cell r="F3435" t="str">
            <v>vincent.tricotet@free.fr</v>
          </cell>
          <cell r="O3435" t="str">
            <v>Nogent</v>
          </cell>
          <cell r="V3435" t="str">
            <v>1204-présidentielle</v>
          </cell>
        </row>
        <row r="3436">
          <cell r="C3436" t="str">
            <v>Resp des archives ville de Nogent</v>
          </cell>
          <cell r="D3436" t="str">
            <v>Vincent</v>
          </cell>
          <cell r="E3436" t="str">
            <v>Villette</v>
          </cell>
          <cell r="F3436" t="str">
            <v>vincent.villette@libertysurf.fr</v>
          </cell>
          <cell r="G3436" t="str">
            <v>v.villette@ville-nogentsurmarne.fr</v>
          </cell>
          <cell r="W3436" t="str">
            <v>pb 041218</v>
          </cell>
          <cell r="X3436" t="b">
            <v>1</v>
          </cell>
          <cell r="AF3436" t="b">
            <v>1</v>
          </cell>
        </row>
        <row r="3437">
          <cell r="D3437" t="str">
            <v>Vincent</v>
          </cell>
          <cell r="E3437" t="str">
            <v>Laporte</v>
          </cell>
          <cell r="F3437" t="str">
            <v>vincent1.laporte@free.fr</v>
          </cell>
          <cell r="O3437" t="str">
            <v>Nogent</v>
          </cell>
          <cell r="V3437" t="str">
            <v>0802-municipale</v>
          </cell>
        </row>
        <row r="3438">
          <cell r="F3438" t="str">
            <v>vincentpinte@gmail.com</v>
          </cell>
        </row>
        <row r="3439">
          <cell r="C3439" t="str">
            <v>AMAP "GRAINE DE VIE" - LA MILONGA</v>
          </cell>
          <cell r="F3439" t="str">
            <v>violaine.leyder@free.fr</v>
          </cell>
          <cell r="N3439" t="str">
            <v>94120</v>
          </cell>
          <cell r="O3439" t="str">
            <v>Fontenay</v>
          </cell>
          <cell r="V3439" t="str">
            <v>1101-recherche web</v>
          </cell>
        </row>
        <row r="3440">
          <cell r="C3440" t="str">
            <v>aumonerie le Perreux</v>
          </cell>
          <cell r="D3440" t="str">
            <v>Benoït</v>
          </cell>
          <cell r="E3440" t="str">
            <v>Viollet</v>
          </cell>
          <cell r="F3440" t="str">
            <v>viollet.b@free.fr</v>
          </cell>
          <cell r="N3440" t="str">
            <v>94170</v>
          </cell>
          <cell r="O3440" t="str">
            <v>le Perreux</v>
          </cell>
          <cell r="V3440" t="str">
            <v>11 - brochure diocésaine 2011-12</v>
          </cell>
        </row>
        <row r="3441">
          <cell r="D3441" t="str">
            <v>Virgine</v>
          </cell>
          <cell r="E3441" t="str">
            <v>Barret</v>
          </cell>
          <cell r="F3441" t="str">
            <v>virgine@barret-conseil.fr</v>
          </cell>
          <cell r="J3441" t="str">
            <v>0141937964</v>
          </cell>
          <cell r="K3441" t="str">
            <v>06 10 93 03 06</v>
          </cell>
          <cell r="O3441" t="str">
            <v>Nogent</v>
          </cell>
          <cell r="V3441" t="str">
            <v>NLM</v>
          </cell>
          <cell r="W3441" t="str">
            <v>pb 081007 -</v>
          </cell>
          <cell r="AE3441" t="str">
            <v>conseil en orientation professionnelle</v>
          </cell>
          <cell r="AF3441" t="b">
            <v>1</v>
          </cell>
        </row>
        <row r="3442">
          <cell r="C3442" t="str">
            <v>délégué IGC collège Branly</v>
          </cell>
          <cell r="D3442" t="str">
            <v>Virginia</v>
          </cell>
          <cell r="E3442" t="str">
            <v>Torres</v>
          </cell>
          <cell r="F3442" t="str">
            <v>virginia.torres@laposte.net</v>
          </cell>
          <cell r="V3442" t="str">
            <v>NLM</v>
          </cell>
        </row>
        <row r="3443">
          <cell r="C3443" t="str">
            <v>assoc. JARDIN PLURIEL</v>
          </cell>
          <cell r="F3443" t="str">
            <v>virginie.bitaillou@free.fr</v>
          </cell>
          <cell r="N3443" t="str">
            <v>94120</v>
          </cell>
          <cell r="O3443" t="str">
            <v>Fontenay</v>
          </cell>
          <cell r="V3443" t="str">
            <v>NLM</v>
          </cell>
        </row>
        <row r="3444">
          <cell r="C3444" t="str">
            <v>FCPE</v>
          </cell>
          <cell r="D3444" t="str">
            <v>Virginie</v>
          </cell>
          <cell r="E3444" t="str">
            <v>Gozin</v>
          </cell>
          <cell r="F3444" t="str">
            <v>virginie.gozin@noos.fr</v>
          </cell>
          <cell r="I3444" t="str">
            <v>0143 74 07 70</v>
          </cell>
          <cell r="K3444" t="str">
            <v>06 89 72 97 31</v>
          </cell>
          <cell r="M3444" t="str">
            <v>25, rue Anatole France</v>
          </cell>
          <cell r="O3444" t="str">
            <v>Vincennes</v>
          </cell>
          <cell r="V3444" t="str">
            <v>09-NLM</v>
          </cell>
          <cell r="W3444" t="str">
            <v>pb 0901</v>
          </cell>
          <cell r="AF3444" t="b">
            <v>1</v>
          </cell>
        </row>
        <row r="3445">
          <cell r="D3445" t="str">
            <v>Virginie</v>
          </cell>
          <cell r="E3445" t="str">
            <v>Pougnaud</v>
          </cell>
          <cell r="F3445" t="str">
            <v>virginie@clarkpougnaud.com</v>
          </cell>
          <cell r="I3445" t="str">
            <v>0143 40 70 15</v>
          </cell>
          <cell r="K3445" t="str">
            <v>06 67 27 36 91</v>
          </cell>
          <cell r="M3445" t="str">
            <v>163, rue de Charenton</v>
          </cell>
          <cell r="R3445" t="str">
            <v>Paris 12è</v>
          </cell>
          <cell r="V3445" t="str">
            <v>1202 - contact spontané (suite article dans journal municipal)</v>
          </cell>
        </row>
        <row r="3446">
          <cell r="C3446" t="str">
            <v>atelier de peinture</v>
          </cell>
          <cell r="D3446" t="str">
            <v>Caroline</v>
          </cell>
          <cell r="E3446" t="str">
            <v>Maserati</v>
          </cell>
          <cell r="F3446" t="str">
            <v>vitet.maserati@orange.fr</v>
          </cell>
          <cell r="N3446" t="str">
            <v>94130</v>
          </cell>
          <cell r="O3446" t="str">
            <v>Nogent</v>
          </cell>
          <cell r="V3446" t="str">
            <v>09-NLM</v>
          </cell>
        </row>
        <row r="3447">
          <cell r="D3447" t="str">
            <v>M. &amp; Mme</v>
          </cell>
          <cell r="E3447" t="str">
            <v>Vitry</v>
          </cell>
          <cell r="F3447" t="str">
            <v>vitry.avocats@wanadoo.fr</v>
          </cell>
          <cell r="I3447" t="str">
            <v>0148 73 31 85</v>
          </cell>
          <cell r="V3447" t="str">
            <v>10-NLM</v>
          </cell>
          <cell r="X3447" t="b">
            <v>1</v>
          </cell>
        </row>
        <row r="3448">
          <cell r="C3448" t="str">
            <v>Association comédie, chants et danses</v>
          </cell>
          <cell r="D3448" t="str">
            <v>Jean-Claude</v>
          </cell>
          <cell r="E3448" t="str">
            <v>Réal</v>
          </cell>
          <cell r="F3448" t="str">
            <v>viviane.emery@wanadoo.fr</v>
          </cell>
          <cell r="O3448" t="str">
            <v>Nogent</v>
          </cell>
          <cell r="V3448" t="str">
            <v>09-NLM</v>
          </cell>
          <cell r="W3448" t="str">
            <v>1008</v>
          </cell>
        </row>
        <row r="3449">
          <cell r="C3449" t="str">
            <v>paroisse</v>
          </cell>
          <cell r="D3449" t="str">
            <v>Viviane</v>
          </cell>
          <cell r="E3449" t="str">
            <v>Lescaille</v>
          </cell>
          <cell r="F3449" t="str">
            <v>vivianelescaille@hotmail.fr</v>
          </cell>
          <cell r="O3449" t="str">
            <v>Bry</v>
          </cell>
          <cell r="V3449" t="str">
            <v>NLM</v>
          </cell>
        </row>
        <row r="3450">
          <cell r="C3450" t="str">
            <v>Vivre et entreprendre en val...</v>
          </cell>
          <cell r="F3450" t="str">
            <v>vivre.entreprendre@agglo-valleedelamarne.fr</v>
          </cell>
          <cell r="V3450" t="str">
            <v>NLM</v>
          </cell>
          <cell r="W3450" t="str">
            <v>asso de développement éco local</v>
          </cell>
        </row>
        <row r="3451">
          <cell r="C3451" t="str">
            <v>Visite Malades ds Éts Hospitaliers du 94 (VMEH)</v>
          </cell>
          <cell r="F3451" t="str">
            <v>vmeh94@wanadoo.fr</v>
          </cell>
          <cell r="N3451" t="str">
            <v>94340</v>
          </cell>
          <cell r="O3451" t="str">
            <v>Joinville</v>
          </cell>
          <cell r="V3451" t="str">
            <v>09-NLM</v>
          </cell>
        </row>
        <row r="3452">
          <cell r="D3452" t="str">
            <v>famille</v>
          </cell>
          <cell r="E3452" t="str">
            <v>Gogue</v>
          </cell>
          <cell r="F3452" t="str">
            <v>vogfamille@free.fr</v>
          </cell>
          <cell r="O3452" t="str">
            <v>Nogent</v>
          </cell>
          <cell r="V3452" t="str">
            <v>NLM</v>
          </cell>
        </row>
        <row r="3453">
          <cell r="C3453" t="str">
            <v>asso. HENRI PEZERAT SANTÉ TRAVAIL ENVIRONN</v>
          </cell>
          <cell r="F3453" t="str">
            <v>voide@aliceadsl.fr</v>
          </cell>
          <cell r="N3453" t="str">
            <v>94120</v>
          </cell>
          <cell r="O3453" t="str">
            <v>Fontenay</v>
          </cell>
          <cell r="V3453" t="str">
            <v>NLM</v>
          </cell>
        </row>
        <row r="3454">
          <cell r="C3454" t="str">
            <v>IGC</v>
          </cell>
          <cell r="F3454" t="str">
            <v>vorzillo@yahoo.fr</v>
          </cell>
          <cell r="O3454" t="str">
            <v>Nogent</v>
          </cell>
          <cell r="V3454" t="str">
            <v>09-NLM</v>
          </cell>
        </row>
        <row r="3455">
          <cell r="D3455" t="str">
            <v>Frédérique</v>
          </cell>
          <cell r="E3455" t="str">
            <v>Vovard</v>
          </cell>
          <cell r="F3455" t="str">
            <v>vovard@genethon.fr</v>
          </cell>
          <cell r="I3455" t="str">
            <v>0141 95 29 73</v>
          </cell>
          <cell r="K3455" t="str">
            <v>06 85 52 73 65</v>
          </cell>
          <cell r="M3455" t="str">
            <v>13, passage sous Châteaudun</v>
          </cell>
          <cell r="R3455" t="str">
            <v>Nogent</v>
          </cell>
          <cell r="V3455" t="str">
            <v>NLM</v>
          </cell>
          <cell r="W3455" t="str">
            <v>pb 0910</v>
          </cell>
          <cell r="AF3455" t="b">
            <v>1</v>
          </cell>
        </row>
        <row r="3456">
          <cell r="C3456" t="str">
            <v>PEEP Branly</v>
          </cell>
          <cell r="D3456" t="str">
            <v>Valérie</v>
          </cell>
          <cell r="E3456" t="str">
            <v>Schorter</v>
          </cell>
          <cell r="F3456" t="str">
            <v>vschorter@wanadoo.fr</v>
          </cell>
          <cell r="O3456" t="str">
            <v>Nogent</v>
          </cell>
          <cell r="V3456" t="str">
            <v>09-NLM</v>
          </cell>
        </row>
        <row r="3457">
          <cell r="D3457" t="str">
            <v>Alice et pierre</v>
          </cell>
          <cell r="E3457" t="str">
            <v>Van de walle</v>
          </cell>
          <cell r="F3457" t="str">
            <v>vvandewalle@neuf.fr</v>
          </cell>
          <cell r="V3457" t="str">
            <v>NLM</v>
          </cell>
          <cell r="AE3457" t="str">
            <v>08-mailing mjc</v>
          </cell>
        </row>
        <row r="3458">
          <cell r="D3458" t="str">
            <v>V</v>
          </cell>
          <cell r="E3458" t="str">
            <v>Velianoski</v>
          </cell>
          <cell r="F3458" t="str">
            <v>vvelianoski@yahoo.fr</v>
          </cell>
          <cell r="V3458" t="str">
            <v>NLM</v>
          </cell>
          <cell r="AE3458" t="str">
            <v>08-mailing mjc</v>
          </cell>
        </row>
        <row r="3459">
          <cell r="D3459" t="str">
            <v>Fathia</v>
          </cell>
          <cell r="E3459" t="str">
            <v>Hakouti</v>
          </cell>
          <cell r="F3459" t="str">
            <v>walid94130@hotmail.fr</v>
          </cell>
          <cell r="K3459" t="str">
            <v>0624538308</v>
          </cell>
          <cell r="M3459" t="str">
            <v>149, bd Strasbourg</v>
          </cell>
          <cell r="N3459" t="str">
            <v>94130</v>
          </cell>
          <cell r="O3459" t="str">
            <v>Nogent</v>
          </cell>
          <cell r="V3459" t="str">
            <v>NLM</v>
          </cell>
          <cell r="W3459" t="str">
            <v>pb 0903</v>
          </cell>
          <cell r="AE3459" t="str">
            <v>pages jaunes</v>
          </cell>
          <cell r="AF3459" t="b">
            <v>1</v>
          </cell>
        </row>
        <row r="3460">
          <cell r="C3460" t="str">
            <v>assoc. AMARTE</v>
          </cell>
          <cell r="F3460" t="str">
            <v>walter.kara@free.fr</v>
          </cell>
          <cell r="N3460" t="str">
            <v>94120</v>
          </cell>
          <cell r="O3460" t="str">
            <v>Fontenay</v>
          </cell>
          <cell r="V3460" t="str">
            <v>09-NLM</v>
          </cell>
        </row>
        <row r="3461">
          <cell r="D3461" t="str">
            <v>Wai</v>
          </cell>
          <cell r="E3461" t="str">
            <v>Cheng</v>
          </cell>
          <cell r="F3461" t="str">
            <v>wcheng@predixio.com</v>
          </cell>
          <cell r="V3461" t="str">
            <v>10-NLM</v>
          </cell>
          <cell r="W3461" t="str">
            <v>1202 - pb</v>
          </cell>
          <cell r="AF3461" t="b">
            <v>1</v>
          </cell>
        </row>
        <row r="3462">
          <cell r="C3462" t="str">
            <v>lycée Louis Armand</v>
          </cell>
          <cell r="F3462" t="str">
            <v>web.0940118t@ac-creteil.fr</v>
          </cell>
          <cell r="O3462" t="str">
            <v>Nogent</v>
          </cell>
          <cell r="V3462" t="str">
            <v>NLM</v>
          </cell>
        </row>
        <row r="3463">
          <cell r="C3463" t="str">
            <v>ATTAC 93 Sud</v>
          </cell>
          <cell r="F3463" t="str">
            <v>web.93sud@attac.org</v>
          </cell>
          <cell r="V3463" t="str">
            <v>NLM</v>
          </cell>
        </row>
        <row r="3464">
          <cell r="C3464" t="str">
            <v>Jeunes Européens</v>
          </cell>
          <cell r="F3464" t="str">
            <v>webmaster@jeunes-europeens.org</v>
          </cell>
          <cell r="V3464" t="str">
            <v>09-NLM</v>
          </cell>
        </row>
        <row r="3465">
          <cell r="C3465" t="str">
            <v>club de Nogent sur Marne de Tennis de Table</v>
          </cell>
          <cell r="F3465" t="str">
            <v>webmaster-ttnogent@nosland.com</v>
          </cell>
          <cell r="N3465" t="str">
            <v>94130</v>
          </cell>
          <cell r="O3465" t="str">
            <v>Nogent</v>
          </cell>
          <cell r="V3465" t="str">
            <v>NLM</v>
          </cell>
        </row>
        <row r="3466">
          <cell r="C3466" t="str">
            <v>FCPE Écoles Clemenceau, Thillards et De Lattre.</v>
          </cell>
          <cell r="F3466" t="str">
            <v>welde.fcpe@free.fr</v>
          </cell>
          <cell r="N3466" t="str">
            <v>94170</v>
          </cell>
          <cell r="O3466" t="str">
            <v>le Perreux</v>
          </cell>
          <cell r="V3466" t="str">
            <v>NLM</v>
          </cell>
        </row>
        <row r="3467">
          <cell r="D3467" t="str">
            <v>William</v>
          </cell>
          <cell r="E3467" t="str">
            <v>Geib</v>
          </cell>
          <cell r="F3467" t="str">
            <v>will53@free.fr</v>
          </cell>
          <cell r="V3467" t="str">
            <v>09-NLM</v>
          </cell>
        </row>
        <row r="3468">
          <cell r="D3468" t="str">
            <v>William</v>
          </cell>
          <cell r="E3468" t="str">
            <v>Richier</v>
          </cell>
          <cell r="F3468" t="str">
            <v>william.richier@orange.fr</v>
          </cell>
          <cell r="K3468" t="str">
            <v>06 61 57 36 67</v>
          </cell>
          <cell r="O3468" t="str">
            <v>Nogent</v>
          </cell>
          <cell r="V3468" t="str">
            <v>09-NLM</v>
          </cell>
        </row>
        <row r="3469">
          <cell r="D3469" t="str">
            <v>Henri</v>
          </cell>
          <cell r="E3469" t="str">
            <v>Willox</v>
          </cell>
          <cell r="F3469" t="str">
            <v>willox@wanadoo.fr</v>
          </cell>
          <cell r="O3469" t="str">
            <v>Nogent ?</v>
          </cell>
          <cell r="V3469" t="str">
            <v>NLM</v>
          </cell>
          <cell r="W3469" t="str">
            <v>1006-débat pôle Leclerc</v>
          </cell>
        </row>
        <row r="3470">
          <cell r="C3470" t="str">
            <v>COMITÉ D’AIDE ASSOCIATIF (CAA)</v>
          </cell>
          <cell r="F3470" t="str">
            <v>woilet.marie@wanadoo.fr</v>
          </cell>
          <cell r="N3470" t="str">
            <v>94120</v>
          </cell>
          <cell r="O3470" t="str">
            <v>Fontenay</v>
          </cell>
          <cell r="V3470" t="str">
            <v>09-NLM</v>
          </cell>
        </row>
        <row r="3471">
          <cell r="D3471" t="str">
            <v>Ali</v>
          </cell>
          <cell r="E3471" t="str">
            <v>Amir</v>
          </cell>
          <cell r="F3471" t="str">
            <v>wumodja.mdjini@yahoo.fr</v>
          </cell>
          <cell r="O3471" t="str">
            <v>Champigny</v>
          </cell>
          <cell r="V3471" t="str">
            <v>09-NLM</v>
          </cell>
          <cell r="W3471" t="str">
            <v>section PS Champigny</v>
          </cell>
        </row>
        <row r="3472">
          <cell r="F3472" t="str">
            <v>xavier.fraval@orange.fr</v>
          </cell>
          <cell r="V3472" t="str">
            <v>09-NLM</v>
          </cell>
          <cell r="W3472" t="str">
            <v>1205-mailing Rencontres Démocrates</v>
          </cell>
        </row>
        <row r="3473">
          <cell r="D3473" t="str">
            <v>Xavier</v>
          </cell>
          <cell r="E3473" t="str">
            <v>Granier</v>
          </cell>
          <cell r="F3473" t="str">
            <v>xavierdenogent@yahoo.fr</v>
          </cell>
          <cell r="O3473" t="str">
            <v>Nogent</v>
          </cell>
          <cell r="V3473" t="str">
            <v>NLM</v>
          </cell>
          <cell r="W3473" t="str">
            <v>1003-régionales</v>
          </cell>
        </row>
        <row r="3474">
          <cell r="D3474" t="str">
            <v>XD</v>
          </cell>
          <cell r="E3474" t="str">
            <v>Renard</v>
          </cell>
          <cell r="F3474" t="str">
            <v>xdrenard@aol.com</v>
          </cell>
          <cell r="V3474" t="str">
            <v>NLM</v>
          </cell>
          <cell r="W3474" t="str">
            <v>pb 0901</v>
          </cell>
          <cell r="AE3474" t="str">
            <v>08-mailing mjc</v>
          </cell>
          <cell r="AF3474" t="b">
            <v>1</v>
          </cell>
        </row>
        <row r="3475">
          <cell r="D3475" t="str">
            <v>Xavier</v>
          </cell>
          <cell r="E3475" t="str">
            <v>Errero</v>
          </cell>
          <cell r="F3475" t="str">
            <v>xlockes@gmail.com</v>
          </cell>
          <cell r="I3475" t="str">
            <v>0950771812</v>
          </cell>
          <cell r="M3475" t="str">
            <v>24, rue Paul Bert</v>
          </cell>
          <cell r="N3475" t="str">
            <v>94130</v>
          </cell>
          <cell r="O3475" t="str">
            <v>Nogent</v>
          </cell>
          <cell r="V3475" t="str">
            <v>0804-journalisme</v>
          </cell>
          <cell r="AE3475" t="str">
            <v>pages jaunes</v>
          </cell>
        </row>
        <row r="3476">
          <cell r="F3476" t="str">
            <v>xl-placement@orange.fr</v>
          </cell>
          <cell r="V3476" t="str">
            <v>NLM</v>
          </cell>
        </row>
        <row r="3477">
          <cell r="C3477" t="str">
            <v>FCPE</v>
          </cell>
          <cell r="D3477" t="str">
            <v>Y</v>
          </cell>
          <cell r="E3477" t="str">
            <v>Bourdon</v>
          </cell>
          <cell r="F3477" t="str">
            <v>y.bourdon@free.fr</v>
          </cell>
          <cell r="O3477" t="str">
            <v>Nogent</v>
          </cell>
          <cell r="V3477" t="str">
            <v>NLM</v>
          </cell>
          <cell r="AE3477" t="str">
            <v>08-mailing mjc</v>
          </cell>
        </row>
        <row r="3478">
          <cell r="F3478" t="str">
            <v>y.debah@mloc.reseau-idf.org</v>
          </cell>
          <cell r="V3478" t="str">
            <v>NLM</v>
          </cell>
        </row>
        <row r="3479">
          <cell r="C3479" t="str">
            <v>UMP-élu</v>
          </cell>
          <cell r="D3479" t="str">
            <v>Yves</v>
          </cell>
          <cell r="E3479" t="str">
            <v>Dellmann</v>
          </cell>
          <cell r="F3479" t="str">
            <v>y.dellmann@ville-nogentsurmarne.fr</v>
          </cell>
          <cell r="O3479" t="str">
            <v>Nogent</v>
          </cell>
          <cell r="V3479" t="str">
            <v>NLM</v>
          </cell>
          <cell r="W3479" t="str">
            <v>pb 050309</v>
          </cell>
          <cell r="AF3479" t="b">
            <v>1</v>
          </cell>
        </row>
        <row r="3480">
          <cell r="F3480" t="str">
            <v>y.ouakouche@mlvnb.reseau-idf.org</v>
          </cell>
          <cell r="V3480" t="str">
            <v>09-NLM</v>
          </cell>
        </row>
        <row r="3481">
          <cell r="D3481" t="str">
            <v>Yann</v>
          </cell>
          <cell r="E3481" t="str">
            <v>Viguié</v>
          </cell>
          <cell r="F3481" t="str">
            <v>y.viguie@free.fr</v>
          </cell>
          <cell r="K3481" t="str">
            <v>06 64 76 08 94</v>
          </cell>
          <cell r="O3481" t="str">
            <v>Champigny</v>
          </cell>
          <cell r="V3481" t="str">
            <v>09-NLM</v>
          </cell>
          <cell r="W3481" t="str">
            <v>internet</v>
          </cell>
        </row>
        <row r="3482">
          <cell r="D3482" t="str">
            <v>Yves</v>
          </cell>
          <cell r="E3482" t="str">
            <v>Bloch</v>
          </cell>
          <cell r="F3482" t="str">
            <v>yab53@hotmail.com</v>
          </cell>
          <cell r="V3482" t="str">
            <v>0804-journalisme</v>
          </cell>
          <cell r="AE3482" t="str">
            <v>voisin de Bruno</v>
          </cell>
        </row>
        <row r="3483">
          <cell r="F3483" t="str">
            <v>yamina.moussaoui@pole-emploi.fr</v>
          </cell>
          <cell r="V3483" t="str">
            <v>09-NLM</v>
          </cell>
        </row>
        <row r="3484">
          <cell r="D3484" t="str">
            <v>Yann</v>
          </cell>
          <cell r="E3484" t="str">
            <v>Dumetier</v>
          </cell>
          <cell r="F3484" t="str">
            <v>yann.dumetier@herbertsmith.com</v>
          </cell>
          <cell r="I3484" t="str">
            <v>0952303949</v>
          </cell>
          <cell r="M3484" t="str">
            <v>96, bd Strasbourg</v>
          </cell>
          <cell r="N3484" t="str">
            <v>94130</v>
          </cell>
          <cell r="O3484" t="str">
            <v>Nogent</v>
          </cell>
          <cell r="V3484" t="str">
            <v>NLM</v>
          </cell>
          <cell r="AE3484" t="str">
            <v>pages jaunes</v>
          </cell>
        </row>
        <row r="3485">
          <cell r="D3485" t="str">
            <v>Yann</v>
          </cell>
          <cell r="E3485" t="str">
            <v>Laudrin</v>
          </cell>
          <cell r="F3485" t="str">
            <v>yannehiphop@hotmail.fr</v>
          </cell>
          <cell r="V3485" t="str">
            <v>NLM</v>
          </cell>
          <cell r="W3485" t="str">
            <v>1202 - pb</v>
          </cell>
          <cell r="AF3485" t="b">
            <v>1</v>
          </cell>
        </row>
        <row r="3486">
          <cell r="D3486" t="str">
            <v>Yannic</v>
          </cell>
          <cell r="E3486" t="str">
            <v>Charpentier</v>
          </cell>
          <cell r="F3486" t="str">
            <v>yannic.charpentier@neuf.fr</v>
          </cell>
          <cell r="V3486" t="str">
            <v>09-NLM</v>
          </cell>
          <cell r="W3486" t="str">
            <v>1202 - pb</v>
          </cell>
          <cell r="AE3486" t="str">
            <v>08-mailing mjc</v>
          </cell>
          <cell r="AF3486" t="b">
            <v>1</v>
          </cell>
        </row>
        <row r="3487">
          <cell r="D3487" t="str">
            <v>Yannick</v>
          </cell>
          <cell r="E3487" t="str">
            <v>Fagon</v>
          </cell>
          <cell r="F3487" t="str">
            <v>yannickfagon@gmail.com</v>
          </cell>
          <cell r="V3487" t="str">
            <v>NLM</v>
          </cell>
          <cell r="AF3487" t="b">
            <v>1</v>
          </cell>
        </row>
        <row r="3488">
          <cell r="D3488" t="str">
            <v>Yannick</v>
          </cell>
          <cell r="E3488" t="str">
            <v>Guégan</v>
          </cell>
          <cell r="F3488" t="str">
            <v>yannickguegan@free.fr</v>
          </cell>
          <cell r="I3488" t="str">
            <v>0148 76 95 37</v>
          </cell>
          <cell r="M3488" t="str">
            <v xml:space="preserve"> 23, bd de Strasbourg</v>
          </cell>
          <cell r="V3488" t="str">
            <v>NLM</v>
          </cell>
          <cell r="X3488" t="b">
            <v>1</v>
          </cell>
        </row>
        <row r="3489">
          <cell r="C3489" t="str">
            <v>Mustafa Tchokai</v>
          </cell>
          <cell r="F3489" t="str">
            <v>yasardinc@hotmail.fr</v>
          </cell>
          <cell r="N3489" t="str">
            <v>94130</v>
          </cell>
          <cell r="O3489" t="str">
            <v>Nogent</v>
          </cell>
          <cell r="V3489" t="str">
            <v>11 - mailing maison des associations</v>
          </cell>
        </row>
        <row r="3490">
          <cell r="C3490" t="str">
            <v>ASSO. NATIONALE DES CARDIQUES CONGENITAUX</v>
          </cell>
          <cell r="F3490" t="str">
            <v>ybrousseau@wanadoo.fr</v>
          </cell>
          <cell r="N3490" t="str">
            <v>94500</v>
          </cell>
          <cell r="O3490" t="str">
            <v>Champigny</v>
          </cell>
          <cell r="V3490" t="str">
            <v>1101-recherche web</v>
          </cell>
        </row>
        <row r="3491">
          <cell r="C3491" t="str">
            <v>Le Déclic Joinvillais</v>
          </cell>
          <cell r="F3491" t="str">
            <v>ygor.dakoff@dbmail.com</v>
          </cell>
          <cell r="N3491" t="str">
            <v>94340</v>
          </cell>
          <cell r="O3491" t="str">
            <v>Joinville</v>
          </cell>
          <cell r="V3491" t="str">
            <v>1101-recherche web</v>
          </cell>
        </row>
        <row r="3492">
          <cell r="C3492" t="str">
            <v>Rencontres Démocrates</v>
          </cell>
          <cell r="F3492" t="str">
            <v>yguiheneuf@noos.fr</v>
          </cell>
          <cell r="W3492" t="str">
            <v>1205-mailing Rencontres Démocrates</v>
          </cell>
        </row>
        <row r="3493">
          <cell r="C3493" t="str">
            <v>PEEP</v>
          </cell>
          <cell r="E3493" t="str">
            <v>VANG</v>
          </cell>
          <cell r="F3493" t="str">
            <v>yimertsai@hotmail,fr</v>
          </cell>
          <cell r="V3493" t="str">
            <v>10-NLM</v>
          </cell>
          <cell r="W3493" t="str">
            <v>2011 parents d'élèves</v>
          </cell>
          <cell r="Y3493" t="b">
            <v>1</v>
          </cell>
        </row>
        <row r="3494">
          <cell r="C3494" t="str">
            <v>PEEP Watteau</v>
          </cell>
          <cell r="D3494" t="str">
            <v>Yi</v>
          </cell>
          <cell r="E3494" t="str">
            <v>VANG</v>
          </cell>
          <cell r="F3494" t="str">
            <v>yimertsai@hotmail.fr</v>
          </cell>
          <cell r="O3494" t="str">
            <v>Nogent</v>
          </cell>
          <cell r="V3494" t="str">
            <v>09-NLM</v>
          </cell>
          <cell r="W3494" t="str">
            <v>liste rouge 2012</v>
          </cell>
          <cell r="Y3494" t="b">
            <v>1</v>
          </cell>
        </row>
        <row r="3495">
          <cell r="C3495" t="str">
            <v>Ecolo-parents</v>
          </cell>
          <cell r="D3495" t="str">
            <v>Yves</v>
          </cell>
          <cell r="E3495" t="str">
            <v>Kohler</v>
          </cell>
          <cell r="F3495" t="str">
            <v>ykohler@nomade.fr</v>
          </cell>
          <cell r="W3495" t="str">
            <v>pb 081007</v>
          </cell>
          <cell r="AF3495" t="b">
            <v>1</v>
          </cell>
        </row>
        <row r="3496">
          <cell r="D3496" t="str">
            <v>Yvon</v>
          </cell>
          <cell r="E3496" t="str">
            <v>Locher</v>
          </cell>
          <cell r="F3496" t="str">
            <v>ylocherbranly@yahoo.fr</v>
          </cell>
          <cell r="V3496" t="str">
            <v>1203 - prof à Branly</v>
          </cell>
        </row>
        <row r="3497">
          <cell r="C3497" t="str">
            <v>FCPE</v>
          </cell>
          <cell r="D3497" t="str">
            <v>Yvon</v>
          </cell>
          <cell r="E3497" t="str">
            <v>Lurier</v>
          </cell>
          <cell r="F3497" t="str">
            <v>ylurier@wanadoo.fr</v>
          </cell>
          <cell r="O3497" t="str">
            <v>Champigny</v>
          </cell>
        </row>
        <row r="3498">
          <cell r="D3498" t="str">
            <v>Jean Luc</v>
          </cell>
          <cell r="E3498" t="str">
            <v>Gloriau</v>
          </cell>
          <cell r="F3498" t="str">
            <v>yngloria@easynet.fr</v>
          </cell>
          <cell r="I3498" t="str">
            <v>0950347344</v>
          </cell>
          <cell r="M3498" t="str">
            <v>3, rue Paul Bert</v>
          </cell>
          <cell r="N3498" t="str">
            <v>94130</v>
          </cell>
          <cell r="O3498" t="str">
            <v>Nogent</v>
          </cell>
          <cell r="AE3498" t="str">
            <v>pages jaunes</v>
          </cell>
        </row>
        <row r="3499">
          <cell r="C3499" t="str">
            <v>Boîte à mirage</v>
          </cell>
          <cell r="F3499" t="str">
            <v>yo1bam@yahoo.fr</v>
          </cell>
          <cell r="V3499" t="str">
            <v>08-mailing VdN aux assos</v>
          </cell>
          <cell r="W3499" t="str">
            <v>1101-dde liste rouge</v>
          </cell>
          <cell r="Y3499" t="b">
            <v>1</v>
          </cell>
        </row>
        <row r="3500">
          <cell r="C3500" t="str">
            <v>jeunes UMP Champigny, le Perreux, Bry</v>
          </cell>
          <cell r="D3500" t="str">
            <v>Yoann</v>
          </cell>
          <cell r="E3500" t="str">
            <v>Charlot</v>
          </cell>
          <cell r="F3500" t="str">
            <v>yoanncharlot@yahoo.fr</v>
          </cell>
          <cell r="W3500" t="str">
            <v>Champigny, le Perreux, Bry</v>
          </cell>
        </row>
        <row r="3501">
          <cell r="C3501" t="str">
            <v>cours de yoga</v>
          </cell>
          <cell r="D3501" t="str">
            <v>Véronique</v>
          </cell>
          <cell r="E3501" t="str">
            <v>Pascard</v>
          </cell>
          <cell r="F3501" t="str">
            <v>yoga.nogent@free.fr</v>
          </cell>
          <cell r="N3501" t="str">
            <v>94130</v>
          </cell>
          <cell r="O3501" t="str">
            <v>Nogent</v>
          </cell>
          <cell r="V3501" t="str">
            <v>10-NLM 63</v>
          </cell>
        </row>
        <row r="3502">
          <cell r="C3502" t="str">
            <v>Institut Du Yoga Intégral</v>
          </cell>
          <cell r="F3502" t="str">
            <v>yogafontenay@free.fr</v>
          </cell>
          <cell r="N3502" t="str">
            <v>94120</v>
          </cell>
          <cell r="O3502" t="str">
            <v>Fontenay</v>
          </cell>
          <cell r="V3502" t="str">
            <v>10-NLM 63</v>
          </cell>
        </row>
        <row r="3503">
          <cell r="C3503" t="str">
            <v>'Danses et Cultures d'Orient</v>
          </cell>
          <cell r="F3503" t="str">
            <v>yonadanseuseorientale@yahoo.fr</v>
          </cell>
          <cell r="N3503" t="str">
            <v>94130</v>
          </cell>
          <cell r="O3503" t="str">
            <v>Nogent</v>
          </cell>
          <cell r="V3503" t="str">
            <v>10-NLM 63</v>
          </cell>
        </row>
        <row r="3504">
          <cell r="C3504" t="str">
            <v>assoc. MIDI 6</v>
          </cell>
          <cell r="F3504" t="str">
            <v>yota@live.fr</v>
          </cell>
          <cell r="N3504" t="str">
            <v>94120</v>
          </cell>
          <cell r="O3504" t="str">
            <v>Fontenay</v>
          </cell>
          <cell r="V3504" t="str">
            <v>10-NLM 63</v>
          </cell>
        </row>
        <row r="3505">
          <cell r="C3505" t="str">
            <v>assoc. AGAMA-YOGA</v>
          </cell>
          <cell r="F3505" t="str">
            <v>yotham.baranes@yahoo.fr</v>
          </cell>
          <cell r="N3505" t="str">
            <v>94120</v>
          </cell>
          <cell r="O3505" t="str">
            <v>Fontenay</v>
          </cell>
          <cell r="V3505" t="str">
            <v>10-NLM 63</v>
          </cell>
        </row>
        <row r="3506">
          <cell r="D3506" t="str">
            <v>Yves</v>
          </cell>
          <cell r="E3506" t="str">
            <v>Juhel</v>
          </cell>
          <cell r="F3506" t="str">
            <v>yvesjuhel@aol.com</v>
          </cell>
          <cell r="V3506" t="str">
            <v>10-NLM 63</v>
          </cell>
          <cell r="X3506" t="b">
            <v>1</v>
          </cell>
        </row>
        <row r="3507">
          <cell r="D3507" t="str">
            <v>Yvon</v>
          </cell>
          <cell r="E3507" t="str">
            <v>Monjarret</v>
          </cell>
          <cell r="F3507" t="str">
            <v>yvon.monjarret@orange.fr</v>
          </cell>
          <cell r="I3507" t="str">
            <v>0141 95 84 49</v>
          </cell>
          <cell r="M3507" t="str">
            <v>46, avenue Charles V</v>
          </cell>
          <cell r="N3507" t="str">
            <v>94130</v>
          </cell>
          <cell r="O3507" t="str">
            <v>Nogent sur Marne</v>
          </cell>
          <cell r="V3507" t="str">
            <v>11-NLM 67</v>
          </cell>
          <cell r="X3507" t="b">
            <v>1</v>
          </cell>
          <cell r="AA3507" t="b">
            <v>1</v>
          </cell>
          <cell r="AB3507" t="str">
            <v>1</v>
          </cell>
          <cell r="AD3507" t="str">
            <v>09-10</v>
          </cell>
        </row>
        <row r="3508">
          <cell r="C3508" t="str">
            <v>Le Perreux Basket</v>
          </cell>
          <cell r="F3508" t="str">
            <v>yvonrosso@aol.com</v>
          </cell>
          <cell r="N3508" t="str">
            <v>94170</v>
          </cell>
          <cell r="O3508" t="str">
            <v>le Perreux</v>
          </cell>
          <cell r="V3508" t="str">
            <v>11-NLM 67</v>
          </cell>
        </row>
        <row r="3509">
          <cell r="C3509" t="str">
            <v>assoc. FUTUR INTÉRIEUR</v>
          </cell>
          <cell r="F3509" t="str">
            <v>yvuzu@club.fr</v>
          </cell>
          <cell r="N3509" t="str">
            <v>94120</v>
          </cell>
          <cell r="O3509" t="str">
            <v>Fontenay</v>
          </cell>
          <cell r="V3509" t="str">
            <v>11-NLM 67</v>
          </cell>
        </row>
        <row r="3510">
          <cell r="D3510" t="str">
            <v>Henri</v>
          </cell>
          <cell r="E3510" t="str">
            <v>Zanolini</v>
          </cell>
          <cell r="F3510" t="str">
            <v>zanolini.henri@free.fr</v>
          </cell>
          <cell r="I3510" t="str">
            <v>0954681961</v>
          </cell>
          <cell r="M3510" t="str">
            <v>38, gde rue Ch. de Gaulle</v>
          </cell>
          <cell r="N3510" t="str">
            <v>94130</v>
          </cell>
          <cell r="O3510" t="str">
            <v>Nogent</v>
          </cell>
          <cell r="V3510" t="str">
            <v>11-NLM 66</v>
          </cell>
          <cell r="W3510" t="str">
            <v>pb 081007 -</v>
          </cell>
          <cell r="AE3510" t="str">
            <v>pages jaunes</v>
          </cell>
          <cell r="AF3510" t="b">
            <v>1</v>
          </cell>
        </row>
        <row r="3511">
          <cell r="D3511" t="str">
            <v>Abdelkader</v>
          </cell>
          <cell r="E3511" t="str">
            <v>Zaouai</v>
          </cell>
          <cell r="F3511" t="str">
            <v>zaouaidjamel@yahoo.fr</v>
          </cell>
          <cell r="I3511" t="str">
            <v>0951780149</v>
          </cell>
          <cell r="M3511" t="str">
            <v>124, bd Strasbourg</v>
          </cell>
          <cell r="N3511" t="str">
            <v>94130</v>
          </cell>
          <cell r="O3511" t="str">
            <v>Nogent</v>
          </cell>
          <cell r="V3511" t="str">
            <v>11-NLM 66</v>
          </cell>
          <cell r="AE3511" t="str">
            <v>pages jaunes</v>
          </cell>
        </row>
        <row r="3512">
          <cell r="D3512" t="str">
            <v>Zary</v>
          </cell>
          <cell r="E3512" t="str">
            <v>Bernard</v>
          </cell>
          <cell r="F3512" t="str">
            <v>zariandphil@yahoo.fr</v>
          </cell>
          <cell r="V3512" t="str">
            <v>11-NLM 66</v>
          </cell>
          <cell r="X3512" t="b">
            <v>1</v>
          </cell>
        </row>
        <row r="3513">
          <cell r="C3513" t="str">
            <v>Mode Et Priviléges</v>
          </cell>
          <cell r="F3513" t="str">
            <v>zazamodeprive@yahoo.fr</v>
          </cell>
          <cell r="N3513" t="str">
            <v>94120</v>
          </cell>
          <cell r="O3513" t="str">
            <v>Fontenay</v>
          </cell>
          <cell r="V3513" t="str">
            <v>11-NLM 67</v>
          </cell>
        </row>
        <row r="3514">
          <cell r="C3514" t="str">
            <v>FCPE</v>
          </cell>
          <cell r="D3514" t="str">
            <v>Liubov</v>
          </cell>
          <cell r="E3514" t="str">
            <v>Beinarovitch</v>
          </cell>
          <cell r="F3514" t="str">
            <v>zelenyglaza@mail.ru</v>
          </cell>
          <cell r="O3514" t="str">
            <v>Nogent</v>
          </cell>
          <cell r="V3514" t="str">
            <v>11-NLM 69</v>
          </cell>
          <cell r="W3514" t="str">
            <v>pb 081007</v>
          </cell>
          <cell r="AF3514" t="b">
            <v>1</v>
          </cell>
        </row>
        <row r="3515">
          <cell r="F3515" t="str">
            <v>zelia_16@msn.com</v>
          </cell>
          <cell r="V3515" t="str">
            <v>11-NLM 70</v>
          </cell>
          <cell r="AE3515" t="str">
            <v>08-mailing mjc</v>
          </cell>
        </row>
        <row r="3516">
          <cell r="D3516" t="str">
            <v>Salomon</v>
          </cell>
          <cell r="E3516" t="str">
            <v>Zenati</v>
          </cell>
          <cell r="F3516" t="str">
            <v>zenatisalomon@hotmail.com</v>
          </cell>
          <cell r="I3516" t="str">
            <v>0954747179</v>
          </cell>
          <cell r="M3516" t="str">
            <v>2 B, bd Gambetta</v>
          </cell>
          <cell r="N3516" t="str">
            <v>94130</v>
          </cell>
          <cell r="O3516" t="str">
            <v>Nogent</v>
          </cell>
          <cell r="V3516" t="str">
            <v>11-NLM 71</v>
          </cell>
          <cell r="AE3516" t="str">
            <v>pages jaunes</v>
          </cell>
        </row>
        <row r="3517">
          <cell r="C3517" t="str">
            <v>MJS 94 sud</v>
          </cell>
          <cell r="D3517" t="str">
            <v>Gabriel</v>
          </cell>
          <cell r="E3517" t="str">
            <v>Alaoui</v>
          </cell>
          <cell r="F3517" t="str">
            <v>zenyx@free.fr</v>
          </cell>
          <cell r="V3517" t="str">
            <v>11-NLM 71</v>
          </cell>
        </row>
        <row r="3518">
          <cell r="C3518" t="str">
            <v>Annexe du village de Zhaobao</v>
          </cell>
          <cell r="F3518" t="str">
            <v>zhaobao@gmail.com</v>
          </cell>
          <cell r="N3518" t="str">
            <v>94340</v>
          </cell>
          <cell r="O3518" t="str">
            <v>Joinville</v>
          </cell>
          <cell r="V3518" t="str">
            <v>11-NLM 71</v>
          </cell>
        </row>
        <row r="3519">
          <cell r="D3519" t="str">
            <v>MA</v>
          </cell>
          <cell r="E3519" t="str">
            <v>Ziliani</v>
          </cell>
          <cell r="F3519" t="str">
            <v>ziliani.ma@altarea.com</v>
          </cell>
          <cell r="W3519" t="str">
            <v>1105-liste rouge</v>
          </cell>
          <cell r="Y3519" t="b">
            <v>1</v>
          </cell>
          <cell r="AE3519" t="str">
            <v>08-mailing mjc</v>
          </cell>
        </row>
        <row r="3520">
          <cell r="D3520" t="str">
            <v>Zineddine</v>
          </cell>
          <cell r="E3520" t="str">
            <v>Ounadjela</v>
          </cell>
          <cell r="F3520" t="str">
            <v>zino1957@hotmail.fr</v>
          </cell>
          <cell r="K3520" t="str">
            <v>0683797439</v>
          </cell>
          <cell r="M3520" t="str">
            <v>3, rue Anquetil</v>
          </cell>
          <cell r="O3520" t="str">
            <v>Nogent</v>
          </cell>
          <cell r="V3520" t="str">
            <v>11-NLM 62</v>
          </cell>
        </row>
        <row r="3521">
          <cell r="C3521" t="str">
            <v>délégué IGC Branly</v>
          </cell>
          <cell r="D3521" t="str">
            <v>Alain</v>
          </cell>
          <cell r="E3521" t="str">
            <v>Zoltobroda</v>
          </cell>
          <cell r="F3521" t="str">
            <v>zoltobroda@yahoo.fr</v>
          </cell>
          <cell r="I3521" t="str">
            <v>01 48 82 76 16</v>
          </cell>
          <cell r="K3521" t="str">
            <v>06 73 99 91 43</v>
          </cell>
          <cell r="V3521" t="str">
            <v>NLM</v>
          </cell>
          <cell r="W3521" t="str">
            <v>1206-liste rouge</v>
          </cell>
          <cell r="Y3521" t="b">
            <v>1</v>
          </cell>
        </row>
        <row r="3522">
          <cell r="F3522" t="str">
            <v>zora.lahmidi@pole-emploi.fr</v>
          </cell>
          <cell r="V3522" t="str">
            <v>NLM</v>
          </cell>
          <cell r="W3522" t="str">
            <v>1205-liste rouge</v>
          </cell>
          <cell r="Y3522" t="b">
            <v>1</v>
          </cell>
        </row>
        <row r="3523">
          <cell r="D3523" t="str">
            <v>Mme</v>
          </cell>
          <cell r="E3523" t="str">
            <v>Bermède</v>
          </cell>
          <cell r="M3523" t="str">
            <v xml:space="preserve"> 6 bis, rue Pierre Brossolette</v>
          </cell>
          <cell r="V3523" t="str">
            <v>02 forum asso</v>
          </cell>
          <cell r="X3523" t="b">
            <v>1</v>
          </cell>
        </row>
        <row r="3524">
          <cell r="D3524" t="str">
            <v>Ginette</v>
          </cell>
          <cell r="E3524" t="str">
            <v>Joannet</v>
          </cell>
          <cell r="M3524" t="str">
            <v xml:space="preserve"> 27, rue des Héros Nogentais</v>
          </cell>
          <cell r="V3524" t="str">
            <v>02 forum asso</v>
          </cell>
          <cell r="X3524" t="b">
            <v>1</v>
          </cell>
        </row>
        <row r="3525">
          <cell r="D3525" t="str">
            <v>Françoise</v>
          </cell>
          <cell r="E3525" t="str">
            <v>Mouchel</v>
          </cell>
          <cell r="I3525" t="str">
            <v>0148 73 68 93</v>
          </cell>
          <cell r="M3525" t="str">
            <v xml:space="preserve"> 9, rue Brillet</v>
          </cell>
          <cell r="O3525" t="str">
            <v>Nogent</v>
          </cell>
          <cell r="V3525" t="str">
            <v>02 forum asso</v>
          </cell>
          <cell r="X3525" t="b">
            <v>1</v>
          </cell>
        </row>
        <row r="3526">
          <cell r="D3526" t="str">
            <v>Khadija</v>
          </cell>
          <cell r="E3526" t="str">
            <v>Selmani</v>
          </cell>
          <cell r="K3526" t="str">
            <v>06 50 57 57 49</v>
          </cell>
          <cell r="M3526" t="str">
            <v>2, rue Odile Laurent</v>
          </cell>
          <cell r="V3526" t="str">
            <v>02 forum asso</v>
          </cell>
          <cell r="X3526" t="b">
            <v>1</v>
          </cell>
        </row>
        <row r="3527">
          <cell r="E3527" t="str">
            <v>Chaudemanche</v>
          </cell>
          <cell r="K3527" t="str">
            <v>06 40 28 80 13</v>
          </cell>
          <cell r="M3527" t="str">
            <v xml:space="preserve"> 5, rue de Champagne</v>
          </cell>
          <cell r="N3527" t="str">
            <v>94170</v>
          </cell>
          <cell r="O3527" t="str">
            <v>le Perreux</v>
          </cell>
          <cell r="V3527" t="str">
            <v>03 forum asso – 1103-cantonales</v>
          </cell>
        </row>
        <row r="3528">
          <cell r="D3528" t="str">
            <v>Mme</v>
          </cell>
          <cell r="E3528" t="str">
            <v>Dorad</v>
          </cell>
          <cell r="V3528" t="str">
            <v>04 forum asso</v>
          </cell>
          <cell r="X3528" t="b">
            <v>1</v>
          </cell>
        </row>
        <row r="3529">
          <cell r="D3529" t="str">
            <v>Antonio</v>
          </cell>
          <cell r="E3529" t="str">
            <v>Sanchez</v>
          </cell>
          <cell r="V3529" t="str">
            <v>04 forum asso</v>
          </cell>
          <cell r="W3529" t="str">
            <v>pb  (mais OK 1106)</v>
          </cell>
          <cell r="X3529" t="b">
            <v>1</v>
          </cell>
          <cell r="AF3529" t="b">
            <v>1</v>
          </cell>
        </row>
        <row r="3530">
          <cell r="D3530" t="str">
            <v>Georges</v>
          </cell>
          <cell r="E3530" t="str">
            <v>Eckly</v>
          </cell>
          <cell r="M3530" t="str">
            <v xml:space="preserve"> 62, ave. du gal de Gaulle</v>
          </cell>
          <cell r="V3530" t="str">
            <v>04 santé</v>
          </cell>
          <cell r="X3530" t="b">
            <v>1</v>
          </cell>
        </row>
        <row r="3531">
          <cell r="D3531" t="str">
            <v>Nacera</v>
          </cell>
          <cell r="E3531" t="str">
            <v>Bouguerra</v>
          </cell>
          <cell r="I3531" t="str">
            <v>0148 77 36 83</v>
          </cell>
          <cell r="M3531" t="str">
            <v xml:space="preserve"> 123, bd de Strasbourg</v>
          </cell>
          <cell r="V3531" t="str">
            <v>05 forum asso</v>
          </cell>
          <cell r="X3531" t="b">
            <v>1</v>
          </cell>
        </row>
        <row r="3532">
          <cell r="D3532" t="str">
            <v>Françoise</v>
          </cell>
          <cell r="E3532" t="str">
            <v>Cador</v>
          </cell>
          <cell r="V3532" t="str">
            <v>05 forum asso</v>
          </cell>
          <cell r="X3532" t="b">
            <v>1</v>
          </cell>
        </row>
        <row r="3533">
          <cell r="D3533" t="str">
            <v>Jacques</v>
          </cell>
          <cell r="E3533" t="str">
            <v>Habigand</v>
          </cell>
          <cell r="V3533" t="str">
            <v>05 forum asso</v>
          </cell>
          <cell r="X3533" t="b">
            <v>1</v>
          </cell>
        </row>
        <row r="3534">
          <cell r="D3534" t="str">
            <v>Dominique</v>
          </cell>
          <cell r="E3534" t="str">
            <v>Nicole</v>
          </cell>
          <cell r="M3534" t="str">
            <v>Champigny</v>
          </cell>
          <cell r="V3534" t="str">
            <v>05 forum asso</v>
          </cell>
          <cell r="X3534" t="b">
            <v>1</v>
          </cell>
        </row>
        <row r="3535">
          <cell r="D3535" t="str">
            <v>Mme</v>
          </cell>
          <cell r="E3535" t="str">
            <v>Selignac</v>
          </cell>
          <cell r="I3535" t="str">
            <v>0148 73 80 32</v>
          </cell>
          <cell r="V3535" t="str">
            <v>05 législative</v>
          </cell>
        </row>
        <row r="3536">
          <cell r="D3536" t="str">
            <v>Nicole</v>
          </cell>
          <cell r="E3536" t="str">
            <v>Lemaître</v>
          </cell>
          <cell r="I3536" t="str">
            <v>0148769321</v>
          </cell>
          <cell r="M3536" t="str">
            <v xml:space="preserve"> 30-32 gde-rue Ch. de Gaulle</v>
          </cell>
          <cell r="N3536" t="str">
            <v>94130</v>
          </cell>
          <cell r="O3536" t="str">
            <v>Nogent</v>
          </cell>
          <cell r="V3536" t="str">
            <v>05 législative</v>
          </cell>
        </row>
        <row r="3537">
          <cell r="D3537" t="str">
            <v>Charles</v>
          </cell>
          <cell r="E3537" t="str">
            <v>Narwa</v>
          </cell>
          <cell r="M3537" t="str">
            <v xml:space="preserve"> 134, bd de Strasbourg b‰t B2</v>
          </cell>
          <cell r="V3537" t="str">
            <v>05 législative</v>
          </cell>
          <cell r="X3537" t="b">
            <v>1</v>
          </cell>
        </row>
        <row r="3538">
          <cell r="D3538" t="str">
            <v>Colette</v>
          </cell>
          <cell r="E3538" t="str">
            <v>Eboué</v>
          </cell>
          <cell r="M3538" t="str">
            <v xml:space="preserve"> 21, rue Guy Moquet</v>
          </cell>
          <cell r="V3538" t="str">
            <v>05 lobbying</v>
          </cell>
          <cell r="X3538" t="b">
            <v>1</v>
          </cell>
        </row>
        <row r="3539">
          <cell r="D3539" t="str">
            <v>Mme A.</v>
          </cell>
          <cell r="E3539" t="str">
            <v>Vaninetti</v>
          </cell>
          <cell r="M3539" t="str">
            <v xml:space="preserve"> 4, rue E. Zola</v>
          </cell>
          <cell r="V3539" t="str">
            <v>05 nouveaux clivages</v>
          </cell>
        </row>
        <row r="3540">
          <cell r="D3540" t="str">
            <v>Chantal</v>
          </cell>
          <cell r="E3540" t="str">
            <v>Delavaud</v>
          </cell>
          <cell r="M3540" t="str">
            <v xml:space="preserve"> 1, rue Gabriel Péri</v>
          </cell>
          <cell r="V3540" t="str">
            <v>05 referendum</v>
          </cell>
          <cell r="X3540" t="b">
            <v>1</v>
          </cell>
        </row>
        <row r="3541">
          <cell r="D3541" t="str">
            <v>Monique</v>
          </cell>
          <cell r="E3541" t="str">
            <v>Goismier</v>
          </cell>
          <cell r="I3541" t="str">
            <v>0148 77 63 94</v>
          </cell>
          <cell r="M3541" t="str">
            <v xml:space="preserve"> 7, rue Emile Zola</v>
          </cell>
          <cell r="V3541" t="str">
            <v>05 referendum</v>
          </cell>
          <cell r="X3541" t="b">
            <v>1</v>
          </cell>
        </row>
        <row r="3542">
          <cell r="D3542" t="str">
            <v>José</v>
          </cell>
          <cell r="E3542" t="str">
            <v>Costa</v>
          </cell>
          <cell r="K3542" t="str">
            <v>06 66 14 76 74</v>
          </cell>
          <cell r="M3542" t="str">
            <v>3, rue Anquetil</v>
          </cell>
          <cell r="N3542" t="str">
            <v>94130</v>
          </cell>
          <cell r="O3542" t="str">
            <v>Nogent</v>
          </cell>
          <cell r="V3542" t="str">
            <v>07 forum asso</v>
          </cell>
        </row>
        <row r="3543">
          <cell r="D3543" t="str">
            <v>Marie-Annick</v>
          </cell>
          <cell r="E3543" t="str">
            <v>Séraudie-Bégouin</v>
          </cell>
          <cell r="I3543" t="str">
            <v>0148757510</v>
          </cell>
          <cell r="M3543" t="str">
            <v>13, rue Théodore Honoré</v>
          </cell>
          <cell r="O3543" t="str">
            <v>Nogent</v>
          </cell>
          <cell r="V3543" t="str">
            <v>0802-municipale</v>
          </cell>
          <cell r="AE3543" t="str">
            <v>liste Exprime Gauche</v>
          </cell>
        </row>
        <row r="3544">
          <cell r="D3544" t="str">
            <v>José</v>
          </cell>
          <cell r="E3544" t="str">
            <v>Mephan</v>
          </cell>
          <cell r="K3544" t="str">
            <v>0625334033</v>
          </cell>
          <cell r="O3544" t="str">
            <v>pas Nogent</v>
          </cell>
          <cell r="V3544" t="str">
            <v>0802-municipale</v>
          </cell>
        </row>
        <row r="3545">
          <cell r="D3545" t="str">
            <v>Aimée</v>
          </cell>
          <cell r="E3545" t="str">
            <v>Devynck</v>
          </cell>
          <cell r="I3545" t="str">
            <v>0148769312</v>
          </cell>
          <cell r="M3545" t="str">
            <v>15, bd de Strasbourg</v>
          </cell>
          <cell r="O3545" t="str">
            <v>Nogent</v>
          </cell>
          <cell r="V3545" t="str">
            <v>0802-municipale</v>
          </cell>
        </row>
        <row r="3546">
          <cell r="D3546" t="str">
            <v>Michèle</v>
          </cell>
          <cell r="E3546" t="str">
            <v>Hammam</v>
          </cell>
          <cell r="I3546" t="str">
            <v>0148772541</v>
          </cell>
          <cell r="K3546" t="str">
            <v>0683143502</v>
          </cell>
          <cell r="O3546" t="str">
            <v>Nogent</v>
          </cell>
          <cell r="V3546" t="str">
            <v>0905 ZPPAUP</v>
          </cell>
        </row>
        <row r="3547">
          <cell r="D3547" t="str">
            <v>Rachel</v>
          </cell>
          <cell r="E3547" t="str">
            <v>Fulla</v>
          </cell>
          <cell r="I3547" t="str">
            <v>01 48 75 73 72</v>
          </cell>
          <cell r="M3547" t="str">
            <v>2, rue Paul Doumer</v>
          </cell>
          <cell r="O3547" t="str">
            <v>Nogent</v>
          </cell>
          <cell r="V3547" t="str">
            <v>0909-village asso</v>
          </cell>
        </row>
        <row r="3548">
          <cell r="D3548" t="str">
            <v>Mathilde</v>
          </cell>
          <cell r="I3548" t="str">
            <v>01 48 76 35 59</v>
          </cell>
          <cell r="V3548" t="str">
            <v>0909-village asso</v>
          </cell>
        </row>
        <row r="3549">
          <cell r="D3549" t="str">
            <v>Mireille</v>
          </cell>
          <cell r="E3549" t="str">
            <v>Miglio</v>
          </cell>
          <cell r="N3549" t="str">
            <v>2, pl du Général Leclerc</v>
          </cell>
          <cell r="O3549" t="str">
            <v>Nogent</v>
          </cell>
          <cell r="V3549" t="str">
            <v>1006-débat pôle Leclerc (affiche RER)</v>
          </cell>
        </row>
        <row r="3550">
          <cell r="D3550" t="str">
            <v>Jean-Paul</v>
          </cell>
          <cell r="E3550" t="str">
            <v>Goulin</v>
          </cell>
          <cell r="I3550" t="str">
            <v>01 48 77 82 57</v>
          </cell>
          <cell r="O3550" t="str">
            <v>Nogent</v>
          </cell>
          <cell r="V3550" t="str">
            <v>1006-débat pôle Leclerc (affiche RER)</v>
          </cell>
        </row>
        <row r="3551">
          <cell r="D3551" t="str">
            <v>Jacques</v>
          </cell>
          <cell r="E3551" t="str">
            <v>Dubois</v>
          </cell>
          <cell r="I3551" t="str">
            <v>01 48 73 28 33</v>
          </cell>
          <cell r="N3551" t="str">
            <v>11, ave de Joinville</v>
          </cell>
          <cell r="O3551" t="str">
            <v>Nogent</v>
          </cell>
          <cell r="V3551" t="str">
            <v>1006-débat pôle Leclerc (affiche RER)</v>
          </cell>
        </row>
        <row r="3552">
          <cell r="D3552" t="str">
            <v>Denis</v>
          </cell>
          <cell r="E3552" t="str">
            <v>Pagnot</v>
          </cell>
          <cell r="I3552" t="str">
            <v>01 48 75 75 83</v>
          </cell>
          <cell r="O3552" t="str">
            <v>Fontenay-sous-Bois</v>
          </cell>
          <cell r="V3552" t="str">
            <v>1009-village asso</v>
          </cell>
        </row>
        <row r="3553">
          <cell r="D3553" t="str">
            <v>Martine</v>
          </cell>
          <cell r="E3553" t="str">
            <v>Roland</v>
          </cell>
          <cell r="I3553" t="str">
            <v>01 79 61 00 83</v>
          </cell>
          <cell r="O3553" t="str">
            <v>Nogent</v>
          </cell>
          <cell r="V3553" t="str">
            <v>1009-village asso</v>
          </cell>
        </row>
        <row r="3554">
          <cell r="D3554" t="str">
            <v>René + Odile</v>
          </cell>
          <cell r="E3554" t="str">
            <v>Chillaud</v>
          </cell>
          <cell r="I3554" t="str">
            <v>0148 73 60 09</v>
          </cell>
          <cell r="V3554" t="str">
            <v>10-NLM 61</v>
          </cell>
        </row>
        <row r="3555">
          <cell r="C3555" t="str">
            <v>assoc. VERSTRAETE CREATION (ÉCOLE DE CIRQUE)</v>
          </cell>
          <cell r="N3555" t="str">
            <v>94120</v>
          </cell>
          <cell r="O3555" t="str">
            <v>Fontenay</v>
          </cell>
          <cell r="V3555" t="str">
            <v>1101-recherche web</v>
          </cell>
        </row>
        <row r="3556">
          <cell r="C3556" t="str">
            <v>asso Récré'action</v>
          </cell>
          <cell r="D3556" t="str">
            <v>Jean-Claude</v>
          </cell>
          <cell r="E3556" t="str">
            <v>Tourteau</v>
          </cell>
          <cell r="I3556" t="str">
            <v>01 48 72 01 17</v>
          </cell>
          <cell r="N3556" t="str">
            <v>94170</v>
          </cell>
          <cell r="O3556" t="str">
            <v>le Perreux</v>
          </cell>
          <cell r="V3556" t="str">
            <v>1101-sport</v>
          </cell>
        </row>
        <row r="3557">
          <cell r="D3557" t="str">
            <v>Colette</v>
          </cell>
          <cell r="E3557" t="str">
            <v>Bardin</v>
          </cell>
          <cell r="I3557" t="str">
            <v>01 48 71 24 01</v>
          </cell>
          <cell r="N3557" t="str">
            <v>94130</v>
          </cell>
          <cell r="O3557" t="str">
            <v>Nogent</v>
          </cell>
          <cell r="V3557" t="str">
            <v>1103-cantonales</v>
          </cell>
        </row>
        <row r="3558">
          <cell r="D3558" t="str">
            <v>Annick</v>
          </cell>
          <cell r="E3558" t="str">
            <v>Cuvillier</v>
          </cell>
          <cell r="I3558" t="str">
            <v>01 48 77 01 60</v>
          </cell>
          <cell r="M3558" t="str">
            <v>21, rue des Héros nogentais</v>
          </cell>
          <cell r="N3558" t="str">
            <v>94130</v>
          </cell>
          <cell r="O3558" t="str">
            <v>Nogent</v>
          </cell>
          <cell r="V3558" t="str">
            <v>1103-cantonales</v>
          </cell>
        </row>
        <row r="3559">
          <cell r="D3559" t="str">
            <v>Nicolle</v>
          </cell>
          <cell r="E3559" t="str">
            <v>Lachaud</v>
          </cell>
          <cell r="N3559" t="str">
            <v>94130</v>
          </cell>
          <cell r="O3559" t="str">
            <v>Nogent</v>
          </cell>
          <cell r="V3559" t="str">
            <v>1103-santé mentale</v>
          </cell>
        </row>
        <row r="3560">
          <cell r="V3560" t="str">
            <v>11-NLM 62</v>
          </cell>
        </row>
        <row r="3561">
          <cell r="V3561" t="str">
            <v>11-NLM 62 + retour positif suite mailing)</v>
          </cell>
        </row>
        <row r="3562">
          <cell r="D3562" t="str">
            <v>André</v>
          </cell>
          <cell r="E3562" t="str">
            <v>Vincent</v>
          </cell>
          <cell r="K3562" t="str">
            <v>06 98 31 78 68</v>
          </cell>
          <cell r="O3562" t="str">
            <v>Nogent</v>
          </cell>
          <cell r="V3562" t="str">
            <v>1205-législative</v>
          </cell>
          <cell r="W3562" t="str">
            <v>bouche à oreille (?)</v>
          </cell>
        </row>
        <row r="3563">
          <cell r="D3563" t="str">
            <v>Gaston</v>
          </cell>
          <cell r="E3563" t="str">
            <v>Perimony</v>
          </cell>
          <cell r="I3563" t="str">
            <v>01 43 71 98 88</v>
          </cell>
          <cell r="O3563" t="str">
            <v>Champigny</v>
          </cell>
          <cell r="V3563" t="str">
            <v>1205-législative</v>
          </cell>
          <cell r="W3563" t="str">
            <v>débat présidentielle</v>
          </cell>
        </row>
        <row r="3564">
          <cell r="V3564" t="str">
            <v>12-NLM 72</v>
          </cell>
        </row>
        <row r="3565">
          <cell r="V3565" t="str">
            <v>12-NLM 72</v>
          </cell>
        </row>
        <row r="3566">
          <cell r="V3566" t="str">
            <v>12-NLM 72</v>
          </cell>
        </row>
        <row r="3567">
          <cell r="D3567" t="str">
            <v>Colette</v>
          </cell>
          <cell r="E3567" t="str">
            <v>Bardin</v>
          </cell>
          <cell r="I3567" t="str">
            <v>01 48 71 24 01</v>
          </cell>
          <cell r="O3567" t="str">
            <v>Nogent</v>
          </cell>
          <cell r="V3567" t="str">
            <v>affichage</v>
          </cell>
          <cell r="W3567" t="str">
            <v>1103-cantonales</v>
          </cell>
        </row>
        <row r="3568">
          <cell r="D3568" t="str">
            <v>R &amp; A</v>
          </cell>
          <cell r="E3568" t="str">
            <v>Groumin</v>
          </cell>
          <cell r="I3568" t="str">
            <v>01 48 73 60 49</v>
          </cell>
          <cell r="O3568" t="str">
            <v>Nogent</v>
          </cell>
          <cell r="T3568" t="str">
            <v>voisinage</v>
          </cell>
          <cell r="W3568" t="str">
            <v>1006-débat pôle Leclerc</v>
          </cell>
        </row>
        <row r="3569">
          <cell r="D3569" t="str">
            <v>Monique</v>
          </cell>
          <cell r="E3569" t="str">
            <v>Guasconi</v>
          </cell>
          <cell r="I3569" t="str">
            <v>01 43 74 62 63</v>
          </cell>
          <cell r="O3569" t="str">
            <v>Nogent</v>
          </cell>
          <cell r="T3569" t="str">
            <v>voisine</v>
          </cell>
          <cell r="W3569" t="str">
            <v>1006-débat pôle Leclerc</v>
          </cell>
        </row>
        <row r="3570">
          <cell r="D3570" t="str">
            <v>Marie</v>
          </cell>
          <cell r="E3570" t="str">
            <v>Chabanne</v>
          </cell>
          <cell r="I3570" t="str">
            <v>01 48 73 61 74</v>
          </cell>
          <cell r="N3570" t="str">
            <v>4, place Pierre Semard</v>
          </cell>
          <cell r="O3570" t="str">
            <v>Nogent</v>
          </cell>
          <cell r="T3570" t="str">
            <v>voisine</v>
          </cell>
          <cell r="W3570" t="str">
            <v>1006-débat pôle Leclerc</v>
          </cell>
        </row>
        <row r="3577">
          <cell r="D3577" t="str">
            <v>M</v>
          </cell>
          <cell r="E3577" t="str">
            <v>Bellem (le Parisien)</v>
          </cell>
        </row>
        <row r="3578">
          <cell r="D3578" t="str">
            <v>Renata</v>
          </cell>
          <cell r="E3578" t="str">
            <v>Darcel</v>
          </cell>
          <cell r="K3578" t="str">
            <v>06 43 12 05 61</v>
          </cell>
          <cell r="M3578" t="str">
            <v>10, rue André Pontier</v>
          </cell>
          <cell r="O3578" t="str">
            <v>Nogent</v>
          </cell>
          <cell r="W3578" t="str">
            <v>1003-régionales</v>
          </cell>
          <cell r="AA3578" t="b">
            <v>1</v>
          </cell>
          <cell r="AD3578" t="str">
            <v>09-10</v>
          </cell>
        </row>
        <row r="3579">
          <cell r="D3579" t="str">
            <v>Anne-Marie</v>
          </cell>
          <cell r="E3579" t="str">
            <v>Rassiat</v>
          </cell>
        </row>
        <row r="3580">
          <cell r="D3580" t="str">
            <v>Michèle</v>
          </cell>
          <cell r="E3580" t="str">
            <v>Touetty</v>
          </cell>
          <cell r="I3580" t="str">
            <v>0141 95 74 13</v>
          </cell>
        </row>
        <row r="3581">
          <cell r="E3581" t="str">
            <v>Chaudemanche</v>
          </cell>
          <cell r="K3581" t="str">
            <v>640288013</v>
          </cell>
          <cell r="O3581" t="str">
            <v>le Perreux</v>
          </cell>
          <cell r="W3581" t="str">
            <v>1103-cantonales</v>
          </cell>
        </row>
        <row r="3582">
          <cell r="D3582" t="str">
            <v>Ginette</v>
          </cell>
          <cell r="E3582" t="str">
            <v>Courtaut</v>
          </cell>
          <cell r="I3582" t="str">
            <v>01 48 72 70 78</v>
          </cell>
          <cell r="N3582" t="str">
            <v>4, place Pierre Semard</v>
          </cell>
          <cell r="O3582" t="str">
            <v>Nogent</v>
          </cell>
          <cell r="W3582" t="str">
            <v>1006-débat pôle Leclerc</v>
          </cell>
        </row>
        <row r="3583">
          <cell r="D3583" t="str">
            <v>Gh.</v>
          </cell>
          <cell r="E3583" t="str">
            <v>Allard</v>
          </cell>
          <cell r="I3583" t="str">
            <v>01 48 73 35 53</v>
          </cell>
          <cell r="O3583" t="str">
            <v>Nogent</v>
          </cell>
          <cell r="W3583" t="str">
            <v>1006-débat pôle Leclerc</v>
          </cell>
        </row>
        <row r="3584">
          <cell r="D3584" t="str">
            <v>Claude</v>
          </cell>
          <cell r="E3584" t="str">
            <v>Héraud</v>
          </cell>
          <cell r="I3584" t="str">
            <v>06 84 07 35 43</v>
          </cell>
          <cell r="O3584" t="str">
            <v>Nogent</v>
          </cell>
          <cell r="W3584" t="str">
            <v>1006-débat pôle Leclerc</v>
          </cell>
        </row>
        <row r="3585">
          <cell r="D3585" t="str">
            <v>Jean</v>
          </cell>
          <cell r="E3585" t="str">
            <v>Chatras</v>
          </cell>
          <cell r="I3585" t="str">
            <v>06 85 13 85 35</v>
          </cell>
          <cell r="N3585" t="str">
            <v>4, ave Watteau</v>
          </cell>
          <cell r="O3585" t="str">
            <v>Nogent</v>
          </cell>
          <cell r="W3585" t="str">
            <v>1006-débat pôle Leclerc</v>
          </cell>
        </row>
        <row r="3586">
          <cell r="D3586" t="str">
            <v>Annick</v>
          </cell>
          <cell r="E3586" t="str">
            <v>Cuvillier</v>
          </cell>
          <cell r="I3586" t="str">
            <v>01 48 77 01 60</v>
          </cell>
          <cell r="M3586" t="str">
            <v>21, rue des Héros nogentais</v>
          </cell>
          <cell r="O3586" t="str">
            <v>Nogent</v>
          </cell>
          <cell r="W3586" t="str">
            <v>1103-cantonales</v>
          </cell>
        </row>
        <row r="3587">
          <cell r="D3587" t="str">
            <v>Rosy</v>
          </cell>
          <cell r="E3587" t="str">
            <v>Pena</v>
          </cell>
          <cell r="I3587" t="str">
            <v>0143 24 15 38</v>
          </cell>
          <cell r="M3587" t="str">
            <v xml:space="preserve"> 12, rue Lemancel</v>
          </cell>
          <cell r="X3587" t="b">
            <v>1</v>
          </cell>
        </row>
        <row r="3588">
          <cell r="D3588" t="str">
            <v>Nathalie</v>
          </cell>
          <cell r="E3588" t="str">
            <v>Perrault</v>
          </cell>
          <cell r="W3588" t="str">
            <v>FPN2 - amis</v>
          </cell>
          <cell r="X3588" t="b">
            <v>1</v>
          </cell>
        </row>
        <row r="3589">
          <cell r="C3589" t="str">
            <v>Familles Nord-Sud (assos entraide Nord-Sud)</v>
          </cell>
          <cell r="O3589" t="str">
            <v>Fontenay</v>
          </cell>
        </row>
        <row r="3590">
          <cell r="C3590" t="str">
            <v>association des riverains du Bois de Voncennes</v>
          </cell>
          <cell r="D3590" t="str">
            <v>Pascal</v>
          </cell>
          <cell r="E3590" t="str">
            <v>Barut</v>
          </cell>
          <cell r="O3590" t="str">
            <v>Nogent</v>
          </cell>
        </row>
        <row r="3591">
          <cell r="D3591" t="str">
            <v>Marie</v>
          </cell>
          <cell r="E3591" t="str">
            <v>Linton</v>
          </cell>
          <cell r="J3591" t="str">
            <v>01 45 17 21 92</v>
          </cell>
          <cell r="K3591" t="str">
            <v>06 63 36 30 62</v>
          </cell>
          <cell r="W3591" t="str">
            <v>journaliste au Parisien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 enableFormatConditionsCalculation="0">
    <tabColor indexed="61"/>
    <outlinePr summaryBelow="0" summaryRight="0"/>
  </sheetPr>
  <dimension ref="A1:G67"/>
  <sheetViews>
    <sheetView showZeros="0" tabSelected="1" topLeftCell="C1" zoomScale="85" workbookViewId="0">
      <pane ySplit="29" topLeftCell="A30" activePane="bottomLeft" state="frozenSplit"/>
      <selection pane="bottomLeft" activeCell="O67" sqref="O67"/>
    </sheetView>
  </sheetViews>
  <sheetFormatPr defaultRowHeight="12.75" outlineLevelRow="1" x14ac:dyDescent="0.2"/>
  <cols>
    <col min="1" max="1" width="7.5703125" hidden="1" customWidth="1"/>
    <col min="2" max="2" width="3.7109375" hidden="1" customWidth="1"/>
    <col min="3" max="4" width="11.42578125" customWidth="1"/>
    <col min="5" max="5" width="14" customWidth="1"/>
    <col min="6" max="6" width="10.5703125" customWidth="1"/>
    <col min="7" max="7" width="21" bestFit="1" customWidth="1"/>
    <col min="8" max="256" width="11.42578125" customWidth="1"/>
  </cols>
  <sheetData>
    <row r="1" spans="2:6" hidden="1" x14ac:dyDescent="0.2">
      <c r="B1" s="1" t="str">
        <f>IF(E1="","",#REF!+1)</f>
        <v/>
      </c>
      <c r="C1" s="2"/>
      <c r="D1" s="2"/>
      <c r="E1" s="3"/>
      <c r="F1" s="3"/>
    </row>
    <row r="2" spans="2:6" hidden="1" collapsed="1" x14ac:dyDescent="0.2">
      <c r="B2" s="4"/>
      <c r="C2" s="5" t="s">
        <v>0</v>
      </c>
      <c r="D2" s="6"/>
      <c r="E2" s="5"/>
      <c r="F2" s="5"/>
    </row>
    <row r="3" spans="2:6" s="7" customFormat="1" hidden="1" outlineLevel="1" x14ac:dyDescent="0.2">
      <c r="C3" s="8" t="str">
        <f ca="1">OFFSET(C29,MAX($B:$B)+1,0)</f>
        <v>JJ</v>
      </c>
      <c r="D3" s="8" t="str">
        <f ca="1">OFFSET(D29,MAX($B:$B)+1,0)</f>
        <v>Bernard</v>
      </c>
      <c r="E3" s="8" t="str">
        <f ca="1">LOWER(C3&amp;"."&amp;D3)</f>
        <v>jj.bernard</v>
      </c>
      <c r="F3" s="9" t="s">
        <v>1</v>
      </c>
    </row>
    <row r="4" spans="2:6" s="7" customFormat="1" hidden="1" outlineLevel="1" x14ac:dyDescent="0.2">
      <c r="C4" s="10" t="str">
        <f t="shared" ref="C4:C27" ca="1" si="0">C3</f>
        <v>JJ</v>
      </c>
      <c r="D4" s="10" t="str">
        <f t="shared" ref="D4:D27" ca="1" si="1">D3</f>
        <v>Bernard</v>
      </c>
      <c r="E4" s="11" t="str">
        <f ca="1">LOWER(C3&amp;D3)</f>
        <v>jjbernard</v>
      </c>
      <c r="F4" s="12" t="s">
        <v>2</v>
      </c>
    </row>
    <row r="5" spans="2:6" hidden="1" outlineLevel="1" x14ac:dyDescent="0.2">
      <c r="C5" s="10" t="str">
        <f t="shared" ca="1" si="0"/>
        <v>JJ</v>
      </c>
      <c r="D5" s="10" t="str">
        <f t="shared" ca="1" si="1"/>
        <v>Bernard</v>
      </c>
      <c r="E5" s="11" t="str">
        <f ca="1">LOWER(D4&amp;"."&amp;C4)</f>
        <v>bernard.jj</v>
      </c>
      <c r="F5" s="9" t="s">
        <v>3</v>
      </c>
    </row>
    <row r="6" spans="2:6" s="7" customFormat="1" hidden="1" outlineLevel="1" x14ac:dyDescent="0.2">
      <c r="C6" s="10" t="str">
        <f t="shared" ca="1" si="0"/>
        <v>JJ</v>
      </c>
      <c r="D6" s="10" t="str">
        <f t="shared" ca="1" si="1"/>
        <v>Bernard</v>
      </c>
      <c r="E6" s="11" t="str">
        <f ca="1">LOWER(D5&amp;C5)</f>
        <v>bernardjj</v>
      </c>
      <c r="F6" s="9" t="s">
        <v>4</v>
      </c>
    </row>
    <row r="7" spans="2:6" s="7" customFormat="1" hidden="1" outlineLevel="1" x14ac:dyDescent="0.2">
      <c r="C7" s="10" t="str">
        <f t="shared" ca="1" si="0"/>
        <v>JJ</v>
      </c>
      <c r="D7" s="10" t="str">
        <f t="shared" ca="1" si="1"/>
        <v>Bernard</v>
      </c>
      <c r="E7" s="11" t="str">
        <f ca="1">LOWER(MID(C6,1,1)&amp;D6)</f>
        <v>jbernard</v>
      </c>
      <c r="F7" s="9" t="s">
        <v>5</v>
      </c>
    </row>
    <row r="8" spans="2:6" s="7" customFormat="1" hidden="1" outlineLevel="1" x14ac:dyDescent="0.2">
      <c r="C8" s="10" t="str">
        <f t="shared" ca="1" si="0"/>
        <v>JJ</v>
      </c>
      <c r="D8" s="10" t="str">
        <f t="shared" ca="1" si="1"/>
        <v>Bernard</v>
      </c>
      <c r="E8" s="11" t="str">
        <f ca="1">LOWER(MID(C7,1,1)&amp;"."&amp;D7)</f>
        <v>j.bernard</v>
      </c>
      <c r="F8" s="9" t="s">
        <v>6</v>
      </c>
    </row>
    <row r="9" spans="2:6" s="7" customFormat="1" hidden="1" outlineLevel="1" x14ac:dyDescent="0.2">
      <c r="C9" s="10" t="str">
        <f t="shared" ca="1" si="0"/>
        <v>JJ</v>
      </c>
      <c r="D9" s="10" t="str">
        <f t="shared" ca="1" si="1"/>
        <v>Bernard</v>
      </c>
      <c r="E9" s="11" t="str">
        <f ca="1">LOWER(MID(C8,1,1)&amp;"_"&amp;D8)</f>
        <v>j_bernard</v>
      </c>
      <c r="F9" s="9" t="s">
        <v>7</v>
      </c>
    </row>
    <row r="10" spans="2:6" s="7" customFormat="1" hidden="1" outlineLevel="1" x14ac:dyDescent="0.2">
      <c r="C10" s="10" t="str">
        <f t="shared" ca="1" si="0"/>
        <v>JJ</v>
      </c>
      <c r="D10" s="10" t="str">
        <f t="shared" ca="1" si="1"/>
        <v>Bernard</v>
      </c>
      <c r="E10" s="11" t="str">
        <f ca="1">LOWER(D10&amp;"."&amp;MID(C10,1,1))</f>
        <v>bernard.j</v>
      </c>
      <c r="F10" s="9" t="s">
        <v>8</v>
      </c>
    </row>
    <row r="11" spans="2:6" s="7" customFormat="1" hidden="1" outlineLevel="1" x14ac:dyDescent="0.2">
      <c r="C11" s="10" t="str">
        <f t="shared" ca="1" si="0"/>
        <v>JJ</v>
      </c>
      <c r="D11" s="10" t="str">
        <f t="shared" ca="1" si="1"/>
        <v>Bernard</v>
      </c>
      <c r="E11" s="11" t="str">
        <f ca="1">LOWER(D11&amp;MID(C11,1,1))</f>
        <v>bernardj</v>
      </c>
      <c r="F11" s="9" t="s">
        <v>9</v>
      </c>
    </row>
    <row r="12" spans="2:6" s="7" customFormat="1" hidden="1" outlineLevel="1" x14ac:dyDescent="0.2">
      <c r="C12" s="10" t="str">
        <f t="shared" ca="1" si="0"/>
        <v>JJ</v>
      </c>
      <c r="D12" s="10" t="str">
        <f t="shared" ca="1" si="1"/>
        <v>Bernard</v>
      </c>
      <c r="E12" s="8" t="str">
        <f ca="1">LOWER(C12&amp;"-"&amp;D12)</f>
        <v>jj-bernard</v>
      </c>
      <c r="F12" s="9" t="s">
        <v>10</v>
      </c>
    </row>
    <row r="13" spans="2:6" s="7" customFormat="1" hidden="1" outlineLevel="1" x14ac:dyDescent="0.2">
      <c r="C13" s="10" t="str">
        <f t="shared" ca="1" si="0"/>
        <v>JJ</v>
      </c>
      <c r="D13" s="10" t="str">
        <f t="shared" ca="1" si="1"/>
        <v>Bernard</v>
      </c>
      <c r="E13" s="11" t="str">
        <f ca="1">LOWER(D12&amp;"-"&amp;C12)</f>
        <v>bernard-jj</v>
      </c>
      <c r="F13" s="9" t="s">
        <v>11</v>
      </c>
    </row>
    <row r="14" spans="2:6" s="7" customFormat="1" hidden="1" outlineLevel="1" x14ac:dyDescent="0.2">
      <c r="C14" s="10" t="str">
        <f t="shared" ca="1" si="0"/>
        <v>JJ</v>
      </c>
      <c r="D14" s="10" t="str">
        <f t="shared" ca="1" si="1"/>
        <v>Bernard</v>
      </c>
      <c r="E14" s="11" t="s">
        <v>12</v>
      </c>
      <c r="F14" s="9" t="s">
        <v>13</v>
      </c>
    </row>
    <row r="15" spans="2:6" s="7" customFormat="1" hidden="1" outlineLevel="1" x14ac:dyDescent="0.2">
      <c r="C15" s="10" t="str">
        <f t="shared" ca="1" si="0"/>
        <v>JJ</v>
      </c>
      <c r="D15" s="10" t="str">
        <f t="shared" ca="1" si="1"/>
        <v>Bernard</v>
      </c>
      <c r="E15" s="11" t="s">
        <v>12</v>
      </c>
      <c r="F15" s="9" t="s">
        <v>14</v>
      </c>
    </row>
    <row r="16" spans="2:6" s="7" customFormat="1" hidden="1" outlineLevel="1" x14ac:dyDescent="0.2">
      <c r="C16" s="10" t="str">
        <f t="shared" ca="1" si="0"/>
        <v>JJ</v>
      </c>
      <c r="D16" s="10" t="str">
        <f t="shared" ca="1" si="1"/>
        <v>Bernard</v>
      </c>
      <c r="E16" s="11" t="s">
        <v>12</v>
      </c>
      <c r="F16" s="9" t="s">
        <v>15</v>
      </c>
    </row>
    <row r="17" spans="1:7" s="7" customFormat="1" hidden="1" outlineLevel="1" x14ac:dyDescent="0.2">
      <c r="C17" s="10" t="str">
        <f t="shared" ca="1" si="0"/>
        <v>JJ</v>
      </c>
      <c r="D17" s="10" t="str">
        <f t="shared" ca="1" si="1"/>
        <v>Bernard</v>
      </c>
      <c r="E17" s="11" t="s">
        <v>12</v>
      </c>
      <c r="F17" s="9" t="s">
        <v>16</v>
      </c>
    </row>
    <row r="18" spans="1:7" s="7" customFormat="1" hidden="1" outlineLevel="1" x14ac:dyDescent="0.2">
      <c r="C18" s="10" t="str">
        <f t="shared" ca="1" si="0"/>
        <v>JJ</v>
      </c>
      <c r="D18" s="10" t="str">
        <f t="shared" ca="1" si="1"/>
        <v>Bernard</v>
      </c>
      <c r="E18" s="11" t="s">
        <v>12</v>
      </c>
      <c r="F18" s="9" t="s">
        <v>17</v>
      </c>
    </row>
    <row r="19" spans="1:7" s="7" customFormat="1" hidden="1" outlineLevel="1" x14ac:dyDescent="0.2">
      <c r="C19" s="10" t="str">
        <f t="shared" ca="1" si="0"/>
        <v>JJ</v>
      </c>
      <c r="D19" s="10" t="str">
        <f t="shared" ca="1" si="1"/>
        <v>Bernard</v>
      </c>
      <c r="E19" s="11" t="s">
        <v>12</v>
      </c>
      <c r="F19" s="9" t="s">
        <v>18</v>
      </c>
    </row>
    <row r="20" spans="1:7" s="7" customFormat="1" hidden="1" outlineLevel="1" x14ac:dyDescent="0.2">
      <c r="C20" s="10" t="str">
        <f t="shared" ca="1" si="0"/>
        <v>JJ</v>
      </c>
      <c r="D20" s="10" t="str">
        <f t="shared" ca="1" si="1"/>
        <v>Bernard</v>
      </c>
      <c r="E20" s="11" t="s">
        <v>12</v>
      </c>
      <c r="F20" s="9" t="s">
        <v>19</v>
      </c>
    </row>
    <row r="21" spans="1:7" s="7" customFormat="1" hidden="1" outlineLevel="1" x14ac:dyDescent="0.2">
      <c r="C21" s="10" t="str">
        <f t="shared" ca="1" si="0"/>
        <v>JJ</v>
      </c>
      <c r="D21" s="10" t="str">
        <f t="shared" ca="1" si="1"/>
        <v>Bernard</v>
      </c>
      <c r="E21" s="11" t="s">
        <v>12</v>
      </c>
      <c r="F21" s="9" t="s">
        <v>20</v>
      </c>
    </row>
    <row r="22" spans="1:7" s="7" customFormat="1" hidden="1" outlineLevel="1" x14ac:dyDescent="0.2">
      <c r="C22" s="10" t="str">
        <f t="shared" ca="1" si="0"/>
        <v>JJ</v>
      </c>
      <c r="D22" s="10" t="str">
        <f t="shared" ca="1" si="1"/>
        <v>Bernard</v>
      </c>
      <c r="E22" s="11" t="s">
        <v>12</v>
      </c>
      <c r="F22" s="9" t="s">
        <v>21</v>
      </c>
    </row>
    <row r="23" spans="1:7" s="7" customFormat="1" hidden="1" outlineLevel="1" x14ac:dyDescent="0.2">
      <c r="C23" s="10" t="str">
        <f t="shared" ca="1" si="0"/>
        <v>JJ</v>
      </c>
      <c r="D23" s="10" t="str">
        <f t="shared" ca="1" si="1"/>
        <v>Bernard</v>
      </c>
      <c r="E23" s="11" t="s">
        <v>12</v>
      </c>
      <c r="F23" s="9" t="s">
        <v>22</v>
      </c>
    </row>
    <row r="24" spans="1:7" s="7" customFormat="1" hidden="1" outlineLevel="1" x14ac:dyDescent="0.2">
      <c r="C24" s="10" t="str">
        <f t="shared" ca="1" si="0"/>
        <v>JJ</v>
      </c>
      <c r="D24" s="10" t="str">
        <f t="shared" ca="1" si="1"/>
        <v>Bernard</v>
      </c>
      <c r="E24" s="11" t="s">
        <v>12</v>
      </c>
      <c r="F24" s="13" t="str">
        <f ca="1">LOWER(D24)&amp;".com"</f>
        <v>bernard.com</v>
      </c>
    </row>
    <row r="25" spans="1:7" s="7" customFormat="1" hidden="1" outlineLevel="1" x14ac:dyDescent="0.2">
      <c r="C25" s="10" t="str">
        <f t="shared" ca="1" si="0"/>
        <v>JJ</v>
      </c>
      <c r="D25" s="10" t="str">
        <f t="shared" ca="1" si="1"/>
        <v>Bernard</v>
      </c>
      <c r="E25" s="11" t="s">
        <v>12</v>
      </c>
      <c r="F25" s="9" t="s">
        <v>12</v>
      </c>
    </row>
    <row r="26" spans="1:7" s="7" customFormat="1" hidden="1" outlineLevel="1" x14ac:dyDescent="0.2">
      <c r="C26" s="10" t="str">
        <f t="shared" ca="1" si="0"/>
        <v>JJ</v>
      </c>
      <c r="D26" s="10" t="str">
        <f t="shared" ca="1" si="1"/>
        <v>Bernard</v>
      </c>
      <c r="E26" s="11" t="s">
        <v>12</v>
      </c>
      <c r="F26" s="9" t="s">
        <v>12</v>
      </c>
    </row>
    <row r="27" spans="1:7" s="7" customFormat="1" hidden="1" outlineLevel="1" x14ac:dyDescent="0.2">
      <c r="C27" s="10" t="str">
        <f t="shared" ca="1" si="0"/>
        <v>JJ</v>
      </c>
      <c r="D27" s="10" t="str">
        <f t="shared" ca="1" si="1"/>
        <v>Bernard</v>
      </c>
      <c r="E27" s="11" t="s">
        <v>12</v>
      </c>
      <c r="F27" s="9" t="s">
        <v>12</v>
      </c>
    </row>
    <row r="28" spans="1:7" s="14" customFormat="1" hidden="1" x14ac:dyDescent="0.2">
      <c r="C28" s="15"/>
      <c r="D28" s="15"/>
      <c r="E28" s="15"/>
      <c r="F28" s="9" t="s">
        <v>12</v>
      </c>
    </row>
    <row r="29" spans="1:7" s="7" customFormat="1" x14ac:dyDescent="0.2">
      <c r="B29" s="16">
        <v>0</v>
      </c>
      <c r="C29" s="17" t="s">
        <v>23</v>
      </c>
      <c r="D29" s="17" t="s">
        <v>24</v>
      </c>
      <c r="E29" s="18" t="s">
        <v>25</v>
      </c>
      <c r="F29" s="18" t="s">
        <v>26</v>
      </c>
      <c r="G29" s="18" t="s">
        <v>27</v>
      </c>
    </row>
    <row r="30" spans="1:7" x14ac:dyDescent="0.2">
      <c r="A30" s="19"/>
      <c r="B30" s="1">
        <f t="shared" ref="B30:B67" si="2">IF(E30="","",B29+1)</f>
        <v>1</v>
      </c>
      <c r="C30" s="20" t="s">
        <v>28</v>
      </c>
      <c r="D30" s="20" t="s">
        <v>29</v>
      </c>
      <c r="E30" s="3" t="s">
        <v>30</v>
      </c>
      <c r="F30" s="21" t="s">
        <v>1</v>
      </c>
      <c r="G30" s="22" t="str">
        <f t="shared" ref="G30:G67" si="3">IF(E30&lt;&gt;"",E30&amp;"@"&amp;F30,"")</f>
        <v>julie.dupont@aol.com</v>
      </c>
    </row>
    <row r="31" spans="1:7" x14ac:dyDescent="0.2">
      <c r="A31" s="19"/>
      <c r="B31" s="1">
        <f t="shared" si="2"/>
        <v>2</v>
      </c>
      <c r="C31" s="20" t="s">
        <v>31</v>
      </c>
      <c r="D31" s="20" t="s">
        <v>32</v>
      </c>
      <c r="E31" s="23" t="s">
        <v>33</v>
      </c>
      <c r="F31" s="24" t="s">
        <v>5</v>
      </c>
      <c r="G31" s="22" t="str">
        <f t="shared" si="3"/>
        <v>durand.nathan@darty.fr</v>
      </c>
    </row>
    <row r="32" spans="1:7" x14ac:dyDescent="0.2">
      <c r="A32" s="19"/>
      <c r="B32" s="1">
        <f t="shared" si="2"/>
        <v>3</v>
      </c>
      <c r="C32" s="20" t="s">
        <v>34</v>
      </c>
      <c r="D32" s="20" t="s">
        <v>35</v>
      </c>
      <c r="E32" s="23" t="s">
        <v>36</v>
      </c>
      <c r="F32" s="24" t="s">
        <v>16</v>
      </c>
      <c r="G32" s="22" t="str">
        <f t="shared" si="3"/>
        <v>vmartin@noos.fr</v>
      </c>
    </row>
    <row r="33" spans="1:7" x14ac:dyDescent="0.2">
      <c r="A33" s="19"/>
      <c r="B33" s="1" t="str">
        <f t="shared" si="2"/>
        <v/>
      </c>
      <c r="C33" s="20" t="s">
        <v>37</v>
      </c>
      <c r="D33" s="20" t="s">
        <v>38</v>
      </c>
      <c r="E33" s="23"/>
      <c r="F33" s="24"/>
      <c r="G33" s="22" t="str">
        <f t="shared" si="3"/>
        <v/>
      </c>
    </row>
    <row r="34" spans="1:7" x14ac:dyDescent="0.2">
      <c r="B34" s="1" t="str">
        <f t="shared" si="2"/>
        <v/>
      </c>
      <c r="C34" s="25" t="s">
        <v>39</v>
      </c>
      <c r="D34" s="25" t="s">
        <v>40</v>
      </c>
      <c r="E34" s="3"/>
      <c r="F34" s="24"/>
      <c r="G34" s="22" t="str">
        <f t="shared" si="3"/>
        <v/>
      </c>
    </row>
    <row r="35" spans="1:7" x14ac:dyDescent="0.2">
      <c r="B35" s="1" t="str">
        <f t="shared" si="2"/>
        <v/>
      </c>
      <c r="C35" s="25" t="s">
        <v>41</v>
      </c>
      <c r="D35" s="25" t="s">
        <v>42</v>
      </c>
      <c r="E35" s="3"/>
      <c r="F35" s="21"/>
      <c r="G35" s="22" t="str">
        <f t="shared" si="3"/>
        <v/>
      </c>
    </row>
    <row r="36" spans="1:7" x14ac:dyDescent="0.2">
      <c r="A36" s="19"/>
      <c r="B36" s="1" t="str">
        <f t="shared" si="2"/>
        <v/>
      </c>
      <c r="C36" s="20" t="s">
        <v>43</v>
      </c>
      <c r="D36" s="20" t="s">
        <v>44</v>
      </c>
      <c r="E36" s="23"/>
      <c r="F36" s="24"/>
      <c r="G36" s="22" t="str">
        <f t="shared" si="3"/>
        <v/>
      </c>
    </row>
    <row r="37" spans="1:7" x14ac:dyDescent="0.2">
      <c r="A37" s="19"/>
      <c r="B37" s="1" t="str">
        <f t="shared" si="2"/>
        <v/>
      </c>
      <c r="C37" s="20" t="s">
        <v>45</v>
      </c>
      <c r="D37" s="20" t="s">
        <v>46</v>
      </c>
      <c r="E37" s="23"/>
      <c r="F37" s="24"/>
      <c r="G37" s="22" t="str">
        <f t="shared" si="3"/>
        <v/>
      </c>
    </row>
    <row r="38" spans="1:7" x14ac:dyDescent="0.2">
      <c r="A38" s="19"/>
      <c r="B38" s="1" t="str">
        <f t="shared" si="2"/>
        <v/>
      </c>
      <c r="C38" s="20" t="s">
        <v>47</v>
      </c>
      <c r="D38" s="20" t="s">
        <v>48</v>
      </c>
      <c r="E38" s="23"/>
      <c r="F38" s="24"/>
      <c r="G38" s="22" t="str">
        <f t="shared" si="3"/>
        <v/>
      </c>
    </row>
    <row r="39" spans="1:7" x14ac:dyDescent="0.2">
      <c r="A39" s="19"/>
      <c r="B39" s="1" t="str">
        <f t="shared" si="2"/>
        <v/>
      </c>
      <c r="C39" s="20" t="s">
        <v>49</v>
      </c>
      <c r="D39" s="20" t="s">
        <v>50</v>
      </c>
      <c r="E39" s="23"/>
      <c r="F39" s="24"/>
      <c r="G39" s="22" t="str">
        <f t="shared" si="3"/>
        <v/>
      </c>
    </row>
    <row r="40" spans="1:7" x14ac:dyDescent="0.2">
      <c r="A40" s="19"/>
      <c r="B40" s="1" t="str">
        <f t="shared" si="2"/>
        <v/>
      </c>
      <c r="C40" s="20"/>
      <c r="D40" s="20"/>
      <c r="E40" s="23"/>
      <c r="F40" s="24"/>
      <c r="G40" s="22" t="str">
        <f t="shared" si="3"/>
        <v/>
      </c>
    </row>
    <row r="41" spans="1:7" x14ac:dyDescent="0.2">
      <c r="B41" s="1" t="str">
        <f t="shared" si="2"/>
        <v/>
      </c>
      <c r="C41" s="20"/>
      <c r="D41" s="20"/>
      <c r="E41" s="23"/>
      <c r="F41" s="21"/>
      <c r="G41" s="22" t="str">
        <f t="shared" si="3"/>
        <v/>
      </c>
    </row>
    <row r="42" spans="1:7" x14ac:dyDescent="0.2">
      <c r="B42" s="1" t="str">
        <f t="shared" si="2"/>
        <v/>
      </c>
      <c r="C42" s="20"/>
      <c r="D42" s="25"/>
      <c r="E42" s="23"/>
      <c r="F42" s="21"/>
      <c r="G42" s="22" t="str">
        <f t="shared" si="3"/>
        <v/>
      </c>
    </row>
    <row r="43" spans="1:7" s="7" customFormat="1" x14ac:dyDescent="0.2">
      <c r="A43" s="19"/>
      <c r="B43" s="1" t="str">
        <f t="shared" si="2"/>
        <v/>
      </c>
      <c r="C43" s="26"/>
      <c r="D43" s="26"/>
      <c r="E43" s="23"/>
      <c r="F43" s="21"/>
      <c r="G43" s="22" t="str">
        <f t="shared" si="3"/>
        <v/>
      </c>
    </row>
    <row r="44" spans="1:7" s="7" customFormat="1" x14ac:dyDescent="0.2">
      <c r="A44" s="19"/>
      <c r="B44" s="1" t="str">
        <f t="shared" si="2"/>
        <v/>
      </c>
      <c r="C44" s="26"/>
      <c r="D44" s="26"/>
      <c r="E44" s="23"/>
      <c r="F44" s="21"/>
      <c r="G44" s="22" t="str">
        <f t="shared" si="3"/>
        <v/>
      </c>
    </row>
    <row r="45" spans="1:7" x14ac:dyDescent="0.2">
      <c r="A45" s="19"/>
      <c r="B45" s="1" t="str">
        <f t="shared" si="2"/>
        <v/>
      </c>
      <c r="C45" s="20"/>
      <c r="D45" s="20"/>
      <c r="E45" s="23"/>
      <c r="F45" s="21"/>
      <c r="G45" s="22" t="str">
        <f t="shared" si="3"/>
        <v/>
      </c>
    </row>
    <row r="46" spans="1:7" x14ac:dyDescent="0.2">
      <c r="A46" s="19"/>
      <c r="B46" s="1" t="str">
        <f t="shared" si="2"/>
        <v/>
      </c>
      <c r="C46" s="20"/>
      <c r="D46" s="20"/>
      <c r="E46" s="23"/>
      <c r="F46" s="21"/>
      <c r="G46" s="22" t="str">
        <f t="shared" si="3"/>
        <v/>
      </c>
    </row>
    <row r="47" spans="1:7" x14ac:dyDescent="0.2">
      <c r="A47" s="19"/>
      <c r="B47" s="1" t="str">
        <f t="shared" si="2"/>
        <v/>
      </c>
      <c r="C47" s="20"/>
      <c r="D47" s="20"/>
      <c r="E47" s="23"/>
      <c r="F47" s="21"/>
      <c r="G47" s="22" t="str">
        <f t="shared" si="3"/>
        <v/>
      </c>
    </row>
    <row r="48" spans="1:7" x14ac:dyDescent="0.2">
      <c r="A48" s="19"/>
      <c r="B48" s="1" t="str">
        <f t="shared" si="2"/>
        <v/>
      </c>
      <c r="C48" s="20"/>
      <c r="D48" s="20"/>
      <c r="E48" s="23"/>
      <c r="F48" s="24"/>
      <c r="G48" s="22" t="str">
        <f t="shared" si="3"/>
        <v/>
      </c>
    </row>
    <row r="49" spans="1:7" x14ac:dyDescent="0.2">
      <c r="B49" s="1" t="str">
        <f t="shared" si="2"/>
        <v/>
      </c>
      <c r="C49" s="25"/>
      <c r="D49" s="25"/>
      <c r="E49" s="23"/>
      <c r="F49" s="21"/>
      <c r="G49" s="22" t="str">
        <f t="shared" si="3"/>
        <v/>
      </c>
    </row>
    <row r="50" spans="1:7" x14ac:dyDescent="0.2">
      <c r="B50" s="1" t="str">
        <f t="shared" si="2"/>
        <v/>
      </c>
      <c r="C50" s="25"/>
      <c r="D50" s="25"/>
      <c r="E50" s="23"/>
      <c r="F50" s="21"/>
      <c r="G50" s="22" t="str">
        <f t="shared" si="3"/>
        <v/>
      </c>
    </row>
    <row r="51" spans="1:7" x14ac:dyDescent="0.2">
      <c r="B51" s="1" t="str">
        <f t="shared" si="2"/>
        <v/>
      </c>
      <c r="C51" s="25"/>
      <c r="D51" s="25"/>
      <c r="E51" s="23"/>
      <c r="F51" s="21"/>
      <c r="G51" s="22" t="str">
        <f t="shared" si="3"/>
        <v/>
      </c>
    </row>
    <row r="52" spans="1:7" x14ac:dyDescent="0.2">
      <c r="B52" s="1" t="str">
        <f t="shared" si="2"/>
        <v/>
      </c>
      <c r="C52" s="25"/>
      <c r="D52" s="25"/>
      <c r="E52" s="23"/>
      <c r="F52" s="21"/>
      <c r="G52" s="22" t="str">
        <f t="shared" si="3"/>
        <v/>
      </c>
    </row>
    <row r="53" spans="1:7" x14ac:dyDescent="0.2">
      <c r="B53" s="1" t="str">
        <f t="shared" si="2"/>
        <v/>
      </c>
      <c r="C53" s="25"/>
      <c r="D53" s="25"/>
      <c r="E53" s="23"/>
      <c r="F53" s="21"/>
      <c r="G53" s="22" t="str">
        <f t="shared" si="3"/>
        <v/>
      </c>
    </row>
    <row r="54" spans="1:7" x14ac:dyDescent="0.2">
      <c r="B54" s="1" t="str">
        <f t="shared" si="2"/>
        <v/>
      </c>
      <c r="C54" s="25"/>
      <c r="D54" s="25"/>
      <c r="E54" s="23"/>
      <c r="F54" s="21"/>
      <c r="G54" s="22" t="str">
        <f t="shared" si="3"/>
        <v/>
      </c>
    </row>
    <row r="55" spans="1:7" x14ac:dyDescent="0.2">
      <c r="B55" s="1" t="str">
        <f t="shared" si="2"/>
        <v/>
      </c>
      <c r="C55" s="25"/>
      <c r="D55" s="25"/>
      <c r="E55" s="23"/>
      <c r="F55" s="21"/>
      <c r="G55" s="22" t="str">
        <f t="shared" si="3"/>
        <v/>
      </c>
    </row>
    <row r="56" spans="1:7" x14ac:dyDescent="0.2">
      <c r="B56" s="1" t="str">
        <f t="shared" si="2"/>
        <v/>
      </c>
      <c r="C56" s="25"/>
      <c r="D56" s="25"/>
      <c r="E56" s="23"/>
      <c r="F56" s="21"/>
      <c r="G56" s="22" t="str">
        <f t="shared" si="3"/>
        <v/>
      </c>
    </row>
    <row r="57" spans="1:7" x14ac:dyDescent="0.2">
      <c r="B57" s="1" t="str">
        <f t="shared" si="2"/>
        <v/>
      </c>
      <c r="C57" s="25"/>
      <c r="D57" s="25"/>
      <c r="E57" s="23"/>
      <c r="F57" s="21"/>
      <c r="G57" s="22" t="str">
        <f t="shared" si="3"/>
        <v/>
      </c>
    </row>
    <row r="58" spans="1:7" x14ac:dyDescent="0.2">
      <c r="B58" s="1" t="str">
        <f t="shared" si="2"/>
        <v/>
      </c>
      <c r="C58" s="25"/>
      <c r="D58" s="25"/>
      <c r="E58" s="23"/>
      <c r="F58" s="21"/>
      <c r="G58" s="22" t="str">
        <f t="shared" si="3"/>
        <v/>
      </c>
    </row>
    <row r="59" spans="1:7" x14ac:dyDescent="0.2">
      <c r="B59" s="1" t="str">
        <f t="shared" si="2"/>
        <v/>
      </c>
      <c r="C59" s="25"/>
      <c r="D59" s="25"/>
      <c r="E59" s="23"/>
      <c r="F59" s="21"/>
      <c r="G59" s="22" t="str">
        <f t="shared" si="3"/>
        <v/>
      </c>
    </row>
    <row r="60" spans="1:7" s="7" customFormat="1" x14ac:dyDescent="0.2">
      <c r="A60" s="19"/>
      <c r="B60" s="1" t="str">
        <f t="shared" si="2"/>
        <v/>
      </c>
      <c r="C60" s="26"/>
      <c r="D60" s="26"/>
      <c r="E60" s="23"/>
      <c r="F60" s="27"/>
      <c r="G60" s="22" t="str">
        <f t="shared" si="3"/>
        <v/>
      </c>
    </row>
    <row r="61" spans="1:7" x14ac:dyDescent="0.2">
      <c r="A61" s="19"/>
      <c r="B61" s="1" t="str">
        <f t="shared" si="2"/>
        <v/>
      </c>
      <c r="C61" s="20"/>
      <c r="D61" s="20"/>
      <c r="E61" s="23"/>
      <c r="F61" s="27"/>
      <c r="G61" s="22" t="str">
        <f t="shared" si="3"/>
        <v/>
      </c>
    </row>
    <row r="62" spans="1:7" x14ac:dyDescent="0.2">
      <c r="A62" s="19"/>
      <c r="B62" s="1" t="str">
        <f t="shared" si="2"/>
        <v/>
      </c>
      <c r="C62" s="20"/>
      <c r="D62" s="20"/>
      <c r="E62" s="23"/>
      <c r="F62" s="21"/>
      <c r="G62" s="22" t="str">
        <f t="shared" si="3"/>
        <v/>
      </c>
    </row>
    <row r="63" spans="1:7" x14ac:dyDescent="0.2">
      <c r="A63" s="19"/>
      <c r="B63" s="1" t="str">
        <f t="shared" si="2"/>
        <v/>
      </c>
      <c r="C63" s="20"/>
      <c r="D63" s="20"/>
      <c r="E63" s="23"/>
      <c r="F63" s="21"/>
      <c r="G63" s="22" t="str">
        <f t="shared" si="3"/>
        <v/>
      </c>
    </row>
    <row r="64" spans="1:7" x14ac:dyDescent="0.2">
      <c r="A64" s="19"/>
      <c r="B64" s="1" t="str">
        <f t="shared" si="2"/>
        <v/>
      </c>
      <c r="C64" s="20"/>
      <c r="D64" s="20"/>
      <c r="E64" s="23"/>
      <c r="F64" s="24"/>
      <c r="G64" s="22" t="str">
        <f t="shared" si="3"/>
        <v/>
      </c>
    </row>
    <row r="65" spans="2:7" x14ac:dyDescent="0.2">
      <c r="B65" s="1" t="str">
        <f t="shared" si="2"/>
        <v/>
      </c>
      <c r="C65" s="25"/>
      <c r="D65" s="25"/>
      <c r="E65" s="23"/>
      <c r="F65" s="21"/>
      <c r="G65" s="22" t="str">
        <f t="shared" si="3"/>
        <v/>
      </c>
    </row>
    <row r="66" spans="2:7" x14ac:dyDescent="0.2">
      <c r="B66" s="1" t="str">
        <f t="shared" si="2"/>
        <v/>
      </c>
      <c r="C66" s="25"/>
      <c r="D66" s="25"/>
      <c r="E66" s="23"/>
      <c r="F66" s="21"/>
      <c r="G66" s="22" t="str">
        <f t="shared" si="3"/>
        <v/>
      </c>
    </row>
    <row r="67" spans="2:7" x14ac:dyDescent="0.2">
      <c r="B67" s="1" t="str">
        <f t="shared" si="2"/>
        <v/>
      </c>
      <c r="C67" s="25"/>
      <c r="D67" s="25"/>
      <c r="E67" s="23"/>
      <c r="F67" s="21"/>
      <c r="G67" s="22" t="str">
        <f t="shared" si="3"/>
        <v/>
      </c>
    </row>
  </sheetData>
  <sheetCalcPr fullCalcOnLoad="1"/>
  <phoneticPr fontId="20" type="noConversion"/>
  <dataValidations count="4">
    <dataValidation type="list" errorStyle="information" allowBlank="1" showInputMessage="1" showErrorMessage="1" sqref="F30:F67">
      <formula1>$F$3:$F$28</formula1>
    </dataValidation>
    <dataValidation type="list" errorStyle="information" allowBlank="1" showInputMessage="1" showErrorMessage="1" sqref="D61:E61 E62:E67 D45 E30:E60">
      <formula1>$E$3:$E$28</formula1>
    </dataValidation>
    <dataValidation type="list" errorStyle="information" allowBlank="1" showInputMessage="1" showErrorMessage="1" sqref="E1">
      <formula1>$E$3:$E$27</formula1>
    </dataValidation>
    <dataValidation type="list" errorStyle="information" allowBlank="1" showInputMessage="1" showErrorMessage="1" sqref="F1">
      <formula1>$F$3:$F$27</formula1>
    </dataValidation>
  </dataValidations>
  <pageMargins left="0.75" right="0.75" top="1" bottom="1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NX-saisie auto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Microsoft Cop.</cp:lastModifiedBy>
  <dcterms:created xsi:type="dcterms:W3CDTF">2015-11-29T21:58:00Z</dcterms:created>
  <dcterms:modified xsi:type="dcterms:W3CDTF">2015-11-29T22:03:20Z</dcterms:modified>
</cp:coreProperties>
</file>