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fortier\Documents\"/>
    </mc:Choice>
  </mc:AlternateContent>
  <xr:revisionPtr revIDLastSave="0" documentId="13_ncr:1_{62EA75C7-B650-4AEE-AD7C-E2A928A5963A}" xr6:coauthVersionLast="36" xr6:coauthVersionMax="36" xr10:uidLastSave="{00000000-0000-0000-0000-000000000000}"/>
  <bookViews>
    <workbookView xWindow="0" yWindow="0" windowWidth="28800" windowHeight="12225" xr2:uid="{5853FFAC-FC89-4A97-A2E7-7976586199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<sst xmlns="http://schemas.openxmlformats.org/spreadsheetml/2006/main" count="65" uniqueCount="38">
  <si>
    <t>Port</t>
  </si>
  <si>
    <t>Statut</t>
  </si>
  <si>
    <t>Speed</t>
  </si>
  <si>
    <t>Vlan_ID</t>
  </si>
  <si>
    <t>Nom_Vlan</t>
  </si>
  <si>
    <t xml:space="preserve">Down    </t>
  </si>
  <si>
    <t xml:space="preserve">None  </t>
  </si>
  <si>
    <t xml:space="preserve">Up      </t>
  </si>
  <si>
    <t xml:space="preserve">1G    </t>
  </si>
  <si>
    <t xml:space="preserve">100M  </t>
  </si>
  <si>
    <t>1/2</t>
  </si>
  <si>
    <t>1/3</t>
  </si>
  <si>
    <t>1/4</t>
  </si>
  <si>
    <t>1/5</t>
  </si>
  <si>
    <t>1/6</t>
  </si>
  <si>
    <t>1/7</t>
  </si>
  <si>
    <t>vlan 100</t>
  </si>
  <si>
    <t>vlan 101</t>
  </si>
  <si>
    <t>vlan 102</t>
  </si>
  <si>
    <t>vlan 103</t>
  </si>
  <si>
    <t>vlan 104</t>
  </si>
  <si>
    <t>vlan 105</t>
  </si>
  <si>
    <t>vlan 106</t>
  </si>
  <si>
    <t>vlan 107</t>
  </si>
  <si>
    <t>No prise</t>
  </si>
  <si>
    <t>Inventaire physique</t>
  </si>
  <si>
    <t>Inventaire equipement</t>
  </si>
  <si>
    <t>3</t>
  </si>
  <si>
    <t>Vlan ID</t>
  </si>
  <si>
    <t xml:space="preserve">Nom vlan </t>
  </si>
  <si>
    <t>6</t>
  </si>
  <si>
    <t>1/8</t>
  </si>
  <si>
    <t>1/9</t>
  </si>
  <si>
    <t>1/10</t>
  </si>
  <si>
    <t>1/11</t>
  </si>
  <si>
    <t>Resultat</t>
  </si>
  <si>
    <t>OK</t>
  </si>
  <si>
    <t>ne trouve pas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</si>
</sst>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2" xfId="0" applyFont="1" applyFill="1" applyBorder="1" applyAlignment="1">
      <alignment horizontal="center"/>
    </xf>
    <xf numFmtId="1" fontId="0" fillId="3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49" fontId="0" fillId="0" borderId="1" xfId="0" applyNumberFormat="1" applyFont="1" applyBorder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10B846-4C7C-4E6C-9F7A-E3F9E9719E09}" name="Tableau2" displayName="Tableau2" ref="J3:L11" totalsRowShown="0" headerRowDxfId="0">
  <autoFilter ref="J3:L11" xr:uid="{2E06DB84-C079-49A6-B0A0-983797360B0E}"/>
  <tableColumns count="3">
    <tableColumn id="1" xr3:uid="{A07F3D74-0E1B-4B81-A11D-BA71275A0F0B}" name="Port"/>
    <tableColumn id="2" xr3:uid="{D22184B7-270E-4214-884E-9A439C0187DB}" name="Vlan ID" dataDxfId="2"/>
    <tableColumn id="3" xr3:uid="{5D4F1124-312E-43EB-A0CE-808CB2C41488}" name="Nom vlan 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3DA37-196E-4D78-A582-C9E111B94950}">
  <dimension ref="A1:N27"/>
  <sheetViews>
    <sheetView tabSelected="1" workbookViewId="0">
      <selection activeCell="G4" sqref="G4:G13"/>
    </sheetView>
  </sheetViews>
  <sheetFormatPr baseColWidth="10" defaultRowHeight="15" x14ac:dyDescent="0.25"/>
  <cols>
    <col min="1" max="1" width="11.42578125" style="7"/>
    <col min="2" max="2" width="17.7109375" style="7" customWidth="1"/>
    <col min="3" max="3" width="11.5703125" style="7" customWidth="1"/>
    <col min="4" max="4" width="14.42578125" style="7" customWidth="1"/>
    <col min="5" max="6" width="11.5703125" style="7" customWidth="1"/>
    <col min="7" max="7" width="15.42578125" customWidth="1"/>
  </cols>
  <sheetData>
    <row r="1" spans="1:14" x14ac:dyDescent="0.25">
      <c r="A1" s="9" t="s">
        <v>25</v>
      </c>
      <c r="B1" s="9"/>
      <c r="C1" s="9"/>
      <c r="D1" s="9"/>
      <c r="E1" s="9"/>
      <c r="F1" s="9"/>
    </row>
    <row r="2" spans="1:14" x14ac:dyDescent="0.25">
      <c r="A2" s="7" t="s">
        <v>24</v>
      </c>
      <c r="B2" s="6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4" t="s">
        <v>35</v>
      </c>
      <c r="I2" s="9" t="s">
        <v>26</v>
      </c>
      <c r="J2" s="9"/>
      <c r="K2" s="9"/>
      <c r="L2" s="9"/>
      <c r="M2" s="9"/>
      <c r="N2" s="9"/>
    </row>
    <row r="3" spans="1:14" x14ac:dyDescent="0.25">
      <c r="A3" s="7">
        <v>1</v>
      </c>
      <c r="B3" s="13">
        <v>1</v>
      </c>
      <c r="C3" s="3" t="s">
        <v>5</v>
      </c>
      <c r="D3" s="3" t="s">
        <v>6</v>
      </c>
      <c r="E3" s="2">
        <v>100</v>
      </c>
      <c r="F3" s="3" t="str">
        <f>VLOOKUP(B3,Tableau2[],3,FALSE)</f>
        <v>vlan 100</v>
      </c>
      <c r="G3" s="11" t="s">
        <v>36</v>
      </c>
      <c r="I3" s="7"/>
      <c r="J3" s="7" t="s">
        <v>0</v>
      </c>
      <c r="K3" s="7" t="s">
        <v>28</v>
      </c>
      <c r="L3" s="7" t="s">
        <v>29</v>
      </c>
      <c r="M3" s="7"/>
      <c r="N3" s="7"/>
    </row>
    <row r="4" spans="1:14" x14ac:dyDescent="0.25">
      <c r="A4" s="7">
        <v>2</v>
      </c>
      <c r="B4" s="12" t="s">
        <v>10</v>
      </c>
      <c r="C4" s="5" t="s">
        <v>7</v>
      </c>
      <c r="D4" s="5" t="s">
        <v>8</v>
      </c>
      <c r="E4" s="4">
        <v>101</v>
      </c>
      <c r="F4" s="3" t="e">
        <f>VLOOKUP(B4,Tableau2[],3,FALSE)</f>
        <v>#N/A</v>
      </c>
      <c r="G4" t="s">
        <v>37</v>
      </c>
      <c r="I4" s="7"/>
      <c r="J4" s="7">
        <v>1</v>
      </c>
      <c r="K4" s="7">
        <v>100</v>
      </c>
      <c r="L4" s="7" t="s">
        <v>16</v>
      </c>
      <c r="M4" s="7"/>
      <c r="N4" s="7"/>
    </row>
    <row r="5" spans="1:14" x14ac:dyDescent="0.25">
      <c r="A5" s="7">
        <v>3</v>
      </c>
      <c r="B5" s="13" t="s">
        <v>11</v>
      </c>
      <c r="C5" s="3" t="s">
        <v>7</v>
      </c>
      <c r="D5" s="3" t="s">
        <v>9</v>
      </c>
      <c r="E5" s="2">
        <v>102</v>
      </c>
      <c r="F5" s="3" t="e">
        <f>VLOOKUP(B5,Tableau2[],3,FALSE)</f>
        <v>#N/A</v>
      </c>
      <c r="G5" t="s">
        <v>37</v>
      </c>
      <c r="I5" s="7"/>
      <c r="J5" s="10">
        <v>2</v>
      </c>
      <c r="K5" s="7">
        <v>101</v>
      </c>
      <c r="L5" s="7" t="s">
        <v>17</v>
      </c>
      <c r="M5" s="7"/>
      <c r="N5" s="7"/>
    </row>
    <row r="6" spans="1:14" x14ac:dyDescent="0.25">
      <c r="A6" s="7">
        <v>4</v>
      </c>
      <c r="B6" s="12" t="s">
        <v>12</v>
      </c>
      <c r="C6" s="5" t="s">
        <v>7</v>
      </c>
      <c r="D6" s="5" t="s">
        <v>9</v>
      </c>
      <c r="E6" s="4">
        <v>103</v>
      </c>
      <c r="F6" s="3" t="e">
        <f>VLOOKUP(B6,Tableau2[],3,FALSE)</f>
        <v>#N/A</v>
      </c>
      <c r="G6" t="s">
        <v>37</v>
      </c>
      <c r="I6" s="7"/>
      <c r="J6" s="8" t="s">
        <v>27</v>
      </c>
      <c r="K6" s="7">
        <v>102</v>
      </c>
      <c r="L6" s="7" t="s">
        <v>18</v>
      </c>
      <c r="M6" s="7"/>
      <c r="N6" s="7"/>
    </row>
    <row r="7" spans="1:14" x14ac:dyDescent="0.25">
      <c r="A7" s="7">
        <v>5</v>
      </c>
      <c r="B7" s="13" t="s">
        <v>13</v>
      </c>
      <c r="C7" s="3" t="s">
        <v>7</v>
      </c>
      <c r="D7" s="3" t="s">
        <v>8</v>
      </c>
      <c r="E7" s="2">
        <v>104</v>
      </c>
      <c r="F7" s="3" t="e">
        <f>VLOOKUP(B7,Tableau2[],3,FALSE)</f>
        <v>#N/A</v>
      </c>
      <c r="G7" t="s">
        <v>37</v>
      </c>
      <c r="I7" s="7"/>
      <c r="J7" s="7">
        <v>4</v>
      </c>
      <c r="K7" s="7">
        <v>103</v>
      </c>
      <c r="L7" s="7" t="s">
        <v>19</v>
      </c>
      <c r="M7" s="7"/>
      <c r="N7" s="7"/>
    </row>
    <row r="8" spans="1:14" x14ac:dyDescent="0.25">
      <c r="A8" s="7">
        <v>6</v>
      </c>
      <c r="B8" s="12" t="s">
        <v>14</v>
      </c>
      <c r="C8" s="5" t="s">
        <v>7</v>
      </c>
      <c r="D8" s="5" t="s">
        <v>8</v>
      </c>
      <c r="E8" s="4">
        <v>105</v>
      </c>
      <c r="F8" s="3" t="e">
        <f>VLOOKUP(B8,Tableau2[],3,FALSE)</f>
        <v>#N/A</v>
      </c>
      <c r="G8" t="s">
        <v>37</v>
      </c>
      <c r="I8" s="7"/>
      <c r="J8" s="10">
        <v>5</v>
      </c>
      <c r="K8" s="7">
        <v>104</v>
      </c>
      <c r="L8" s="7" t="s">
        <v>20</v>
      </c>
      <c r="M8" s="7"/>
      <c r="N8" s="7"/>
    </row>
    <row r="9" spans="1:14" x14ac:dyDescent="0.25">
      <c r="A9" s="7">
        <v>7</v>
      </c>
      <c r="B9" s="13" t="s">
        <v>15</v>
      </c>
      <c r="C9" s="3" t="s">
        <v>7</v>
      </c>
      <c r="D9" s="3" t="s">
        <v>8</v>
      </c>
      <c r="E9" s="2">
        <v>106</v>
      </c>
      <c r="F9" s="3" t="e">
        <f>VLOOKUP(B9,Tableau2[],3,FALSE)</f>
        <v>#N/A</v>
      </c>
      <c r="G9" t="s">
        <v>37</v>
      </c>
      <c r="I9" s="7"/>
      <c r="J9" s="8" t="s">
        <v>30</v>
      </c>
      <c r="K9" s="7">
        <v>105</v>
      </c>
      <c r="L9" s="7" t="s">
        <v>21</v>
      </c>
      <c r="M9" s="7"/>
      <c r="N9" s="7"/>
    </row>
    <row r="10" spans="1:14" x14ac:dyDescent="0.25">
      <c r="A10" s="7">
        <v>8</v>
      </c>
      <c r="B10" s="12" t="s">
        <v>31</v>
      </c>
      <c r="C10" s="5" t="s">
        <v>7</v>
      </c>
      <c r="D10" s="5" t="s">
        <v>8</v>
      </c>
      <c r="E10" s="4">
        <v>107</v>
      </c>
      <c r="F10" s="3" t="e">
        <f>VLOOKUP(B10,Tableau2[],3,FALSE)</f>
        <v>#N/A</v>
      </c>
      <c r="G10" t="s">
        <v>37</v>
      </c>
      <c r="I10" s="7"/>
      <c r="J10" s="7">
        <v>7</v>
      </c>
      <c r="K10" s="7">
        <v>106</v>
      </c>
      <c r="L10" s="7" t="s">
        <v>22</v>
      </c>
      <c r="M10" s="7"/>
      <c r="N10" s="7"/>
    </row>
    <row r="11" spans="1:14" x14ac:dyDescent="0.25">
      <c r="A11" s="7">
        <v>9</v>
      </c>
      <c r="B11" s="13" t="s">
        <v>32</v>
      </c>
      <c r="C11" s="3" t="s">
        <v>7</v>
      </c>
      <c r="D11" s="3" t="s">
        <v>8</v>
      </c>
      <c r="E11" s="2">
        <v>108</v>
      </c>
      <c r="F11" s="3" t="e">
        <f>VLOOKUP(B11,Tableau2[],3,FALSE)</f>
        <v>#N/A</v>
      </c>
      <c r="G11" t="s">
        <v>37</v>
      </c>
      <c r="I11" s="7"/>
      <c r="J11" s="10">
        <v>8</v>
      </c>
      <c r="K11" s="7">
        <v>107</v>
      </c>
      <c r="L11" s="7" t="s">
        <v>23</v>
      </c>
      <c r="M11" s="7"/>
      <c r="N11" s="7"/>
    </row>
    <row r="12" spans="1:14" x14ac:dyDescent="0.25">
      <c r="A12" s="7">
        <v>10</v>
      </c>
      <c r="B12" s="12" t="s">
        <v>33</v>
      </c>
      <c r="C12" s="5" t="s">
        <v>7</v>
      </c>
      <c r="D12" s="5" t="s">
        <v>8</v>
      </c>
      <c r="E12" s="4">
        <v>109</v>
      </c>
      <c r="F12" s="3" t="e">
        <f>VLOOKUP(B12,Tableau2[],3,FALSE)</f>
        <v>#N/A</v>
      </c>
      <c r="G12" t="s">
        <v>37</v>
      </c>
    </row>
    <row r="13" spans="1:14" x14ac:dyDescent="0.25">
      <c r="A13" s="7">
        <v>11</v>
      </c>
      <c r="B13" s="13" t="s">
        <v>34</v>
      </c>
      <c r="C13" s="3" t="s">
        <v>5</v>
      </c>
      <c r="D13" s="3" t="s">
        <v>6</v>
      </c>
      <c r="E13" s="2">
        <v>110</v>
      </c>
      <c r="F13" s="3" t="e">
        <f>VLOOKUP(B13,Tableau2[],3,FALSE)</f>
        <v>#N/A</v>
      </c>
      <c r="G13" t="s">
        <v>37</v>
      </c>
    </row>
    <row r="25" spans="2:2" x14ac:dyDescent="0.25">
      <c r="B25" s="8"/>
    </row>
    <row r="26" spans="2:2" x14ac:dyDescent="0.25">
      <c r="B26" s="8"/>
    </row>
    <row r="27" spans="2:2" x14ac:dyDescent="0.25">
      <c r="B27" s="8"/>
    </row>
  </sheetData>
  <mergeCells count="2">
    <mergeCell ref="A1:F1"/>
    <mergeCell ref="I2:N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CIUSSSE-CHUS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Fortier</dc:creator>
  <cp:lastModifiedBy>Dany Fortier</cp:lastModifiedBy>
  <dcterms:created xsi:type="dcterms:W3CDTF">2023-09-16T21:07:35Z</dcterms:created>
  <dcterms:modified xsi:type="dcterms:W3CDTF">2023-09-17T01:35:26Z</dcterms:modified>
</cp:coreProperties>
</file>