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franc\Documents\"/>
    </mc:Choice>
  </mc:AlternateContent>
  <bookViews>
    <workbookView xWindow="0" yWindow="0" windowWidth="19200" windowHeight="6940" xr2:uid="{E77D3025-1390-4947-9FE3-D9EAC0429339}"/>
  </bookViews>
  <sheets>
    <sheet name="Juin 2017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K28" i="1" l="1"/>
  <c r="BJ28" i="1"/>
  <c r="BK27" i="1"/>
  <c r="BJ27" i="1"/>
  <c r="BL26" i="1"/>
  <c r="BK26" i="1"/>
  <c r="BJ26" i="1"/>
  <c r="BN26" i="1" s="1"/>
  <c r="BN25" i="1"/>
  <c r="BM25" i="1"/>
  <c r="BL25" i="1"/>
  <c r="BK25" i="1"/>
  <c r="BJ25" i="1"/>
  <c r="BK24" i="1"/>
  <c r="BJ24" i="1"/>
  <c r="BK23" i="1"/>
  <c r="BJ23" i="1"/>
  <c r="BL22" i="1"/>
  <c r="BK22" i="1"/>
  <c r="BJ22" i="1"/>
  <c r="BN22" i="1" s="1"/>
  <c r="BM21" i="1"/>
  <c r="BK21" i="1"/>
  <c r="BJ21" i="1"/>
  <c r="BL21" i="1" s="1"/>
  <c r="BK20" i="1"/>
  <c r="BJ20" i="1"/>
  <c r="BK19" i="1"/>
  <c r="BJ19" i="1"/>
  <c r="BL18" i="1"/>
  <c r="BK18" i="1"/>
  <c r="BJ18" i="1"/>
  <c r="BN18" i="1" s="1"/>
  <c r="BM17" i="1"/>
  <c r="BL17" i="1"/>
  <c r="BK17" i="1"/>
  <c r="BJ17" i="1"/>
  <c r="BN17" i="1" s="1"/>
  <c r="BM16" i="1"/>
  <c r="BK16" i="1"/>
  <c r="BJ16" i="1"/>
  <c r="BK15" i="1"/>
  <c r="BJ15" i="1"/>
  <c r="BL14" i="1"/>
  <c r="BK14" i="1"/>
  <c r="BJ14" i="1"/>
  <c r="BN14" i="1" s="1"/>
  <c r="BM13" i="1"/>
  <c r="BL13" i="1"/>
  <c r="BK13" i="1"/>
  <c r="BJ13" i="1"/>
  <c r="BN13" i="1" s="1"/>
  <c r="BM12" i="1"/>
  <c r="BK12" i="1"/>
  <c r="BJ12" i="1"/>
  <c r="BK11" i="1"/>
  <c r="BJ11" i="1"/>
  <c r="BL10" i="1"/>
  <c r="BK10" i="1"/>
  <c r="BJ10" i="1"/>
  <c r="BN10" i="1" s="1"/>
  <c r="BM9" i="1"/>
  <c r="BL9" i="1"/>
  <c r="BK9" i="1"/>
  <c r="BJ9" i="1"/>
  <c r="BN9" i="1" s="1"/>
  <c r="BM8" i="1"/>
  <c r="BK8" i="1"/>
  <c r="BJ8" i="1"/>
  <c r="BK7" i="1"/>
  <c r="BJ7" i="1"/>
  <c r="BL6" i="1"/>
  <c r="BK6" i="1"/>
  <c r="BJ6" i="1"/>
  <c r="BN6" i="1" s="1"/>
  <c r="BM5" i="1"/>
  <c r="BL5" i="1"/>
  <c r="BK5" i="1"/>
  <c r="BJ5" i="1"/>
  <c r="BN5" i="1" s="1"/>
  <c r="BM4" i="1"/>
  <c r="BK4" i="1"/>
  <c r="BJ4" i="1"/>
  <c r="BM6" i="1" l="1"/>
  <c r="BL7" i="1"/>
  <c r="BN7" i="1" s="1"/>
  <c r="BM10" i="1"/>
  <c r="BL11" i="1"/>
  <c r="BN11" i="1" s="1"/>
  <c r="BM14" i="1"/>
  <c r="BL15" i="1"/>
  <c r="BN15" i="1" s="1"/>
  <c r="BM18" i="1"/>
  <c r="BL19" i="1"/>
  <c r="BN19" i="1" s="1"/>
  <c r="BN21" i="1"/>
  <c r="BM22" i="1"/>
  <c r="BL23" i="1"/>
  <c r="BN23" i="1" s="1"/>
  <c r="BM26" i="1"/>
  <c r="BL27" i="1"/>
  <c r="BN27" i="1" s="1"/>
  <c r="BL4" i="1"/>
  <c r="BN4" i="1" s="1"/>
  <c r="BM7" i="1"/>
  <c r="BL8" i="1"/>
  <c r="BN8" i="1" s="1"/>
  <c r="BM11" i="1"/>
  <c r="BL12" i="1"/>
  <c r="BN12" i="1" s="1"/>
  <c r="BM15" i="1"/>
  <c r="BL16" i="1"/>
  <c r="BN16" i="1" s="1"/>
  <c r="BM19" i="1"/>
  <c r="BL20" i="1"/>
  <c r="BN20" i="1" s="1"/>
  <c r="BM23" i="1"/>
  <c r="BL24" i="1"/>
  <c r="BN24" i="1" s="1"/>
  <c r="BM27" i="1"/>
  <c r="BL28" i="1"/>
  <c r="BN28" i="1" s="1"/>
  <c r="BM20" i="1"/>
  <c r="BM24" i="1"/>
  <c r="BM28" i="1"/>
</calcChain>
</file>

<file path=xl/sharedStrings.xml><?xml version="1.0" encoding="utf-8"?>
<sst xmlns="http://schemas.openxmlformats.org/spreadsheetml/2006/main" count="1504" uniqueCount="232">
  <si>
    <t>Horaires non conformes</t>
  </si>
  <si>
    <t>Absence</t>
  </si>
  <si>
    <t>Nbre non signé</t>
  </si>
  <si>
    <t>Maladie</t>
  </si>
  <si>
    <t>Déplacement Pro</t>
  </si>
  <si>
    <t>09h 25</t>
  </si>
  <si>
    <t>16h 22</t>
  </si>
  <si>
    <t>08h 15</t>
  </si>
  <si>
    <t>17h 32</t>
  </si>
  <si>
    <t>F</t>
  </si>
  <si>
    <t>08h 19</t>
  </si>
  <si>
    <t>17h 52</t>
  </si>
  <si>
    <t>08h 12</t>
  </si>
  <si>
    <t>16h 48</t>
  </si>
  <si>
    <t>12h 30</t>
  </si>
  <si>
    <t>16h 30</t>
  </si>
  <si>
    <t>08h 40</t>
  </si>
  <si>
    <t>16h 04</t>
  </si>
  <si>
    <t>09h 53</t>
  </si>
  <si>
    <t>16h 02</t>
  </si>
  <si>
    <t>08h 10</t>
  </si>
  <si>
    <t>16h 10</t>
  </si>
  <si>
    <t>08h 55</t>
  </si>
  <si>
    <t>16h 35</t>
  </si>
  <si>
    <t>07h 57</t>
  </si>
  <si>
    <t>16h 00</t>
  </si>
  <si>
    <t>08h 05</t>
  </si>
  <si>
    <t>14h 45</t>
  </si>
  <si>
    <t>08h 25</t>
  </si>
  <si>
    <t>17h 07</t>
  </si>
  <si>
    <t>08h 56</t>
  </si>
  <si>
    <t>17h 12</t>
  </si>
  <si>
    <t>08h 52</t>
  </si>
  <si>
    <t>16h 05</t>
  </si>
  <si>
    <t>16h 03</t>
  </si>
  <si>
    <t>08h 24</t>
  </si>
  <si>
    <t>16h 20</t>
  </si>
  <si>
    <t>16h 13</t>
  </si>
  <si>
    <t>16h 08</t>
  </si>
  <si>
    <t>08h 41</t>
  </si>
  <si>
    <t>X</t>
  </si>
  <si>
    <t>17h 30</t>
  </si>
  <si>
    <t>08h 13</t>
  </si>
  <si>
    <t>08h 04</t>
  </si>
  <si>
    <t>18h 15</t>
  </si>
  <si>
    <t>08h 01</t>
  </si>
  <si>
    <t>07h 59</t>
  </si>
  <si>
    <t>07h 35</t>
  </si>
  <si>
    <t>17h 20</t>
  </si>
  <si>
    <t>08h 26</t>
  </si>
  <si>
    <t>18h 00</t>
  </si>
  <si>
    <t>19h 07</t>
  </si>
  <si>
    <t>08h 20</t>
  </si>
  <si>
    <t>08h 21</t>
  </si>
  <si>
    <t>08h 54</t>
  </si>
  <si>
    <t>07h 48</t>
  </si>
  <si>
    <t>A corriger</t>
  </si>
  <si>
    <t>08h 07</t>
  </si>
  <si>
    <t>17h 00</t>
  </si>
  <si>
    <t>C</t>
  </si>
  <si>
    <t>08h 02</t>
  </si>
  <si>
    <t>A</t>
  </si>
  <si>
    <t>08h 16</t>
  </si>
  <si>
    <t>17h 45</t>
  </si>
  <si>
    <t>16h 36</t>
  </si>
  <si>
    <t>07h 58</t>
  </si>
  <si>
    <t>08h 30</t>
  </si>
  <si>
    <t>18h 28</t>
  </si>
  <si>
    <t>17h 10</t>
  </si>
  <si>
    <t>07h 47</t>
  </si>
  <si>
    <t>08h 00</t>
  </si>
  <si>
    <t>07h 18</t>
  </si>
  <si>
    <t>17h 35</t>
  </si>
  <si>
    <t>08h 03</t>
  </si>
  <si>
    <t>17h 40</t>
  </si>
  <si>
    <t>18h 40</t>
  </si>
  <si>
    <t>07h 50</t>
  </si>
  <si>
    <t>17h 08</t>
  </si>
  <si>
    <t>17h 55</t>
  </si>
  <si>
    <t>07h 56</t>
  </si>
  <si>
    <t>19h 20</t>
  </si>
  <si>
    <t>18h 30</t>
  </si>
  <si>
    <t>16h 45</t>
  </si>
  <si>
    <t>10h 30</t>
  </si>
  <si>
    <t>M</t>
  </si>
  <si>
    <t>09h 05</t>
  </si>
  <si>
    <t>16h 25</t>
  </si>
  <si>
    <t>15h 25</t>
  </si>
  <si>
    <t>08h 50</t>
  </si>
  <si>
    <t>09h 00</t>
  </si>
  <si>
    <t>15h 45</t>
  </si>
  <si>
    <t>15h 50</t>
  </si>
  <si>
    <t>09h 15</t>
  </si>
  <si>
    <t>16h 15</t>
  </si>
  <si>
    <t>08h 57</t>
  </si>
  <si>
    <t>09h 10</t>
  </si>
  <si>
    <t>15h 30</t>
  </si>
  <si>
    <t>18h 10</t>
  </si>
  <si>
    <t>16h 55</t>
  </si>
  <si>
    <t>07h 26</t>
  </si>
  <si>
    <t>18h 20</t>
  </si>
  <si>
    <t>07h 40</t>
  </si>
  <si>
    <t>18h 29</t>
  </si>
  <si>
    <t>07h 28</t>
  </si>
  <si>
    <t>18h 42</t>
  </si>
  <si>
    <t>07h 34</t>
  </si>
  <si>
    <t>18h 05</t>
  </si>
  <si>
    <t>07h 33</t>
  </si>
  <si>
    <t>18h 12</t>
  </si>
  <si>
    <t>16h 47</t>
  </si>
  <si>
    <t>07h 32</t>
  </si>
  <si>
    <t>18h 02</t>
  </si>
  <si>
    <t>18h 47</t>
  </si>
  <si>
    <t>09h 07</t>
  </si>
  <si>
    <t>18h 33</t>
  </si>
  <si>
    <t>07h 29</t>
  </si>
  <si>
    <t>16h 49</t>
  </si>
  <si>
    <t>07h 44</t>
  </si>
  <si>
    <t>17h 33</t>
  </si>
  <si>
    <t>17h 51</t>
  </si>
  <si>
    <t>07h 20</t>
  </si>
  <si>
    <t>17h 23</t>
  </si>
  <si>
    <t>18h 09</t>
  </si>
  <si>
    <t>07h 36</t>
  </si>
  <si>
    <t>18h 16</t>
  </si>
  <si>
    <t>17h 14</t>
  </si>
  <si>
    <t>16h 07</t>
  </si>
  <si>
    <t>18h 21</t>
  </si>
  <si>
    <t>07h 15</t>
  </si>
  <si>
    <t>07h 00</t>
  </si>
  <si>
    <t>09h 54</t>
  </si>
  <si>
    <t>08h 58</t>
  </si>
  <si>
    <t>10h 10</t>
  </si>
  <si>
    <t>10h 08</t>
  </si>
  <si>
    <t>17h 50</t>
  </si>
  <si>
    <t>09h 50</t>
  </si>
  <si>
    <t>09h 38</t>
  </si>
  <si>
    <t>09h 46</t>
  </si>
  <si>
    <t>16h 40</t>
  </si>
  <si>
    <t>10h 11</t>
  </si>
  <si>
    <t>09h 40</t>
  </si>
  <si>
    <t>09h 30</t>
  </si>
  <si>
    <t>09h 48</t>
  </si>
  <si>
    <t>18h 08</t>
  </si>
  <si>
    <t>19h 00</t>
  </si>
  <si>
    <t>17h 15</t>
  </si>
  <si>
    <t>07h 55</t>
  </si>
  <si>
    <t>19h 45</t>
  </si>
  <si>
    <t>20h 00</t>
  </si>
  <si>
    <t>08h 08</t>
  </si>
  <si>
    <t>18h 06</t>
  </si>
  <si>
    <t>18h 25</t>
  </si>
  <si>
    <t>20h 05</t>
  </si>
  <si>
    <t>19h 02</t>
  </si>
  <si>
    <t>19h 50</t>
  </si>
  <si>
    <t>17h 43</t>
  </si>
  <si>
    <t>19h 10</t>
  </si>
  <si>
    <t>11h 16</t>
  </si>
  <si>
    <t>07h 54</t>
  </si>
  <si>
    <t>08h 27</t>
  </si>
  <si>
    <t>18h 13</t>
  </si>
  <si>
    <t>20h 02</t>
  </si>
  <si>
    <t>18h 07</t>
  </si>
  <si>
    <t>07h 45</t>
  </si>
  <si>
    <t>07h 46</t>
  </si>
  <si>
    <t>07h 41</t>
  </si>
  <si>
    <t>07h 53</t>
  </si>
  <si>
    <t>07h 49</t>
  </si>
  <si>
    <t>07h 42</t>
  </si>
  <si>
    <t>07h 43</t>
  </si>
  <si>
    <t>19h 40</t>
  </si>
  <si>
    <t>P</t>
  </si>
  <si>
    <t>07h 25</t>
  </si>
  <si>
    <t>18h 45</t>
  </si>
  <si>
    <t>07h 30</t>
  </si>
  <si>
    <t>07h 16</t>
  </si>
  <si>
    <t>12h 06</t>
  </si>
  <si>
    <t>16h 57</t>
  </si>
  <si>
    <t>11h 05</t>
  </si>
  <si>
    <t>21h 00</t>
  </si>
  <si>
    <t>07h 05</t>
  </si>
  <si>
    <t>08h 06</t>
  </si>
  <si>
    <t>07h 10</t>
  </si>
  <si>
    <t>17h 47</t>
  </si>
  <si>
    <t>19h 12</t>
  </si>
  <si>
    <t>16h 32</t>
  </si>
  <si>
    <t>17h 05</t>
  </si>
  <si>
    <t>17h 25</t>
  </si>
  <si>
    <t>17h 06</t>
  </si>
  <si>
    <t>13h 15</t>
  </si>
  <si>
    <t>17h 26</t>
  </si>
  <si>
    <t>08h 22</t>
  </si>
  <si>
    <t>10h 40</t>
  </si>
  <si>
    <t>08h 45</t>
  </si>
  <si>
    <t>17h 42</t>
  </si>
  <si>
    <t>16h 50</t>
  </si>
  <si>
    <t>17h 18</t>
  </si>
  <si>
    <t>17h 16</t>
  </si>
  <si>
    <t>07h 38</t>
  </si>
  <si>
    <t>19h 05</t>
  </si>
  <si>
    <t>20h 10</t>
  </si>
  <si>
    <t>18h 03</t>
  </si>
  <si>
    <t>17h 39</t>
  </si>
  <si>
    <t>18h 44</t>
  </si>
  <si>
    <t>18h 31</t>
  </si>
  <si>
    <t>16h 38</t>
  </si>
  <si>
    <t>17h 28</t>
  </si>
  <si>
    <t>17h 02</t>
  </si>
  <si>
    <t>17h 24</t>
  </si>
  <si>
    <t>09h 45</t>
  </si>
  <si>
    <t>16h 59</t>
  </si>
  <si>
    <t>08h 53</t>
  </si>
  <si>
    <t>08h 49</t>
  </si>
  <si>
    <t>18h 19</t>
  </si>
  <si>
    <t>08h 59</t>
  </si>
  <si>
    <t>06h 45</t>
  </si>
  <si>
    <t>06h 50</t>
  </si>
  <si>
    <t>06h 30</t>
  </si>
  <si>
    <t>06h 58</t>
  </si>
  <si>
    <t>06h 55</t>
  </si>
  <si>
    <t>06h 59</t>
  </si>
  <si>
    <t>16h 27</t>
  </si>
  <si>
    <t>07h 37</t>
  </si>
  <si>
    <t>22h 05</t>
  </si>
  <si>
    <t>11h 18</t>
  </si>
  <si>
    <t>13h 20</t>
  </si>
  <si>
    <t>18h 55</t>
  </si>
  <si>
    <t>09h 04</t>
  </si>
  <si>
    <t>18h 22</t>
  </si>
  <si>
    <t>16h 28</t>
  </si>
  <si>
    <t>07h 51</t>
  </si>
  <si>
    <t>17h 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</si>
</sst>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/>
      <top style="medium">
        <color auto="1"/>
      </top>
      <bottom style="dashed">
        <color auto="1"/>
      </bottom>
      <diagonal/>
    </border>
    <border>
      <left style="dashed">
        <color auto="1"/>
      </left>
      <right style="slantDashDot">
        <color auto="1"/>
      </right>
      <top style="medium">
        <color auto="1"/>
      </top>
      <bottom style="dashed">
        <color auto="1"/>
      </bottom>
      <diagonal/>
    </border>
    <border>
      <left style="slantDashDot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ashed">
        <color auto="1"/>
      </left>
      <right style="slantDashDot">
        <color auto="1"/>
      </right>
      <top style="dashed">
        <color auto="1"/>
      </top>
      <bottom style="dashed">
        <color auto="1"/>
      </bottom>
      <diagonal/>
    </border>
    <border>
      <left style="slantDashDot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 style="medium">
        <color auto="1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auto="1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/>
      <top style="dashed">
        <color auto="1"/>
      </top>
      <bottom style="medium">
        <color auto="1"/>
      </bottom>
      <diagonal/>
    </border>
    <border>
      <left style="dashed">
        <color auto="1"/>
      </left>
      <right style="slantDashDot">
        <color auto="1"/>
      </right>
      <top style="dashed">
        <color auto="1"/>
      </top>
      <bottom style="medium">
        <color auto="1"/>
      </bottom>
      <diagonal/>
    </border>
    <border>
      <left style="slantDashDot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</borders>
  <cellStyleXfs count="2">
    <xf numFmtId="0" fontId="0" fillId="0" borderId="0"/>
    <xf numFmtId="0" fontId="3" fillId="0" borderId="0"/>
  </cellStyleXfs>
  <cellXfs count="37">
    <xf numFmtId="0" fontId="0" fillId="0" borderId="0" xfId="0"/>
    <xf numFmtId="0" fontId="1" fillId="0" borderId="0" xfId="0" applyFont="1"/>
    <xf numFmtId="0" fontId="1" fillId="0" borderId="0" xfId="0" applyFont="1" applyFill="1"/>
    <xf numFmtId="0" fontId="1" fillId="0" borderId="0" xfId="0" applyFont="1" applyBorder="1"/>
    <xf numFmtId="16" fontId="2" fillId="0" borderId="1" xfId="0" applyNumberFormat="1" applyFont="1" applyBorder="1" applyAlignment="1">
      <alignment horizontal="center" vertical="center"/>
    </xf>
    <xf numFmtId="16" fontId="2" fillId="0" borderId="2" xfId="0" applyNumberFormat="1" applyFont="1" applyBorder="1" applyAlignment="1">
      <alignment horizontal="center" vertical="center"/>
    </xf>
    <xf numFmtId="16" fontId="2" fillId="0" borderId="3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4" fillId="0" borderId="5" xfId="1" applyFont="1" applyBorder="1" applyAlignment="1">
      <alignment horizontal="left" vertical="center"/>
    </xf>
    <xf numFmtId="164" fontId="2" fillId="2" borderId="6" xfId="0" applyNumberFormat="1" applyFont="1" applyFill="1" applyBorder="1" applyAlignment="1">
      <alignment horizontal="left" vertical="center"/>
    </xf>
    <xf numFmtId="164" fontId="2" fillId="0" borderId="7" xfId="0" applyNumberFormat="1" applyFont="1" applyFill="1" applyBorder="1" applyAlignment="1">
      <alignment horizontal="left" vertical="center"/>
    </xf>
    <xf numFmtId="164" fontId="2" fillId="0" borderId="6" xfId="0" applyNumberFormat="1" applyFont="1" applyFill="1" applyBorder="1" applyAlignment="1">
      <alignment horizontal="left" vertical="center"/>
    </xf>
    <xf numFmtId="164" fontId="2" fillId="0" borderId="8" xfId="0" applyNumberFormat="1" applyFont="1" applyFill="1" applyBorder="1" applyAlignment="1">
      <alignment horizontal="left" vertical="center"/>
    </xf>
    <xf numFmtId="164" fontId="2" fillId="0" borderId="9" xfId="0" applyNumberFormat="1" applyFont="1" applyFill="1" applyBorder="1" applyAlignment="1">
      <alignment horizontal="left" vertical="center"/>
    </xf>
    <xf numFmtId="0" fontId="5" fillId="0" borderId="10" xfId="0" quotePrefix="1" applyNumberFormat="1" applyFont="1" applyBorder="1" applyAlignment="1">
      <alignment horizontal="left" vertical="center"/>
    </xf>
    <xf numFmtId="0" fontId="5" fillId="0" borderId="10" xfId="0" applyNumberFormat="1" applyFont="1" applyBorder="1" applyAlignment="1">
      <alignment horizontal="left" vertical="center"/>
    </xf>
    <xf numFmtId="0" fontId="5" fillId="0" borderId="10" xfId="0" applyNumberFormat="1" applyFont="1" applyBorder="1" applyAlignment="1">
      <alignment horizontal="center" vertical="center"/>
    </xf>
    <xf numFmtId="0" fontId="4" fillId="3" borderId="11" xfId="0" applyFont="1" applyFill="1" applyBorder="1"/>
    <xf numFmtId="164" fontId="2" fillId="0" borderId="12" xfId="0" applyNumberFormat="1" applyFont="1" applyFill="1" applyBorder="1" applyAlignment="1">
      <alignment horizontal="left" vertical="center"/>
    </xf>
    <xf numFmtId="164" fontId="2" fillId="0" borderId="13" xfId="0" applyNumberFormat="1" applyFont="1" applyFill="1" applyBorder="1" applyAlignment="1">
      <alignment horizontal="left" vertical="center"/>
    </xf>
    <xf numFmtId="164" fontId="2" fillId="0" borderId="14" xfId="0" applyNumberFormat="1" applyFont="1" applyFill="1" applyBorder="1" applyAlignment="1">
      <alignment horizontal="left" vertical="center"/>
    </xf>
    <xf numFmtId="164" fontId="2" fillId="0" borderId="15" xfId="0" applyNumberFormat="1" applyFont="1" applyFill="1" applyBorder="1" applyAlignment="1">
      <alignment horizontal="left" vertical="center"/>
    </xf>
    <xf numFmtId="0" fontId="5" fillId="0" borderId="16" xfId="0" applyFont="1" applyBorder="1" applyAlignment="1">
      <alignment horizontal="left" vertical="center"/>
    </xf>
    <xf numFmtId="0" fontId="5" fillId="0" borderId="16" xfId="0" applyNumberFormat="1" applyFont="1" applyBorder="1" applyAlignment="1">
      <alignment horizontal="left" vertical="center"/>
    </xf>
    <xf numFmtId="0" fontId="5" fillId="0" borderId="16" xfId="0" applyFont="1" applyBorder="1" applyAlignment="1">
      <alignment horizontal="center"/>
    </xf>
    <xf numFmtId="0" fontId="2" fillId="0" borderId="12" xfId="0" applyNumberFormat="1" applyFont="1" applyFill="1" applyBorder="1" applyAlignment="1">
      <alignment horizontal="left" vertical="center"/>
    </xf>
    <xf numFmtId="0" fontId="2" fillId="0" borderId="13" xfId="0" applyNumberFormat="1" applyFont="1" applyFill="1" applyBorder="1" applyAlignment="1">
      <alignment horizontal="left" vertical="center"/>
    </xf>
    <xf numFmtId="0" fontId="4" fillId="3" borderId="16" xfId="0" applyFont="1" applyFill="1" applyBorder="1"/>
    <xf numFmtId="0" fontId="4" fillId="3" borderId="17" xfId="0" applyFont="1" applyFill="1" applyBorder="1"/>
    <xf numFmtId="164" fontId="2" fillId="0" borderId="18" xfId="0" applyNumberFormat="1" applyFont="1" applyFill="1" applyBorder="1" applyAlignment="1">
      <alignment horizontal="left" vertical="center"/>
    </xf>
    <xf numFmtId="164" fontId="2" fillId="0" borderId="19" xfId="0" applyNumberFormat="1" applyFont="1" applyFill="1" applyBorder="1" applyAlignment="1">
      <alignment horizontal="left" vertical="center"/>
    </xf>
    <xf numFmtId="164" fontId="2" fillId="0" borderId="20" xfId="0" applyNumberFormat="1" applyFont="1" applyFill="1" applyBorder="1" applyAlignment="1">
      <alignment horizontal="left" vertical="center"/>
    </xf>
    <xf numFmtId="164" fontId="2" fillId="0" borderId="21" xfId="0" applyNumberFormat="1" applyFont="1" applyFill="1" applyBorder="1" applyAlignment="1">
      <alignment horizontal="left" vertical="center"/>
    </xf>
    <xf numFmtId="164" fontId="2" fillId="0" borderId="22" xfId="0" applyNumberFormat="1" applyFont="1" applyFill="1" applyBorder="1" applyAlignment="1">
      <alignment horizontal="left" vertical="center"/>
    </xf>
    <xf numFmtId="0" fontId="5" fillId="0" borderId="17" xfId="0" applyFont="1" applyBorder="1" applyAlignment="1">
      <alignment horizontal="left" vertical="center"/>
    </xf>
    <xf numFmtId="0" fontId="5" fillId="0" borderId="17" xfId="0" applyNumberFormat="1" applyFont="1" applyBorder="1" applyAlignment="1">
      <alignment horizontal="left" vertical="center"/>
    </xf>
    <xf numFmtId="0" fontId="5" fillId="0" borderId="17" xfId="0" applyFont="1" applyBorder="1" applyAlignment="1">
      <alignment horizontal="center"/>
    </xf>
  </cellXfs>
  <cellStyles count="2">
    <cellStyle name="Normal" xfId="0" builtinId="0"/>
    <cellStyle name="Normal 2" xfId="1" xr:uid="{89A2A06B-578C-4D2E-94B0-0AC75B1ECC2E}"/>
  </cellStyles>
  <dxfs count="7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92262A-C95C-4440-A0B4-19B20FBECF36}">
  <dimension ref="A2:BN28"/>
  <sheetViews>
    <sheetView tabSelected="1" zoomScaleNormal="100" workbookViewId="0">
      <pane xSplit="1" topLeftCell="B1" activePane="topRight" state="frozen"/>
      <selection pane="topRight" activeCell="A4" sqref="A4:A28"/>
    </sheetView>
  </sheetViews>
  <sheetFormatPr baseColWidth="10" defaultRowHeight="14.5" x14ac:dyDescent="0.35"/>
  <cols>
    <col min="1" max="1" width="13" style="1" customWidth="1"/>
    <col min="2" max="2" width="5.7265625" style="2" customWidth="1"/>
    <col min="3" max="59" width="5.7265625" style="1" customWidth="1"/>
    <col min="60" max="60" width="5.7265625" style="3" customWidth="1"/>
    <col min="61" max="61" width="5.7265625" style="1" customWidth="1"/>
    <col min="62" max="62" width="14.7265625" style="1" bestFit="1" customWidth="1"/>
    <col min="63" max="16384" width="10.90625" style="1"/>
  </cols>
  <sheetData>
    <row r="2" spans="1:66" ht="15" thickBot="1" x14ac:dyDescent="0.4"/>
    <row r="3" spans="1:66" ht="15" thickBot="1" x14ac:dyDescent="0.4">
      <c r="B3" s="4">
        <v>42887</v>
      </c>
      <c r="C3" s="5"/>
      <c r="D3" s="4">
        <v>42888</v>
      </c>
      <c r="E3" s="5"/>
      <c r="F3" s="4">
        <v>42889</v>
      </c>
      <c r="G3" s="5"/>
      <c r="H3" s="4">
        <v>42890</v>
      </c>
      <c r="I3" s="5"/>
      <c r="J3" s="4">
        <v>42891</v>
      </c>
      <c r="K3" s="5"/>
      <c r="L3" s="4">
        <v>42892</v>
      </c>
      <c r="M3" s="5"/>
      <c r="N3" s="4">
        <v>42893</v>
      </c>
      <c r="O3" s="5"/>
      <c r="P3" s="4">
        <v>42894</v>
      </c>
      <c r="Q3" s="5"/>
      <c r="R3" s="4">
        <v>42895</v>
      </c>
      <c r="S3" s="5"/>
      <c r="T3" s="4">
        <v>42896</v>
      </c>
      <c r="U3" s="5"/>
      <c r="V3" s="4">
        <v>42897</v>
      </c>
      <c r="W3" s="5"/>
      <c r="X3" s="4">
        <v>42898</v>
      </c>
      <c r="Y3" s="5"/>
      <c r="Z3" s="4">
        <v>42899</v>
      </c>
      <c r="AA3" s="5"/>
      <c r="AB3" s="4">
        <v>42900</v>
      </c>
      <c r="AC3" s="5"/>
      <c r="AD3" s="4">
        <v>42901</v>
      </c>
      <c r="AE3" s="5"/>
      <c r="AF3" s="4">
        <v>42902</v>
      </c>
      <c r="AG3" s="5"/>
      <c r="AH3" s="4">
        <v>42903</v>
      </c>
      <c r="AI3" s="5"/>
      <c r="AJ3" s="4">
        <v>42904</v>
      </c>
      <c r="AK3" s="5"/>
      <c r="AL3" s="4">
        <v>42905</v>
      </c>
      <c r="AM3" s="5"/>
      <c r="AN3" s="4">
        <v>42906</v>
      </c>
      <c r="AO3" s="5"/>
      <c r="AP3" s="4">
        <v>42907</v>
      </c>
      <c r="AQ3" s="5"/>
      <c r="AR3" s="4">
        <v>42908</v>
      </c>
      <c r="AS3" s="5"/>
      <c r="AT3" s="4">
        <v>42909</v>
      </c>
      <c r="AU3" s="5"/>
      <c r="AV3" s="4">
        <v>42910</v>
      </c>
      <c r="AW3" s="5"/>
      <c r="AX3" s="4">
        <v>42911</v>
      </c>
      <c r="AY3" s="5"/>
      <c r="AZ3" s="4">
        <v>42912</v>
      </c>
      <c r="BA3" s="5"/>
      <c r="BB3" s="4">
        <v>42913</v>
      </c>
      <c r="BC3" s="5"/>
      <c r="BD3" s="4">
        <v>42914</v>
      </c>
      <c r="BE3" s="5"/>
      <c r="BF3" s="4">
        <v>42915</v>
      </c>
      <c r="BG3" s="5"/>
      <c r="BH3" s="4">
        <v>42916</v>
      </c>
      <c r="BI3" s="6"/>
      <c r="BJ3" s="7" t="s">
        <v>0</v>
      </c>
      <c r="BK3" s="7" t="s">
        <v>1</v>
      </c>
      <c r="BL3" s="7" t="s">
        <v>2</v>
      </c>
      <c r="BM3" s="7" t="s">
        <v>3</v>
      </c>
      <c r="BN3" s="7" t="s">
        <v>4</v>
      </c>
    </row>
    <row r="4" spans="1:66" x14ac:dyDescent="0.35">
      <c r="A4" s="8"/>
      <c r="B4" s="9" t="s">
        <v>5</v>
      </c>
      <c r="C4" s="10" t="s">
        <v>6</v>
      </c>
      <c r="D4" s="9" t="s">
        <v>7</v>
      </c>
      <c r="E4" s="10" t="s">
        <v>8</v>
      </c>
      <c r="F4" s="11" t="s">
        <v>9</v>
      </c>
      <c r="G4" s="12" t="s">
        <v>9</v>
      </c>
      <c r="H4" s="13" t="s">
        <v>9</v>
      </c>
      <c r="I4" s="12" t="s">
        <v>9</v>
      </c>
      <c r="J4" s="13" t="s">
        <v>9</v>
      </c>
      <c r="K4" s="12" t="s">
        <v>9</v>
      </c>
      <c r="L4" s="9" t="s">
        <v>10</v>
      </c>
      <c r="M4" s="10" t="s">
        <v>11</v>
      </c>
      <c r="N4" s="9" t="s">
        <v>12</v>
      </c>
      <c r="O4" s="10" t="s">
        <v>13</v>
      </c>
      <c r="P4" s="9" t="s">
        <v>14</v>
      </c>
      <c r="Q4" s="10" t="s">
        <v>15</v>
      </c>
      <c r="R4" s="9" t="s">
        <v>16</v>
      </c>
      <c r="S4" s="10" t="s">
        <v>17</v>
      </c>
      <c r="T4" s="13" t="s">
        <v>9</v>
      </c>
      <c r="U4" s="12" t="s">
        <v>9</v>
      </c>
      <c r="V4" s="13" t="s">
        <v>9</v>
      </c>
      <c r="W4" s="12" t="s">
        <v>9</v>
      </c>
      <c r="X4" s="11" t="s">
        <v>18</v>
      </c>
      <c r="Y4" s="10" t="s">
        <v>19</v>
      </c>
      <c r="Z4" s="11" t="s">
        <v>20</v>
      </c>
      <c r="AA4" s="10" t="s">
        <v>21</v>
      </c>
      <c r="AB4" s="11" t="s">
        <v>22</v>
      </c>
      <c r="AC4" s="10" t="s">
        <v>23</v>
      </c>
      <c r="AD4" s="11" t="s">
        <v>24</v>
      </c>
      <c r="AE4" s="10" t="s">
        <v>25</v>
      </c>
      <c r="AF4" s="11" t="s">
        <v>26</v>
      </c>
      <c r="AG4" s="10" t="s">
        <v>27</v>
      </c>
      <c r="AH4" s="11" t="s">
        <v>9</v>
      </c>
      <c r="AI4" s="10" t="s">
        <v>9</v>
      </c>
      <c r="AJ4" s="11" t="s">
        <v>9</v>
      </c>
      <c r="AK4" s="10" t="s">
        <v>9</v>
      </c>
      <c r="AL4" s="9" t="s">
        <v>10</v>
      </c>
      <c r="AM4" s="10" t="s">
        <v>21</v>
      </c>
      <c r="AN4" s="9" t="s">
        <v>28</v>
      </c>
      <c r="AO4" s="10" t="s">
        <v>29</v>
      </c>
      <c r="AP4" s="9" t="s">
        <v>30</v>
      </c>
      <c r="AQ4" s="10" t="s">
        <v>31</v>
      </c>
      <c r="AR4" s="9" t="s">
        <v>32</v>
      </c>
      <c r="AS4" s="10" t="s">
        <v>33</v>
      </c>
      <c r="AT4" s="9" t="s">
        <v>16</v>
      </c>
      <c r="AU4" s="10" t="s">
        <v>34</v>
      </c>
      <c r="AV4" s="11" t="s">
        <v>9</v>
      </c>
      <c r="AW4" s="12" t="s">
        <v>9</v>
      </c>
      <c r="AX4" s="11" t="s">
        <v>9</v>
      </c>
      <c r="AY4" s="12" t="s">
        <v>9</v>
      </c>
      <c r="AZ4" s="11" t="s">
        <v>9</v>
      </c>
      <c r="BA4" s="12" t="s">
        <v>9</v>
      </c>
      <c r="BB4" s="9" t="s">
        <v>35</v>
      </c>
      <c r="BC4" s="10" t="s">
        <v>36</v>
      </c>
      <c r="BD4" s="9" t="s">
        <v>16</v>
      </c>
      <c r="BE4" s="10" t="s">
        <v>37</v>
      </c>
      <c r="BF4" s="9" t="s">
        <v>16</v>
      </c>
      <c r="BG4" s="10" t="s">
        <v>38</v>
      </c>
      <c r="BH4" s="9" t="s">
        <v>39</v>
      </c>
      <c r="BI4" s="10" t="s">
        <v>40</v>
      </c>
      <c r="BJ4" s="14">
        <f>COUNTIF(B4:BI4,"&gt;=8h00")</f>
        <v>21</v>
      </c>
      <c r="BK4" s="15">
        <f>COUNTIF(B4:BI4,"=A")/2</f>
        <v>0</v>
      </c>
      <c r="BL4" s="16">
        <f>COUNTIF(C4:BJ4,"=X")</f>
        <v>1</v>
      </c>
      <c r="BM4" s="16">
        <f>COUNTIF(D4:BK4,"=M")</f>
        <v>0</v>
      </c>
      <c r="BN4" s="16">
        <f>COUNTIF(E4:BL4,"=P")</f>
        <v>0</v>
      </c>
    </row>
    <row r="5" spans="1:66" x14ac:dyDescent="0.35">
      <c r="A5" s="17"/>
      <c r="B5" s="18" t="s">
        <v>24</v>
      </c>
      <c r="C5" s="19" t="s">
        <v>41</v>
      </c>
      <c r="D5" s="18" t="s">
        <v>42</v>
      </c>
      <c r="E5" s="19" t="s">
        <v>41</v>
      </c>
      <c r="F5" s="18" t="s">
        <v>9</v>
      </c>
      <c r="G5" s="20" t="s">
        <v>9</v>
      </c>
      <c r="H5" s="21" t="s">
        <v>9</v>
      </c>
      <c r="I5" s="20" t="s">
        <v>9</v>
      </c>
      <c r="J5" s="21" t="s">
        <v>9</v>
      </c>
      <c r="K5" s="20" t="s">
        <v>9</v>
      </c>
      <c r="L5" s="18" t="s">
        <v>43</v>
      </c>
      <c r="M5" s="19" t="s">
        <v>44</v>
      </c>
      <c r="N5" s="18" t="s">
        <v>45</v>
      </c>
      <c r="O5" s="19" t="s">
        <v>40</v>
      </c>
      <c r="P5" s="18" t="s">
        <v>46</v>
      </c>
      <c r="Q5" s="19" t="s">
        <v>40</v>
      </c>
      <c r="R5" s="18" t="s">
        <v>47</v>
      </c>
      <c r="S5" s="19" t="s">
        <v>48</v>
      </c>
      <c r="T5" s="21" t="s">
        <v>9</v>
      </c>
      <c r="U5" s="20" t="s">
        <v>9</v>
      </c>
      <c r="V5" s="21" t="s">
        <v>9</v>
      </c>
      <c r="W5" s="20" t="s">
        <v>9</v>
      </c>
      <c r="X5" s="18" t="s">
        <v>49</v>
      </c>
      <c r="Y5" s="19" t="s">
        <v>50</v>
      </c>
      <c r="Z5" s="18" t="s">
        <v>12</v>
      </c>
      <c r="AA5" s="19" t="s">
        <v>51</v>
      </c>
      <c r="AB5" s="18" t="s">
        <v>52</v>
      </c>
      <c r="AC5" s="19" t="s">
        <v>40</v>
      </c>
      <c r="AD5" s="18" t="s">
        <v>53</v>
      </c>
      <c r="AE5" s="19" t="s">
        <v>40</v>
      </c>
      <c r="AF5" s="18" t="s">
        <v>54</v>
      </c>
      <c r="AG5" s="19" t="s">
        <v>40</v>
      </c>
      <c r="AH5" s="18" t="s">
        <v>9</v>
      </c>
      <c r="AI5" s="19" t="s">
        <v>9</v>
      </c>
      <c r="AJ5" s="18" t="s">
        <v>9</v>
      </c>
      <c r="AK5" s="19" t="s">
        <v>9</v>
      </c>
      <c r="AL5" s="18" t="s">
        <v>55</v>
      </c>
      <c r="AM5" s="19" t="s">
        <v>56</v>
      </c>
      <c r="AN5" s="18" t="s">
        <v>57</v>
      </c>
      <c r="AO5" s="19" t="s">
        <v>58</v>
      </c>
      <c r="AP5" s="18" t="s">
        <v>53</v>
      </c>
      <c r="AQ5" s="19" t="s">
        <v>40</v>
      </c>
      <c r="AR5" s="18" t="s">
        <v>59</v>
      </c>
      <c r="AS5" s="19" t="s">
        <v>59</v>
      </c>
      <c r="AT5" s="18" t="s">
        <v>59</v>
      </c>
      <c r="AU5" s="19" t="s">
        <v>59</v>
      </c>
      <c r="AV5" s="18" t="s">
        <v>9</v>
      </c>
      <c r="AW5" s="20" t="s">
        <v>9</v>
      </c>
      <c r="AX5" s="18" t="s">
        <v>9</v>
      </c>
      <c r="AY5" s="20" t="s">
        <v>9</v>
      </c>
      <c r="AZ5" s="18" t="s">
        <v>9</v>
      </c>
      <c r="BA5" s="20" t="s">
        <v>9</v>
      </c>
      <c r="BB5" s="18" t="s">
        <v>60</v>
      </c>
      <c r="BC5" s="19" t="s">
        <v>40</v>
      </c>
      <c r="BD5" s="18" t="s">
        <v>61</v>
      </c>
      <c r="BE5" s="19" t="s">
        <v>61</v>
      </c>
      <c r="BF5" s="18" t="s">
        <v>26</v>
      </c>
      <c r="BG5" s="19" t="s">
        <v>40</v>
      </c>
      <c r="BH5" s="18" t="s">
        <v>45</v>
      </c>
      <c r="BI5" s="19" t="s">
        <v>40</v>
      </c>
      <c r="BJ5" s="22">
        <f t="shared" ref="BJ5:BJ28" si="0">COUNTIF(B5:BI5,"&gt;=8h00")</f>
        <v>36</v>
      </c>
      <c r="BK5" s="23">
        <f t="shared" ref="BK5:BK28" si="1">COUNTIF(B5:BI5,"=A")/2</f>
        <v>1</v>
      </c>
      <c r="BL5" s="24">
        <f t="shared" ref="BL5:BL28" si="2">COUNTIF(C5:BJ5,"=X")</f>
        <v>9</v>
      </c>
      <c r="BM5" s="24">
        <f t="shared" ref="BM5:BM28" si="3">COUNTIF(D5:BK5,"=M")</f>
        <v>0</v>
      </c>
      <c r="BN5" s="24">
        <f t="shared" ref="BN5:BN28" si="4">COUNTIF(E5:BL5,"=P")</f>
        <v>0</v>
      </c>
    </row>
    <row r="6" spans="1:66" x14ac:dyDescent="0.35">
      <c r="A6" s="17"/>
      <c r="B6" s="18" t="s">
        <v>42</v>
      </c>
      <c r="C6" s="19" t="s">
        <v>40</v>
      </c>
      <c r="D6" s="18" t="s">
        <v>62</v>
      </c>
      <c r="E6" s="19" t="s">
        <v>40</v>
      </c>
      <c r="F6" s="18" t="s">
        <v>9</v>
      </c>
      <c r="G6" s="20" t="s">
        <v>9</v>
      </c>
      <c r="H6" s="21" t="s">
        <v>9</v>
      </c>
      <c r="I6" s="20" t="s">
        <v>9</v>
      </c>
      <c r="J6" s="21" t="s">
        <v>9</v>
      </c>
      <c r="K6" s="20" t="s">
        <v>9</v>
      </c>
      <c r="L6" s="18" t="s">
        <v>55</v>
      </c>
      <c r="M6" s="19" t="s">
        <v>63</v>
      </c>
      <c r="N6" s="18" t="s">
        <v>20</v>
      </c>
      <c r="O6" s="19" t="s">
        <v>64</v>
      </c>
      <c r="P6" s="18" t="s">
        <v>65</v>
      </c>
      <c r="Q6" s="19" t="s">
        <v>40</v>
      </c>
      <c r="R6" s="18" t="s">
        <v>40</v>
      </c>
      <c r="S6" s="19" t="s">
        <v>40</v>
      </c>
      <c r="T6" s="21" t="s">
        <v>9</v>
      </c>
      <c r="U6" s="20" t="s">
        <v>9</v>
      </c>
      <c r="V6" s="21" t="s">
        <v>9</v>
      </c>
      <c r="W6" s="20" t="s">
        <v>9</v>
      </c>
      <c r="X6" s="18" t="s">
        <v>66</v>
      </c>
      <c r="Y6" s="19" t="s">
        <v>40</v>
      </c>
      <c r="Z6" s="18" t="s">
        <v>52</v>
      </c>
      <c r="AA6" s="19" t="s">
        <v>67</v>
      </c>
      <c r="AB6" s="18" t="s">
        <v>26</v>
      </c>
      <c r="AC6" s="19" t="s">
        <v>68</v>
      </c>
      <c r="AD6" s="18" t="s">
        <v>20</v>
      </c>
      <c r="AE6" s="19" t="s">
        <v>13</v>
      </c>
      <c r="AF6" s="18" t="s">
        <v>49</v>
      </c>
      <c r="AG6" s="19" t="s">
        <v>40</v>
      </c>
      <c r="AH6" s="18" t="s">
        <v>9</v>
      </c>
      <c r="AI6" s="19" t="s">
        <v>9</v>
      </c>
      <c r="AJ6" s="18" t="s">
        <v>9</v>
      </c>
      <c r="AK6" s="19" t="s">
        <v>9</v>
      </c>
      <c r="AL6" s="18" t="s">
        <v>69</v>
      </c>
      <c r="AM6" s="19" t="s">
        <v>31</v>
      </c>
      <c r="AN6" s="18" t="s">
        <v>40</v>
      </c>
      <c r="AO6" s="19" t="s">
        <v>40</v>
      </c>
      <c r="AP6" s="18" t="s">
        <v>70</v>
      </c>
      <c r="AQ6" s="19" t="s">
        <v>40</v>
      </c>
      <c r="AR6" s="18" t="s">
        <v>42</v>
      </c>
      <c r="AS6" s="19" t="s">
        <v>40</v>
      </c>
      <c r="AT6" s="18" t="s">
        <v>26</v>
      </c>
      <c r="AU6" s="19" t="s">
        <v>40</v>
      </c>
      <c r="AV6" s="18" t="s">
        <v>9</v>
      </c>
      <c r="AW6" s="20" t="s">
        <v>9</v>
      </c>
      <c r="AX6" s="18" t="s">
        <v>9</v>
      </c>
      <c r="AY6" s="20" t="s">
        <v>9</v>
      </c>
      <c r="AZ6" s="18" t="s">
        <v>9</v>
      </c>
      <c r="BA6" s="20" t="s">
        <v>9</v>
      </c>
      <c r="BB6" s="18" t="s">
        <v>57</v>
      </c>
      <c r="BC6" s="19" t="s">
        <v>40</v>
      </c>
      <c r="BD6" s="18" t="s">
        <v>46</v>
      </c>
      <c r="BE6" s="19" t="s">
        <v>40</v>
      </c>
      <c r="BF6" s="18" t="s">
        <v>40</v>
      </c>
      <c r="BG6" s="19" t="s">
        <v>40</v>
      </c>
      <c r="BH6" s="18" t="s">
        <v>71</v>
      </c>
      <c r="BI6" s="19" t="s">
        <v>40</v>
      </c>
      <c r="BJ6" s="22">
        <f t="shared" si="0"/>
        <v>37</v>
      </c>
      <c r="BK6" s="23">
        <f t="shared" si="1"/>
        <v>0</v>
      </c>
      <c r="BL6" s="24">
        <f t="shared" si="2"/>
        <v>17</v>
      </c>
      <c r="BM6" s="24">
        <f t="shared" si="3"/>
        <v>0</v>
      </c>
      <c r="BN6" s="24">
        <f t="shared" si="4"/>
        <v>0</v>
      </c>
    </row>
    <row r="7" spans="1:66" x14ac:dyDescent="0.35">
      <c r="A7" s="17"/>
      <c r="B7" s="18" t="s">
        <v>20</v>
      </c>
      <c r="C7" s="19" t="s">
        <v>72</v>
      </c>
      <c r="D7" s="18" t="s">
        <v>73</v>
      </c>
      <c r="E7" s="19" t="s">
        <v>74</v>
      </c>
      <c r="F7" s="18" t="s">
        <v>9</v>
      </c>
      <c r="G7" s="20" t="s">
        <v>9</v>
      </c>
      <c r="H7" s="21" t="s">
        <v>9</v>
      </c>
      <c r="I7" s="20" t="s">
        <v>9</v>
      </c>
      <c r="J7" s="21" t="s">
        <v>9</v>
      </c>
      <c r="K7" s="20" t="s">
        <v>9</v>
      </c>
      <c r="L7" s="18" t="s">
        <v>42</v>
      </c>
      <c r="M7" s="19" t="s">
        <v>75</v>
      </c>
      <c r="N7" s="18" t="s">
        <v>24</v>
      </c>
      <c r="O7" s="19" t="s">
        <v>29</v>
      </c>
      <c r="P7" s="18" t="s">
        <v>73</v>
      </c>
      <c r="Q7" s="19" t="s">
        <v>58</v>
      </c>
      <c r="R7" s="18" t="s">
        <v>76</v>
      </c>
      <c r="S7" s="19" t="s">
        <v>74</v>
      </c>
      <c r="T7" s="21" t="s">
        <v>9</v>
      </c>
      <c r="U7" s="20" t="s">
        <v>9</v>
      </c>
      <c r="V7" s="21" t="s">
        <v>9</v>
      </c>
      <c r="W7" s="20" t="s">
        <v>9</v>
      </c>
      <c r="X7" s="18" t="s">
        <v>73</v>
      </c>
      <c r="Y7" s="19" t="s">
        <v>50</v>
      </c>
      <c r="Z7" s="18" t="s">
        <v>73</v>
      </c>
      <c r="AA7" s="19" t="s">
        <v>50</v>
      </c>
      <c r="AB7" s="18" t="s">
        <v>73</v>
      </c>
      <c r="AC7" s="19" t="s">
        <v>48</v>
      </c>
      <c r="AD7" s="18" t="s">
        <v>20</v>
      </c>
      <c r="AE7" s="19" t="s">
        <v>48</v>
      </c>
      <c r="AF7" s="18" t="s">
        <v>73</v>
      </c>
      <c r="AG7" s="19" t="s">
        <v>77</v>
      </c>
      <c r="AH7" s="18" t="s">
        <v>9</v>
      </c>
      <c r="AI7" s="19" t="s">
        <v>9</v>
      </c>
      <c r="AJ7" s="18" t="s">
        <v>9</v>
      </c>
      <c r="AK7" s="19" t="s">
        <v>9</v>
      </c>
      <c r="AL7" s="18" t="s">
        <v>26</v>
      </c>
      <c r="AM7" s="19" t="s">
        <v>78</v>
      </c>
      <c r="AN7" s="18" t="s">
        <v>73</v>
      </c>
      <c r="AO7" s="19" t="s">
        <v>75</v>
      </c>
      <c r="AP7" s="18" t="s">
        <v>20</v>
      </c>
      <c r="AQ7" s="19" t="s">
        <v>68</v>
      </c>
      <c r="AR7" s="18" t="s">
        <v>79</v>
      </c>
      <c r="AS7" s="19" t="s">
        <v>74</v>
      </c>
      <c r="AT7" s="18" t="s">
        <v>20</v>
      </c>
      <c r="AU7" s="19" t="s">
        <v>40</v>
      </c>
      <c r="AV7" s="18" t="s">
        <v>9</v>
      </c>
      <c r="AW7" s="20" t="s">
        <v>9</v>
      </c>
      <c r="AX7" s="18" t="s">
        <v>9</v>
      </c>
      <c r="AY7" s="20" t="s">
        <v>9</v>
      </c>
      <c r="AZ7" s="18" t="s">
        <v>9</v>
      </c>
      <c r="BA7" s="20" t="s">
        <v>9</v>
      </c>
      <c r="BB7" s="18" t="s">
        <v>7</v>
      </c>
      <c r="BC7" s="19" t="s">
        <v>68</v>
      </c>
      <c r="BD7" s="18" t="s">
        <v>7</v>
      </c>
      <c r="BE7" s="19" t="s">
        <v>80</v>
      </c>
      <c r="BF7" s="18" t="s">
        <v>70</v>
      </c>
      <c r="BG7" s="19" t="s">
        <v>81</v>
      </c>
      <c r="BH7" s="18" t="s">
        <v>12</v>
      </c>
      <c r="BI7" s="19" t="s">
        <v>82</v>
      </c>
      <c r="BJ7" s="22">
        <f t="shared" si="0"/>
        <v>21</v>
      </c>
      <c r="BK7" s="23">
        <f t="shared" si="1"/>
        <v>0</v>
      </c>
      <c r="BL7" s="24">
        <f t="shared" si="2"/>
        <v>1</v>
      </c>
      <c r="BM7" s="24">
        <f t="shared" si="3"/>
        <v>0</v>
      </c>
      <c r="BN7" s="24">
        <f t="shared" si="4"/>
        <v>0</v>
      </c>
    </row>
    <row r="8" spans="1:66" x14ac:dyDescent="0.35">
      <c r="A8" s="17"/>
      <c r="B8" s="18" t="s">
        <v>83</v>
      </c>
      <c r="C8" s="19" t="s">
        <v>15</v>
      </c>
      <c r="D8" s="18" t="s">
        <v>84</v>
      </c>
      <c r="E8" s="19" t="s">
        <v>84</v>
      </c>
      <c r="F8" s="18" t="s">
        <v>9</v>
      </c>
      <c r="G8" s="20" t="s">
        <v>9</v>
      </c>
      <c r="H8" s="21" t="s">
        <v>9</v>
      </c>
      <c r="I8" s="20" t="s">
        <v>9</v>
      </c>
      <c r="J8" s="21" t="s">
        <v>9</v>
      </c>
      <c r="K8" s="20" t="s">
        <v>9</v>
      </c>
      <c r="L8" s="18" t="s">
        <v>85</v>
      </c>
      <c r="M8" s="19" t="s">
        <v>86</v>
      </c>
      <c r="N8" s="18" t="s">
        <v>85</v>
      </c>
      <c r="O8" s="19" t="s">
        <v>87</v>
      </c>
      <c r="P8" s="18" t="s">
        <v>22</v>
      </c>
      <c r="Q8" s="19" t="s">
        <v>25</v>
      </c>
      <c r="R8" s="18" t="s">
        <v>88</v>
      </c>
      <c r="S8" s="19" t="s">
        <v>15</v>
      </c>
      <c r="T8" s="21" t="s">
        <v>9</v>
      </c>
      <c r="U8" s="20" t="s">
        <v>9</v>
      </c>
      <c r="V8" s="21" t="s">
        <v>9</v>
      </c>
      <c r="W8" s="20" t="s">
        <v>9</v>
      </c>
      <c r="X8" s="18" t="s">
        <v>89</v>
      </c>
      <c r="Y8" s="19" t="s">
        <v>90</v>
      </c>
      <c r="Z8" s="18" t="s">
        <v>89</v>
      </c>
      <c r="AA8" s="19" t="s">
        <v>91</v>
      </c>
      <c r="AB8" s="18" t="s">
        <v>92</v>
      </c>
      <c r="AC8" s="19" t="s">
        <v>15</v>
      </c>
      <c r="AD8" s="18" t="s">
        <v>89</v>
      </c>
      <c r="AE8" s="19" t="s">
        <v>93</v>
      </c>
      <c r="AF8" s="18" t="s">
        <v>40</v>
      </c>
      <c r="AG8" s="19" t="s">
        <v>40</v>
      </c>
      <c r="AH8" s="18" t="s">
        <v>9</v>
      </c>
      <c r="AI8" s="19" t="s">
        <v>9</v>
      </c>
      <c r="AJ8" s="18" t="s">
        <v>9</v>
      </c>
      <c r="AK8" s="19" t="s">
        <v>9</v>
      </c>
      <c r="AL8" s="18" t="s">
        <v>94</v>
      </c>
      <c r="AM8" s="19" t="s">
        <v>91</v>
      </c>
      <c r="AN8" s="18" t="s">
        <v>95</v>
      </c>
      <c r="AO8" s="19" t="s">
        <v>96</v>
      </c>
      <c r="AP8" s="18" t="s">
        <v>30</v>
      </c>
      <c r="AQ8" s="19" t="s">
        <v>90</v>
      </c>
      <c r="AR8" s="18" t="s">
        <v>89</v>
      </c>
      <c r="AS8" s="19" t="s">
        <v>93</v>
      </c>
      <c r="AT8" s="18" t="s">
        <v>89</v>
      </c>
      <c r="AU8" s="19" t="s">
        <v>90</v>
      </c>
      <c r="AV8" s="18" t="s">
        <v>9</v>
      </c>
      <c r="AW8" s="20" t="s">
        <v>9</v>
      </c>
      <c r="AX8" s="18" t="s">
        <v>9</v>
      </c>
      <c r="AY8" s="20" t="s">
        <v>9</v>
      </c>
      <c r="AZ8" s="18" t="s">
        <v>9</v>
      </c>
      <c r="BA8" s="20" t="s">
        <v>9</v>
      </c>
      <c r="BB8" s="18" t="s">
        <v>85</v>
      </c>
      <c r="BC8" s="19" t="s">
        <v>33</v>
      </c>
      <c r="BD8" s="18" t="s">
        <v>32</v>
      </c>
      <c r="BE8" s="19" t="s">
        <v>97</v>
      </c>
      <c r="BF8" s="18" t="s">
        <v>22</v>
      </c>
      <c r="BG8" s="19" t="s">
        <v>98</v>
      </c>
      <c r="BH8" s="18" t="s">
        <v>22</v>
      </c>
      <c r="BI8" s="19" t="s">
        <v>58</v>
      </c>
      <c r="BJ8" s="22">
        <f t="shared" si="0"/>
        <v>24</v>
      </c>
      <c r="BK8" s="23">
        <f t="shared" si="1"/>
        <v>0</v>
      </c>
      <c r="BL8" s="24">
        <f t="shared" si="2"/>
        <v>2</v>
      </c>
      <c r="BM8" s="24">
        <f t="shared" si="3"/>
        <v>2</v>
      </c>
      <c r="BN8" s="24">
        <f t="shared" si="4"/>
        <v>0</v>
      </c>
    </row>
    <row r="9" spans="1:66" x14ac:dyDescent="0.35">
      <c r="A9" s="17"/>
      <c r="B9" s="18" t="s">
        <v>99</v>
      </c>
      <c r="C9" s="19" t="s">
        <v>100</v>
      </c>
      <c r="D9" s="18" t="s">
        <v>101</v>
      </c>
      <c r="E9" s="19" t="s">
        <v>102</v>
      </c>
      <c r="F9" s="18" t="s">
        <v>9</v>
      </c>
      <c r="G9" s="20" t="s">
        <v>9</v>
      </c>
      <c r="H9" s="21" t="s">
        <v>9</v>
      </c>
      <c r="I9" s="20" t="s">
        <v>9</v>
      </c>
      <c r="J9" s="21" t="s">
        <v>9</v>
      </c>
      <c r="K9" s="20" t="s">
        <v>9</v>
      </c>
      <c r="L9" s="18" t="s">
        <v>103</v>
      </c>
      <c r="M9" s="19" t="s">
        <v>104</v>
      </c>
      <c r="N9" s="18" t="s">
        <v>105</v>
      </c>
      <c r="O9" s="19" t="s">
        <v>106</v>
      </c>
      <c r="P9" s="18" t="s">
        <v>107</v>
      </c>
      <c r="Q9" s="19" t="s">
        <v>108</v>
      </c>
      <c r="R9" s="18" t="s">
        <v>20</v>
      </c>
      <c r="S9" s="19" t="s">
        <v>109</v>
      </c>
      <c r="T9" s="21" t="s">
        <v>9</v>
      </c>
      <c r="U9" s="20" t="s">
        <v>9</v>
      </c>
      <c r="V9" s="21" t="s">
        <v>9</v>
      </c>
      <c r="W9" s="20" t="s">
        <v>9</v>
      </c>
      <c r="X9" s="18" t="s">
        <v>110</v>
      </c>
      <c r="Y9" s="19" t="s">
        <v>111</v>
      </c>
      <c r="Z9" s="18" t="s">
        <v>110</v>
      </c>
      <c r="AA9" s="19" t="s">
        <v>112</v>
      </c>
      <c r="AB9" s="18" t="s">
        <v>113</v>
      </c>
      <c r="AC9" s="19" t="s">
        <v>114</v>
      </c>
      <c r="AD9" s="18" t="s">
        <v>115</v>
      </c>
      <c r="AE9" s="19" t="s">
        <v>116</v>
      </c>
      <c r="AF9" s="18" t="s">
        <v>117</v>
      </c>
      <c r="AG9" s="19" t="s">
        <v>118</v>
      </c>
      <c r="AH9" s="18" t="s">
        <v>9</v>
      </c>
      <c r="AI9" s="19" t="s">
        <v>9</v>
      </c>
      <c r="AJ9" s="18" t="s">
        <v>9</v>
      </c>
      <c r="AK9" s="19" t="s">
        <v>9</v>
      </c>
      <c r="AL9" s="18" t="s">
        <v>101</v>
      </c>
      <c r="AM9" s="19" t="s">
        <v>119</v>
      </c>
      <c r="AN9" s="18" t="s">
        <v>120</v>
      </c>
      <c r="AO9" s="19" t="s">
        <v>121</v>
      </c>
      <c r="AP9" s="18" t="s">
        <v>120</v>
      </c>
      <c r="AQ9" s="19" t="s">
        <v>122</v>
      </c>
      <c r="AR9" s="18" t="s">
        <v>123</v>
      </c>
      <c r="AS9" s="19" t="s">
        <v>124</v>
      </c>
      <c r="AT9" s="18" t="s">
        <v>24</v>
      </c>
      <c r="AU9" s="19" t="s">
        <v>125</v>
      </c>
      <c r="AV9" s="18" t="s">
        <v>9</v>
      </c>
      <c r="AW9" s="20" t="s">
        <v>9</v>
      </c>
      <c r="AX9" s="18" t="s">
        <v>9</v>
      </c>
      <c r="AY9" s="20" t="s">
        <v>9</v>
      </c>
      <c r="AZ9" s="18" t="s">
        <v>9</v>
      </c>
      <c r="BA9" s="20" t="s">
        <v>9</v>
      </c>
      <c r="BB9" s="18" t="s">
        <v>120</v>
      </c>
      <c r="BC9" s="19" t="s">
        <v>126</v>
      </c>
      <c r="BD9" s="18" t="s">
        <v>71</v>
      </c>
      <c r="BE9" s="19" t="s">
        <v>111</v>
      </c>
      <c r="BF9" s="18" t="s">
        <v>99</v>
      </c>
      <c r="BG9" s="19" t="s">
        <v>127</v>
      </c>
      <c r="BH9" s="18" t="s">
        <v>26</v>
      </c>
      <c r="BI9" s="19" t="s">
        <v>68</v>
      </c>
      <c r="BJ9" s="22">
        <f t="shared" si="0"/>
        <v>20</v>
      </c>
      <c r="BK9" s="23">
        <f t="shared" si="1"/>
        <v>0</v>
      </c>
      <c r="BL9" s="24">
        <f t="shared" si="2"/>
        <v>0</v>
      </c>
      <c r="BM9" s="24">
        <f t="shared" si="3"/>
        <v>0</v>
      </c>
      <c r="BN9" s="24">
        <f t="shared" si="4"/>
        <v>0</v>
      </c>
    </row>
    <row r="10" spans="1:66" x14ac:dyDescent="0.35">
      <c r="A10" s="17"/>
      <c r="B10" s="18" t="s">
        <v>128</v>
      </c>
      <c r="C10" s="19" t="s">
        <v>15</v>
      </c>
      <c r="D10" s="18" t="s">
        <v>129</v>
      </c>
      <c r="E10" s="19" t="s">
        <v>41</v>
      </c>
      <c r="F10" s="18" t="s">
        <v>9</v>
      </c>
      <c r="G10" s="20" t="s">
        <v>9</v>
      </c>
      <c r="H10" s="21" t="s">
        <v>9</v>
      </c>
      <c r="I10" s="20" t="s">
        <v>9</v>
      </c>
      <c r="J10" s="21" t="s">
        <v>9</v>
      </c>
      <c r="K10" s="20" t="s">
        <v>9</v>
      </c>
      <c r="L10" s="18" t="s">
        <v>59</v>
      </c>
      <c r="M10" s="19" t="s">
        <v>59</v>
      </c>
      <c r="N10" s="18" t="s">
        <v>59</v>
      </c>
      <c r="O10" s="19" t="s">
        <v>59</v>
      </c>
      <c r="P10" s="18" t="s">
        <v>59</v>
      </c>
      <c r="Q10" s="19" t="s">
        <v>59</v>
      </c>
      <c r="R10" s="18" t="s">
        <v>59</v>
      </c>
      <c r="S10" s="19" t="s">
        <v>59</v>
      </c>
      <c r="T10" s="21" t="s">
        <v>9</v>
      </c>
      <c r="U10" s="20" t="s">
        <v>9</v>
      </c>
      <c r="V10" s="21" t="s">
        <v>9</v>
      </c>
      <c r="W10" s="20" t="s">
        <v>9</v>
      </c>
      <c r="X10" s="18" t="s">
        <v>59</v>
      </c>
      <c r="Y10" s="19" t="s">
        <v>59</v>
      </c>
      <c r="Z10" s="18" t="s">
        <v>59</v>
      </c>
      <c r="AA10" s="19" t="s">
        <v>59</v>
      </c>
      <c r="AB10" s="18" t="s">
        <v>59</v>
      </c>
      <c r="AC10" s="19" t="s">
        <v>59</v>
      </c>
      <c r="AD10" s="18" t="s">
        <v>59</v>
      </c>
      <c r="AE10" s="19" t="s">
        <v>59</v>
      </c>
      <c r="AF10" s="18" t="s">
        <v>59</v>
      </c>
      <c r="AG10" s="19" t="s">
        <v>59</v>
      </c>
      <c r="AH10" s="18" t="s">
        <v>9</v>
      </c>
      <c r="AI10" s="19" t="s">
        <v>9</v>
      </c>
      <c r="AJ10" s="18" t="s">
        <v>9</v>
      </c>
      <c r="AK10" s="19" t="s">
        <v>9</v>
      </c>
      <c r="AL10" s="18" t="s">
        <v>59</v>
      </c>
      <c r="AM10" s="19" t="s">
        <v>59</v>
      </c>
      <c r="AN10" s="18" t="s">
        <v>59</v>
      </c>
      <c r="AO10" s="19" t="s">
        <v>59</v>
      </c>
      <c r="AP10" s="18" t="s">
        <v>59</v>
      </c>
      <c r="AQ10" s="19" t="s">
        <v>59</v>
      </c>
      <c r="AR10" s="18" t="s">
        <v>59</v>
      </c>
      <c r="AS10" s="19" t="s">
        <v>59</v>
      </c>
      <c r="AT10" s="25" t="s">
        <v>59</v>
      </c>
      <c r="AU10" s="26" t="s">
        <v>59</v>
      </c>
      <c r="AV10" s="18" t="s">
        <v>9</v>
      </c>
      <c r="AW10" s="20" t="s">
        <v>9</v>
      </c>
      <c r="AX10" s="18" t="s">
        <v>9</v>
      </c>
      <c r="AY10" s="20" t="s">
        <v>9</v>
      </c>
      <c r="AZ10" s="18" t="s">
        <v>9</v>
      </c>
      <c r="BA10" s="20" t="s">
        <v>9</v>
      </c>
      <c r="BB10" s="18" t="s">
        <v>59</v>
      </c>
      <c r="BC10" s="26" t="s">
        <v>59</v>
      </c>
      <c r="BD10" s="18" t="s">
        <v>59</v>
      </c>
      <c r="BE10" s="26" t="s">
        <v>59</v>
      </c>
      <c r="BF10" s="18" t="s">
        <v>59</v>
      </c>
      <c r="BG10" s="26" t="s">
        <v>59</v>
      </c>
      <c r="BH10" s="18" t="s">
        <v>59</v>
      </c>
      <c r="BI10" s="26" t="s">
        <v>59</v>
      </c>
      <c r="BJ10" s="22">
        <f t="shared" si="0"/>
        <v>56</v>
      </c>
      <c r="BK10" s="23">
        <f t="shared" si="1"/>
        <v>0</v>
      </c>
      <c r="BL10" s="24">
        <f t="shared" si="2"/>
        <v>0</v>
      </c>
      <c r="BM10" s="24">
        <f t="shared" si="3"/>
        <v>0</v>
      </c>
      <c r="BN10" s="24">
        <f t="shared" si="4"/>
        <v>0</v>
      </c>
    </row>
    <row r="11" spans="1:66" x14ac:dyDescent="0.35">
      <c r="A11" s="17"/>
      <c r="B11" s="18" t="s">
        <v>59</v>
      </c>
      <c r="C11" s="19" t="s">
        <v>59</v>
      </c>
      <c r="D11" s="18" t="s">
        <v>16</v>
      </c>
      <c r="E11" s="19" t="s">
        <v>41</v>
      </c>
      <c r="F11" s="18" t="s">
        <v>9</v>
      </c>
      <c r="G11" s="20" t="s">
        <v>9</v>
      </c>
      <c r="H11" s="21" t="s">
        <v>9</v>
      </c>
      <c r="I11" s="20" t="s">
        <v>9</v>
      </c>
      <c r="J11" s="21" t="s">
        <v>9</v>
      </c>
      <c r="K11" s="20" t="s">
        <v>9</v>
      </c>
      <c r="L11" s="18" t="s">
        <v>130</v>
      </c>
      <c r="M11" s="19" t="s">
        <v>8</v>
      </c>
      <c r="N11" s="18" t="s">
        <v>131</v>
      </c>
      <c r="O11" s="19" t="s">
        <v>40</v>
      </c>
      <c r="P11" s="18" t="s">
        <v>132</v>
      </c>
      <c r="Q11" s="19" t="s">
        <v>40</v>
      </c>
      <c r="R11" s="18" t="s">
        <v>133</v>
      </c>
      <c r="S11" s="19" t="s">
        <v>134</v>
      </c>
      <c r="T11" s="21" t="s">
        <v>9</v>
      </c>
      <c r="U11" s="20" t="s">
        <v>9</v>
      </c>
      <c r="V11" s="21" t="s">
        <v>9</v>
      </c>
      <c r="W11" s="20" t="s">
        <v>9</v>
      </c>
      <c r="X11" s="18" t="s">
        <v>135</v>
      </c>
      <c r="Y11" s="19" t="s">
        <v>8</v>
      </c>
      <c r="Z11" s="18" t="s">
        <v>136</v>
      </c>
      <c r="AA11" s="19" t="s">
        <v>74</v>
      </c>
      <c r="AB11" s="18" t="s">
        <v>5</v>
      </c>
      <c r="AC11" s="19" t="s">
        <v>41</v>
      </c>
      <c r="AD11" s="18" t="s">
        <v>137</v>
      </c>
      <c r="AE11" s="19" t="s">
        <v>138</v>
      </c>
      <c r="AF11" s="18" t="s">
        <v>40</v>
      </c>
      <c r="AG11" s="19" t="s">
        <v>40</v>
      </c>
      <c r="AH11" s="18" t="s">
        <v>9</v>
      </c>
      <c r="AI11" s="19" t="s">
        <v>9</v>
      </c>
      <c r="AJ11" s="18" t="s">
        <v>9</v>
      </c>
      <c r="AK11" s="19" t="s">
        <v>9</v>
      </c>
      <c r="AL11" s="18" t="s">
        <v>40</v>
      </c>
      <c r="AM11" s="19" t="s">
        <v>40</v>
      </c>
      <c r="AN11" s="18" t="s">
        <v>139</v>
      </c>
      <c r="AO11" s="19" t="s">
        <v>40</v>
      </c>
      <c r="AP11" s="18" t="s">
        <v>140</v>
      </c>
      <c r="AQ11" s="19" t="s">
        <v>40</v>
      </c>
      <c r="AR11" s="18" t="s">
        <v>141</v>
      </c>
      <c r="AS11" s="19" t="s">
        <v>40</v>
      </c>
      <c r="AT11" s="18" t="s">
        <v>40</v>
      </c>
      <c r="AU11" s="19" t="s">
        <v>40</v>
      </c>
      <c r="AV11" s="18" t="s">
        <v>9</v>
      </c>
      <c r="AW11" s="20" t="s">
        <v>9</v>
      </c>
      <c r="AX11" s="18" t="s">
        <v>9</v>
      </c>
      <c r="AY11" s="20" t="s">
        <v>9</v>
      </c>
      <c r="AZ11" s="18" t="s">
        <v>9</v>
      </c>
      <c r="BA11" s="20" t="s">
        <v>9</v>
      </c>
      <c r="BB11" s="18" t="s">
        <v>40</v>
      </c>
      <c r="BC11" s="19" t="s">
        <v>40</v>
      </c>
      <c r="BD11" s="18" t="s">
        <v>40</v>
      </c>
      <c r="BE11" s="19" t="s">
        <v>40</v>
      </c>
      <c r="BF11" s="18" t="s">
        <v>70</v>
      </c>
      <c r="BG11" s="19" t="s">
        <v>72</v>
      </c>
      <c r="BH11" s="18" t="s">
        <v>142</v>
      </c>
      <c r="BI11" s="19" t="s">
        <v>143</v>
      </c>
      <c r="BJ11" s="22">
        <f t="shared" si="0"/>
        <v>37</v>
      </c>
      <c r="BK11" s="23">
        <f t="shared" si="1"/>
        <v>0</v>
      </c>
      <c r="BL11" s="24">
        <f t="shared" si="2"/>
        <v>15</v>
      </c>
      <c r="BM11" s="24">
        <f t="shared" si="3"/>
        <v>0</v>
      </c>
      <c r="BN11" s="24">
        <f t="shared" si="4"/>
        <v>0</v>
      </c>
    </row>
    <row r="12" spans="1:66" x14ac:dyDescent="0.35">
      <c r="A12" s="17"/>
      <c r="B12" s="18" t="s">
        <v>20</v>
      </c>
      <c r="C12" s="19" t="s">
        <v>144</v>
      </c>
      <c r="D12" s="18" t="s">
        <v>65</v>
      </c>
      <c r="E12" s="19" t="s">
        <v>40</v>
      </c>
      <c r="F12" s="18" t="s">
        <v>9</v>
      </c>
      <c r="G12" s="20" t="s">
        <v>9</v>
      </c>
      <c r="H12" s="21" t="s">
        <v>9</v>
      </c>
      <c r="I12" s="20" t="s">
        <v>9</v>
      </c>
      <c r="J12" s="21" t="s">
        <v>9</v>
      </c>
      <c r="K12" s="20" t="s">
        <v>9</v>
      </c>
      <c r="L12" s="18" t="s">
        <v>52</v>
      </c>
      <c r="M12" s="19" t="s">
        <v>58</v>
      </c>
      <c r="N12" s="18" t="s">
        <v>7</v>
      </c>
      <c r="O12" s="19" t="s">
        <v>145</v>
      </c>
      <c r="P12" s="18" t="s">
        <v>146</v>
      </c>
      <c r="Q12" s="19" t="s">
        <v>147</v>
      </c>
      <c r="R12" s="18" t="s">
        <v>20</v>
      </c>
      <c r="S12" s="19" t="s">
        <v>40</v>
      </c>
      <c r="T12" s="21" t="s">
        <v>9</v>
      </c>
      <c r="U12" s="20" t="s">
        <v>9</v>
      </c>
      <c r="V12" s="21" t="s">
        <v>9</v>
      </c>
      <c r="W12" s="20" t="s">
        <v>9</v>
      </c>
      <c r="X12" s="18" t="s">
        <v>7</v>
      </c>
      <c r="Y12" s="19" t="s">
        <v>40</v>
      </c>
      <c r="Z12" s="18" t="s">
        <v>146</v>
      </c>
      <c r="AA12" s="19" t="s">
        <v>148</v>
      </c>
      <c r="AB12" s="18" t="s">
        <v>149</v>
      </c>
      <c r="AC12" s="19" t="s">
        <v>150</v>
      </c>
      <c r="AD12" s="18" t="s">
        <v>76</v>
      </c>
      <c r="AE12" s="19" t="s">
        <v>40</v>
      </c>
      <c r="AF12" s="18" t="s">
        <v>70</v>
      </c>
      <c r="AG12" s="19" t="s">
        <v>58</v>
      </c>
      <c r="AH12" s="18" t="s">
        <v>9</v>
      </c>
      <c r="AI12" s="19" t="s">
        <v>9</v>
      </c>
      <c r="AJ12" s="18" t="s">
        <v>9</v>
      </c>
      <c r="AK12" s="19" t="s">
        <v>9</v>
      </c>
      <c r="AL12" s="18" t="s">
        <v>10</v>
      </c>
      <c r="AM12" s="19" t="s">
        <v>40</v>
      </c>
      <c r="AN12" s="18" t="s">
        <v>70</v>
      </c>
      <c r="AO12" s="19" t="s">
        <v>41</v>
      </c>
      <c r="AP12" s="18" t="s">
        <v>66</v>
      </c>
      <c r="AQ12" s="19" t="s">
        <v>40</v>
      </c>
      <c r="AR12" s="18" t="s">
        <v>7</v>
      </c>
      <c r="AS12" s="19" t="s">
        <v>151</v>
      </c>
      <c r="AT12" s="18" t="s">
        <v>149</v>
      </c>
      <c r="AU12" s="19" t="s">
        <v>40</v>
      </c>
      <c r="AV12" s="18" t="s">
        <v>9</v>
      </c>
      <c r="AW12" s="20" t="s">
        <v>9</v>
      </c>
      <c r="AX12" s="18" t="s">
        <v>9</v>
      </c>
      <c r="AY12" s="20" t="s">
        <v>9</v>
      </c>
      <c r="AZ12" s="18" t="s">
        <v>9</v>
      </c>
      <c r="BA12" s="20" t="s">
        <v>9</v>
      </c>
      <c r="BB12" s="18" t="s">
        <v>60</v>
      </c>
      <c r="BC12" s="19" t="s">
        <v>40</v>
      </c>
      <c r="BD12" s="18" t="s">
        <v>66</v>
      </c>
      <c r="BE12" s="19" t="s">
        <v>40</v>
      </c>
      <c r="BF12" s="18" t="s">
        <v>101</v>
      </c>
      <c r="BG12" s="19" t="s">
        <v>58</v>
      </c>
      <c r="BH12" s="18" t="s">
        <v>26</v>
      </c>
      <c r="BI12" s="19" t="s">
        <v>152</v>
      </c>
      <c r="BJ12" s="22">
        <f t="shared" si="0"/>
        <v>29</v>
      </c>
      <c r="BK12" s="23">
        <f t="shared" si="1"/>
        <v>0</v>
      </c>
      <c r="BL12" s="24">
        <f t="shared" si="2"/>
        <v>9</v>
      </c>
      <c r="BM12" s="24">
        <f t="shared" si="3"/>
        <v>0</v>
      </c>
      <c r="BN12" s="24">
        <f t="shared" si="4"/>
        <v>0</v>
      </c>
    </row>
    <row r="13" spans="1:66" x14ac:dyDescent="0.35">
      <c r="A13" s="17"/>
      <c r="B13" s="18" t="s">
        <v>84</v>
      </c>
      <c r="C13" s="19" t="s">
        <v>84</v>
      </c>
      <c r="D13" s="18" t="s">
        <v>84</v>
      </c>
      <c r="E13" s="19" t="s">
        <v>84</v>
      </c>
      <c r="F13" s="18" t="s">
        <v>9</v>
      </c>
      <c r="G13" s="20" t="s">
        <v>9</v>
      </c>
      <c r="H13" s="21" t="s">
        <v>9</v>
      </c>
      <c r="I13" s="20" t="s">
        <v>9</v>
      </c>
      <c r="J13" s="21" t="s">
        <v>9</v>
      </c>
      <c r="K13" s="20" t="s">
        <v>9</v>
      </c>
      <c r="L13" s="18" t="s">
        <v>66</v>
      </c>
      <c r="M13" s="19" t="s">
        <v>153</v>
      </c>
      <c r="N13" s="18" t="s">
        <v>12</v>
      </c>
      <c r="O13" s="19" t="s">
        <v>81</v>
      </c>
      <c r="P13" s="18" t="s">
        <v>28</v>
      </c>
      <c r="Q13" s="19" t="s">
        <v>154</v>
      </c>
      <c r="R13" s="18" t="s">
        <v>52</v>
      </c>
      <c r="S13" s="19" t="s">
        <v>155</v>
      </c>
      <c r="T13" s="21" t="s">
        <v>9</v>
      </c>
      <c r="U13" s="20" t="s">
        <v>9</v>
      </c>
      <c r="V13" s="21" t="s">
        <v>9</v>
      </c>
      <c r="W13" s="20" t="s">
        <v>9</v>
      </c>
      <c r="X13" s="18" t="s">
        <v>70</v>
      </c>
      <c r="Y13" s="19" t="s">
        <v>50</v>
      </c>
      <c r="Z13" s="18" t="s">
        <v>52</v>
      </c>
      <c r="AA13" s="19" t="s">
        <v>156</v>
      </c>
      <c r="AB13" s="18" t="s">
        <v>157</v>
      </c>
      <c r="AC13" s="19" t="s">
        <v>114</v>
      </c>
      <c r="AD13" s="18" t="s">
        <v>158</v>
      </c>
      <c r="AE13" s="19" t="s">
        <v>97</v>
      </c>
      <c r="AF13" s="18" t="s">
        <v>26</v>
      </c>
      <c r="AG13" s="19" t="s">
        <v>41</v>
      </c>
      <c r="AH13" s="18" t="s">
        <v>9</v>
      </c>
      <c r="AI13" s="19" t="s">
        <v>9</v>
      </c>
      <c r="AJ13" s="18" t="s">
        <v>9</v>
      </c>
      <c r="AK13" s="19" t="s">
        <v>9</v>
      </c>
      <c r="AL13" s="18" t="s">
        <v>159</v>
      </c>
      <c r="AM13" s="19" t="s">
        <v>78</v>
      </c>
      <c r="AN13" s="18" t="s">
        <v>55</v>
      </c>
      <c r="AO13" s="19" t="s">
        <v>160</v>
      </c>
      <c r="AP13" s="18" t="s">
        <v>60</v>
      </c>
      <c r="AQ13" s="19" t="s">
        <v>111</v>
      </c>
      <c r="AR13" s="18" t="s">
        <v>24</v>
      </c>
      <c r="AS13" s="19" t="s">
        <v>161</v>
      </c>
      <c r="AT13" s="18" t="s">
        <v>26</v>
      </c>
      <c r="AU13" s="19" t="s">
        <v>40</v>
      </c>
      <c r="AV13" s="18" t="s">
        <v>9</v>
      </c>
      <c r="AW13" s="20" t="s">
        <v>9</v>
      </c>
      <c r="AX13" s="18" t="s">
        <v>9</v>
      </c>
      <c r="AY13" s="20" t="s">
        <v>9</v>
      </c>
      <c r="AZ13" s="18" t="s">
        <v>9</v>
      </c>
      <c r="BA13" s="20" t="s">
        <v>9</v>
      </c>
      <c r="BB13" s="18" t="s">
        <v>26</v>
      </c>
      <c r="BC13" s="19" t="s">
        <v>151</v>
      </c>
      <c r="BD13" s="18" t="s">
        <v>79</v>
      </c>
      <c r="BE13" s="19" t="s">
        <v>162</v>
      </c>
      <c r="BF13" s="18" t="s">
        <v>52</v>
      </c>
      <c r="BG13" s="19" t="s">
        <v>44</v>
      </c>
      <c r="BH13" s="18" t="s">
        <v>26</v>
      </c>
      <c r="BI13" s="19" t="s">
        <v>48</v>
      </c>
      <c r="BJ13" s="22">
        <f t="shared" si="0"/>
        <v>25</v>
      </c>
      <c r="BK13" s="23">
        <f t="shared" si="1"/>
        <v>0</v>
      </c>
      <c r="BL13" s="24">
        <f t="shared" si="2"/>
        <v>1</v>
      </c>
      <c r="BM13" s="24">
        <f t="shared" si="3"/>
        <v>2</v>
      </c>
      <c r="BN13" s="24">
        <f t="shared" si="4"/>
        <v>0</v>
      </c>
    </row>
    <row r="14" spans="1:66" x14ac:dyDescent="0.35">
      <c r="A14" s="17"/>
      <c r="B14" s="18" t="s">
        <v>163</v>
      </c>
      <c r="C14" s="19" t="s">
        <v>134</v>
      </c>
      <c r="D14" s="18" t="s">
        <v>69</v>
      </c>
      <c r="E14" s="19" t="s">
        <v>72</v>
      </c>
      <c r="F14" s="18" t="s">
        <v>9</v>
      </c>
      <c r="G14" s="20" t="s">
        <v>9</v>
      </c>
      <c r="H14" s="21" t="s">
        <v>9</v>
      </c>
      <c r="I14" s="20" t="s">
        <v>9</v>
      </c>
      <c r="J14" s="21" t="s">
        <v>9</v>
      </c>
      <c r="K14" s="20" t="s">
        <v>9</v>
      </c>
      <c r="L14" s="18" t="s">
        <v>76</v>
      </c>
      <c r="M14" s="19" t="s">
        <v>74</v>
      </c>
      <c r="N14" s="18" t="s">
        <v>24</v>
      </c>
      <c r="O14" s="19" t="s">
        <v>29</v>
      </c>
      <c r="P14" s="18" t="s">
        <v>146</v>
      </c>
      <c r="Q14" s="19" t="s">
        <v>40</v>
      </c>
      <c r="R14" s="18" t="s">
        <v>164</v>
      </c>
      <c r="S14" s="19" t="s">
        <v>8</v>
      </c>
      <c r="T14" s="21" t="s">
        <v>9</v>
      </c>
      <c r="U14" s="20" t="s">
        <v>9</v>
      </c>
      <c r="V14" s="21" t="s">
        <v>9</v>
      </c>
      <c r="W14" s="20" t="s">
        <v>9</v>
      </c>
      <c r="X14" s="18" t="s">
        <v>149</v>
      </c>
      <c r="Y14" s="19" t="s">
        <v>50</v>
      </c>
      <c r="Z14" s="18" t="s">
        <v>76</v>
      </c>
      <c r="AA14" s="19" t="s">
        <v>156</v>
      </c>
      <c r="AB14" s="18" t="s">
        <v>165</v>
      </c>
      <c r="AC14" s="19" t="s">
        <v>41</v>
      </c>
      <c r="AD14" s="18" t="s">
        <v>166</v>
      </c>
      <c r="AE14" s="19" t="s">
        <v>40</v>
      </c>
      <c r="AF14" s="18" t="s">
        <v>167</v>
      </c>
      <c r="AG14" s="19" t="s">
        <v>77</v>
      </c>
      <c r="AH14" s="18" t="s">
        <v>9</v>
      </c>
      <c r="AI14" s="19" t="s">
        <v>9</v>
      </c>
      <c r="AJ14" s="18" t="s">
        <v>9</v>
      </c>
      <c r="AK14" s="19" t="s">
        <v>9</v>
      </c>
      <c r="AL14" s="18" t="s">
        <v>168</v>
      </c>
      <c r="AM14" s="19" t="s">
        <v>40</v>
      </c>
      <c r="AN14" s="18" t="s">
        <v>169</v>
      </c>
      <c r="AO14" s="19" t="s">
        <v>40</v>
      </c>
      <c r="AP14" s="18" t="s">
        <v>117</v>
      </c>
      <c r="AQ14" s="19" t="s">
        <v>122</v>
      </c>
      <c r="AR14" s="18" t="s">
        <v>76</v>
      </c>
      <c r="AS14" s="19" t="s">
        <v>170</v>
      </c>
      <c r="AT14" s="18" t="s">
        <v>26</v>
      </c>
      <c r="AU14" s="19"/>
      <c r="AV14" s="18" t="s">
        <v>9</v>
      </c>
      <c r="AW14" s="20" t="s">
        <v>9</v>
      </c>
      <c r="AX14" s="18" t="s">
        <v>9</v>
      </c>
      <c r="AY14" s="20" t="s">
        <v>9</v>
      </c>
      <c r="AZ14" s="18" t="s">
        <v>9</v>
      </c>
      <c r="BA14" s="20" t="s">
        <v>9</v>
      </c>
      <c r="BB14" s="18" t="s">
        <v>70</v>
      </c>
      <c r="BC14" s="19" t="s">
        <v>48</v>
      </c>
      <c r="BD14" s="18" t="s">
        <v>101</v>
      </c>
      <c r="BE14" s="19" t="s">
        <v>80</v>
      </c>
      <c r="BF14" s="18" t="s">
        <v>171</v>
      </c>
      <c r="BG14" s="19" t="s">
        <v>171</v>
      </c>
      <c r="BH14" s="18" t="s">
        <v>171</v>
      </c>
      <c r="BI14" s="19" t="s">
        <v>171</v>
      </c>
      <c r="BJ14" s="22">
        <f t="shared" si="0"/>
        <v>28</v>
      </c>
      <c r="BK14" s="23">
        <f t="shared" si="1"/>
        <v>0</v>
      </c>
      <c r="BL14" s="24">
        <f t="shared" si="2"/>
        <v>4</v>
      </c>
      <c r="BM14" s="24">
        <f t="shared" si="3"/>
        <v>0</v>
      </c>
      <c r="BN14" s="24">
        <f t="shared" si="4"/>
        <v>4</v>
      </c>
    </row>
    <row r="15" spans="1:66" x14ac:dyDescent="0.35">
      <c r="A15" s="17"/>
      <c r="B15" s="18" t="s">
        <v>26</v>
      </c>
      <c r="C15" s="19" t="s">
        <v>50</v>
      </c>
      <c r="D15" s="18" t="s">
        <v>26</v>
      </c>
      <c r="E15" s="19" t="s">
        <v>72</v>
      </c>
      <c r="F15" s="18" t="s">
        <v>9</v>
      </c>
      <c r="G15" s="20" t="s">
        <v>9</v>
      </c>
      <c r="H15" s="21" t="s">
        <v>9</v>
      </c>
      <c r="I15" s="20" t="s">
        <v>9</v>
      </c>
      <c r="J15" s="21" t="s">
        <v>9</v>
      </c>
      <c r="K15" s="20" t="s">
        <v>9</v>
      </c>
      <c r="L15" s="18" t="s">
        <v>163</v>
      </c>
      <c r="M15" s="19" t="s">
        <v>97</v>
      </c>
      <c r="N15" s="18" t="s">
        <v>47</v>
      </c>
      <c r="O15" s="19" t="s">
        <v>23</v>
      </c>
      <c r="P15" s="18" t="s">
        <v>76</v>
      </c>
      <c r="Q15" s="19" t="s">
        <v>77</v>
      </c>
      <c r="R15" s="18" t="s">
        <v>76</v>
      </c>
      <c r="S15" s="19" t="s">
        <v>134</v>
      </c>
      <c r="T15" s="21" t="s">
        <v>9</v>
      </c>
      <c r="U15" s="20" t="s">
        <v>9</v>
      </c>
      <c r="V15" s="21" t="s">
        <v>9</v>
      </c>
      <c r="W15" s="20" t="s">
        <v>9</v>
      </c>
      <c r="X15" s="18" t="s">
        <v>65</v>
      </c>
      <c r="Y15" s="19" t="s">
        <v>15</v>
      </c>
      <c r="Z15" s="18" t="s">
        <v>169</v>
      </c>
      <c r="AA15" s="19" t="s">
        <v>106</v>
      </c>
      <c r="AB15" s="18" t="s">
        <v>172</v>
      </c>
      <c r="AC15" s="19" t="s">
        <v>145</v>
      </c>
      <c r="AD15" s="18" t="s">
        <v>163</v>
      </c>
      <c r="AE15" s="19" t="s">
        <v>15</v>
      </c>
      <c r="AF15" s="18" t="s">
        <v>101</v>
      </c>
      <c r="AG15" s="19" t="s">
        <v>15</v>
      </c>
      <c r="AH15" s="18" t="s">
        <v>9</v>
      </c>
      <c r="AI15" s="19" t="s">
        <v>9</v>
      </c>
      <c r="AJ15" s="18" t="s">
        <v>9</v>
      </c>
      <c r="AK15" s="19" t="s">
        <v>9</v>
      </c>
      <c r="AL15" s="18" t="s">
        <v>59</v>
      </c>
      <c r="AM15" s="19" t="s">
        <v>59</v>
      </c>
      <c r="AN15" s="18" t="s">
        <v>59</v>
      </c>
      <c r="AO15" s="19" t="s">
        <v>59</v>
      </c>
      <c r="AP15" s="18" t="s">
        <v>59</v>
      </c>
      <c r="AQ15" s="19" t="s">
        <v>59</v>
      </c>
      <c r="AR15" s="18" t="s">
        <v>47</v>
      </c>
      <c r="AS15" s="19" t="s">
        <v>97</v>
      </c>
      <c r="AT15" s="18" t="s">
        <v>146</v>
      </c>
      <c r="AU15" s="19" t="s">
        <v>40</v>
      </c>
      <c r="AV15" s="18" t="s">
        <v>9</v>
      </c>
      <c r="AW15" s="20" t="s">
        <v>9</v>
      </c>
      <c r="AX15" s="18" t="s">
        <v>9</v>
      </c>
      <c r="AY15" s="20" t="s">
        <v>9</v>
      </c>
      <c r="AZ15" s="18" t="s">
        <v>9</v>
      </c>
      <c r="BA15" s="20" t="s">
        <v>9</v>
      </c>
      <c r="BB15" s="18" t="s">
        <v>70</v>
      </c>
      <c r="BC15" s="19" t="s">
        <v>173</v>
      </c>
      <c r="BD15" s="18" t="s">
        <v>174</v>
      </c>
      <c r="BE15" s="19" t="s">
        <v>40</v>
      </c>
      <c r="BF15" s="18" t="s">
        <v>175</v>
      </c>
      <c r="BG15" s="19" t="s">
        <v>176</v>
      </c>
      <c r="BH15" s="18" t="s">
        <v>70</v>
      </c>
      <c r="BI15" s="19" t="s">
        <v>98</v>
      </c>
      <c r="BJ15" s="22">
        <f t="shared" si="0"/>
        <v>28</v>
      </c>
      <c r="BK15" s="23">
        <f t="shared" si="1"/>
        <v>0</v>
      </c>
      <c r="BL15" s="24">
        <f t="shared" si="2"/>
        <v>2</v>
      </c>
      <c r="BM15" s="24">
        <f t="shared" si="3"/>
        <v>0</v>
      </c>
      <c r="BN15" s="24">
        <f t="shared" si="4"/>
        <v>0</v>
      </c>
    </row>
    <row r="16" spans="1:66" x14ac:dyDescent="0.35">
      <c r="A16" s="17"/>
      <c r="B16" s="18" t="s">
        <v>163</v>
      </c>
      <c r="C16" s="19" t="s">
        <v>156</v>
      </c>
      <c r="D16" s="18" t="s">
        <v>76</v>
      </c>
      <c r="E16" s="19" t="s">
        <v>177</v>
      </c>
      <c r="F16" s="18" t="s">
        <v>9</v>
      </c>
      <c r="G16" s="20" t="s">
        <v>9</v>
      </c>
      <c r="H16" s="21" t="s">
        <v>9</v>
      </c>
      <c r="I16" s="20" t="s">
        <v>9</v>
      </c>
      <c r="J16" s="21" t="s">
        <v>9</v>
      </c>
      <c r="K16" s="20" t="s">
        <v>9</v>
      </c>
      <c r="L16" s="18" t="s">
        <v>84</v>
      </c>
      <c r="M16" s="19" t="s">
        <v>84</v>
      </c>
      <c r="N16" s="18" t="s">
        <v>84</v>
      </c>
      <c r="O16" s="19" t="s">
        <v>84</v>
      </c>
      <c r="P16" s="18" t="s">
        <v>178</v>
      </c>
      <c r="Q16" s="19" t="s">
        <v>179</v>
      </c>
      <c r="R16" s="18" t="s">
        <v>180</v>
      </c>
      <c r="S16" s="19" t="s">
        <v>40</v>
      </c>
      <c r="T16" s="21" t="s">
        <v>9</v>
      </c>
      <c r="U16" s="20" t="s">
        <v>9</v>
      </c>
      <c r="V16" s="21" t="s">
        <v>9</v>
      </c>
      <c r="W16" s="20" t="s">
        <v>9</v>
      </c>
      <c r="X16" s="18" t="s">
        <v>52</v>
      </c>
      <c r="Y16" s="19" t="s">
        <v>86</v>
      </c>
      <c r="Z16" s="18" t="s">
        <v>120</v>
      </c>
      <c r="AA16" s="19" t="s">
        <v>138</v>
      </c>
      <c r="AB16" s="18" t="s">
        <v>76</v>
      </c>
      <c r="AC16" s="19" t="s">
        <v>78</v>
      </c>
      <c r="AD16" s="18" t="s">
        <v>66</v>
      </c>
      <c r="AE16" s="19" t="s">
        <v>40</v>
      </c>
      <c r="AF16" s="18" t="s">
        <v>181</v>
      </c>
      <c r="AG16" s="19" t="s">
        <v>36</v>
      </c>
      <c r="AH16" s="18" t="s">
        <v>9</v>
      </c>
      <c r="AI16" s="19" t="s">
        <v>9</v>
      </c>
      <c r="AJ16" s="18" t="s">
        <v>9</v>
      </c>
      <c r="AK16" s="19" t="s">
        <v>9</v>
      </c>
      <c r="AL16" s="18" t="s">
        <v>47</v>
      </c>
      <c r="AM16" s="19" t="s">
        <v>11</v>
      </c>
      <c r="AN16" s="18" t="s">
        <v>182</v>
      </c>
      <c r="AO16" s="19" t="s">
        <v>183</v>
      </c>
      <c r="AP16" s="18" t="s">
        <v>101</v>
      </c>
      <c r="AQ16" s="19" t="s">
        <v>40</v>
      </c>
      <c r="AR16" s="18" t="s">
        <v>60</v>
      </c>
      <c r="AS16" s="19" t="s">
        <v>184</v>
      </c>
      <c r="AT16" s="18" t="s">
        <v>182</v>
      </c>
      <c r="AU16" s="19" t="s">
        <v>40</v>
      </c>
      <c r="AV16" s="18" t="s">
        <v>9</v>
      </c>
      <c r="AW16" s="20" t="s">
        <v>9</v>
      </c>
      <c r="AX16" s="18" t="s">
        <v>9</v>
      </c>
      <c r="AY16" s="20" t="s">
        <v>9</v>
      </c>
      <c r="AZ16" s="18" t="s">
        <v>9</v>
      </c>
      <c r="BA16" s="20" t="s">
        <v>9</v>
      </c>
      <c r="BB16" s="18" t="s">
        <v>163</v>
      </c>
      <c r="BC16" s="19" t="s">
        <v>40</v>
      </c>
      <c r="BD16" s="18" t="s">
        <v>76</v>
      </c>
      <c r="BE16" s="19" t="s">
        <v>98</v>
      </c>
      <c r="BF16" s="18" t="s">
        <v>52</v>
      </c>
      <c r="BG16" s="19" t="s">
        <v>185</v>
      </c>
      <c r="BH16" s="18" t="s">
        <v>73</v>
      </c>
      <c r="BI16" s="19" t="s">
        <v>58</v>
      </c>
      <c r="BJ16" s="22">
        <f t="shared" si="0"/>
        <v>29</v>
      </c>
      <c r="BK16" s="23">
        <f t="shared" si="1"/>
        <v>0</v>
      </c>
      <c r="BL16" s="24">
        <f t="shared" si="2"/>
        <v>5</v>
      </c>
      <c r="BM16" s="24">
        <f t="shared" si="3"/>
        <v>4</v>
      </c>
      <c r="BN16" s="24">
        <f t="shared" si="4"/>
        <v>0</v>
      </c>
    </row>
    <row r="17" spans="1:66" x14ac:dyDescent="0.35">
      <c r="A17" s="17"/>
      <c r="B17" s="18" t="s">
        <v>172</v>
      </c>
      <c r="C17" s="19" t="s">
        <v>186</v>
      </c>
      <c r="D17" s="18" t="s">
        <v>47</v>
      </c>
      <c r="E17" s="19" t="s">
        <v>187</v>
      </c>
      <c r="F17" s="18" t="s">
        <v>9</v>
      </c>
      <c r="G17" s="20" t="s">
        <v>9</v>
      </c>
      <c r="H17" s="21" t="s">
        <v>9</v>
      </c>
      <c r="I17" s="20" t="s">
        <v>9</v>
      </c>
      <c r="J17" s="21" t="s">
        <v>9</v>
      </c>
      <c r="K17" s="20" t="s">
        <v>9</v>
      </c>
      <c r="L17" s="18" t="s">
        <v>101</v>
      </c>
      <c r="M17" s="19" t="s">
        <v>188</v>
      </c>
      <c r="N17" s="18" t="s">
        <v>172</v>
      </c>
      <c r="O17" s="19" t="s">
        <v>189</v>
      </c>
      <c r="P17" s="18" t="s">
        <v>174</v>
      </c>
      <c r="Q17" s="19" t="s">
        <v>41</v>
      </c>
      <c r="R17" s="18" t="s">
        <v>163</v>
      </c>
      <c r="S17" s="19" t="s">
        <v>15</v>
      </c>
      <c r="T17" s="21" t="s">
        <v>9</v>
      </c>
      <c r="U17" s="20" t="s">
        <v>9</v>
      </c>
      <c r="V17" s="21" t="s">
        <v>9</v>
      </c>
      <c r="W17" s="20" t="s">
        <v>9</v>
      </c>
      <c r="X17" s="18" t="s">
        <v>47</v>
      </c>
      <c r="Y17" s="19" t="s">
        <v>15</v>
      </c>
      <c r="Z17" s="18" t="s">
        <v>163</v>
      </c>
      <c r="AA17" s="19" t="s">
        <v>97</v>
      </c>
      <c r="AB17" s="18" t="s">
        <v>66</v>
      </c>
      <c r="AC17" s="19" t="s">
        <v>48</v>
      </c>
      <c r="AD17" s="18" t="s">
        <v>47</v>
      </c>
      <c r="AE17" s="19" t="s">
        <v>97</v>
      </c>
      <c r="AF17" s="18" t="s">
        <v>174</v>
      </c>
      <c r="AG17" s="19" t="s">
        <v>15</v>
      </c>
      <c r="AH17" s="18" t="s">
        <v>9</v>
      </c>
      <c r="AI17" s="19" t="s">
        <v>9</v>
      </c>
      <c r="AJ17" s="18" t="s">
        <v>9</v>
      </c>
      <c r="AK17" s="19" t="s">
        <v>9</v>
      </c>
      <c r="AL17" s="18" t="s">
        <v>101</v>
      </c>
      <c r="AM17" s="19" t="s">
        <v>23</v>
      </c>
      <c r="AN17" s="18" t="s">
        <v>47</v>
      </c>
      <c r="AO17" s="19" t="s">
        <v>44</v>
      </c>
      <c r="AP17" s="18" t="s">
        <v>120</v>
      </c>
      <c r="AQ17" s="19" t="s">
        <v>48</v>
      </c>
      <c r="AR17" s="18" t="s">
        <v>101</v>
      </c>
      <c r="AS17" s="19" t="s">
        <v>100</v>
      </c>
      <c r="AT17" s="18" t="s">
        <v>76</v>
      </c>
      <c r="AU17" s="19" t="s">
        <v>40</v>
      </c>
      <c r="AV17" s="18" t="s">
        <v>9</v>
      </c>
      <c r="AW17" s="20" t="s">
        <v>9</v>
      </c>
      <c r="AX17" s="18" t="s">
        <v>9</v>
      </c>
      <c r="AY17" s="20" t="s">
        <v>9</v>
      </c>
      <c r="AZ17" s="18" t="s">
        <v>9</v>
      </c>
      <c r="BA17" s="20" t="s">
        <v>9</v>
      </c>
      <c r="BB17" s="18" t="s">
        <v>101</v>
      </c>
      <c r="BC17" s="19" t="s">
        <v>36</v>
      </c>
      <c r="BD17" s="18" t="s">
        <v>70</v>
      </c>
      <c r="BE17" s="19" t="s">
        <v>40</v>
      </c>
      <c r="BF17" s="18" t="s">
        <v>174</v>
      </c>
      <c r="BG17" s="19" t="s">
        <v>44</v>
      </c>
      <c r="BH17" s="18" t="s">
        <v>182</v>
      </c>
      <c r="BI17" s="19" t="s">
        <v>48</v>
      </c>
      <c r="BJ17" s="22">
        <f t="shared" si="0"/>
        <v>22</v>
      </c>
      <c r="BK17" s="23">
        <f t="shared" si="1"/>
        <v>0</v>
      </c>
      <c r="BL17" s="24">
        <f t="shared" si="2"/>
        <v>2</v>
      </c>
      <c r="BM17" s="24">
        <f t="shared" si="3"/>
        <v>0</v>
      </c>
      <c r="BN17" s="24">
        <f t="shared" si="4"/>
        <v>0</v>
      </c>
    </row>
    <row r="18" spans="1:66" x14ac:dyDescent="0.35">
      <c r="A18" s="17"/>
      <c r="B18" s="18" t="s">
        <v>70</v>
      </c>
      <c r="C18" s="19" t="s">
        <v>134</v>
      </c>
      <c r="D18" s="18" t="s">
        <v>70</v>
      </c>
      <c r="E18" s="19" t="s">
        <v>81</v>
      </c>
      <c r="F18" s="18" t="s">
        <v>9</v>
      </c>
      <c r="G18" s="20" t="s">
        <v>9</v>
      </c>
      <c r="H18" s="21" t="s">
        <v>9</v>
      </c>
      <c r="I18" s="20" t="s">
        <v>9</v>
      </c>
      <c r="J18" s="21" t="s">
        <v>9</v>
      </c>
      <c r="K18" s="20" t="s">
        <v>9</v>
      </c>
      <c r="L18" s="18" t="s">
        <v>52</v>
      </c>
      <c r="M18" s="19" t="s">
        <v>190</v>
      </c>
      <c r="N18" s="18" t="s">
        <v>52</v>
      </c>
      <c r="O18" s="19" t="s">
        <v>81</v>
      </c>
      <c r="P18" s="18" t="s">
        <v>70</v>
      </c>
      <c r="Q18" s="19" t="s">
        <v>41</v>
      </c>
      <c r="R18" s="18" t="s">
        <v>7</v>
      </c>
      <c r="S18" s="19" t="s">
        <v>41</v>
      </c>
      <c r="T18" s="21" t="s">
        <v>9</v>
      </c>
      <c r="U18" s="20" t="s">
        <v>9</v>
      </c>
      <c r="V18" s="21" t="s">
        <v>9</v>
      </c>
      <c r="W18" s="20" t="s">
        <v>9</v>
      </c>
      <c r="X18" s="18" t="s">
        <v>65</v>
      </c>
      <c r="Y18" s="19" t="s">
        <v>187</v>
      </c>
      <c r="Z18" s="18" t="s">
        <v>52</v>
      </c>
      <c r="AA18" s="19" t="s">
        <v>48</v>
      </c>
      <c r="AB18" s="18" t="s">
        <v>20</v>
      </c>
      <c r="AC18" s="19" t="s">
        <v>74</v>
      </c>
      <c r="AD18" s="18" t="s">
        <v>191</v>
      </c>
      <c r="AE18" s="19" t="s">
        <v>74</v>
      </c>
      <c r="AF18" s="18" t="s">
        <v>28</v>
      </c>
      <c r="AG18" s="19" t="s">
        <v>40</v>
      </c>
      <c r="AH18" s="18" t="s">
        <v>9</v>
      </c>
      <c r="AI18" s="19" t="s">
        <v>9</v>
      </c>
      <c r="AJ18" s="18" t="s">
        <v>9</v>
      </c>
      <c r="AK18" s="19" t="s">
        <v>9</v>
      </c>
      <c r="AL18" s="18" t="s">
        <v>52</v>
      </c>
      <c r="AM18" s="19" t="s">
        <v>40</v>
      </c>
      <c r="AN18" s="18" t="s">
        <v>20</v>
      </c>
      <c r="AO18" s="19" t="s">
        <v>48</v>
      </c>
      <c r="AP18" s="18" t="s">
        <v>46</v>
      </c>
      <c r="AQ18" s="19" t="s">
        <v>41</v>
      </c>
      <c r="AR18" s="18" t="s">
        <v>12</v>
      </c>
      <c r="AS18" s="19" t="s">
        <v>187</v>
      </c>
      <c r="AT18" s="18" t="s">
        <v>192</v>
      </c>
      <c r="AU18" s="19" t="s">
        <v>82</v>
      </c>
      <c r="AV18" s="18" t="s">
        <v>9</v>
      </c>
      <c r="AW18" s="20" t="s">
        <v>9</v>
      </c>
      <c r="AX18" s="18" t="s">
        <v>9</v>
      </c>
      <c r="AY18" s="20" t="s">
        <v>9</v>
      </c>
      <c r="AZ18" s="18" t="s">
        <v>9</v>
      </c>
      <c r="BA18" s="20" t="s">
        <v>9</v>
      </c>
      <c r="BB18" s="18" t="s">
        <v>128</v>
      </c>
      <c r="BC18" s="19" t="s">
        <v>186</v>
      </c>
      <c r="BD18" s="18" t="s">
        <v>20</v>
      </c>
      <c r="BE18" s="19" t="s">
        <v>8</v>
      </c>
      <c r="BF18" s="18" t="s">
        <v>7</v>
      </c>
      <c r="BG18" s="19" t="s">
        <v>41</v>
      </c>
      <c r="BH18" s="18" t="s">
        <v>193</v>
      </c>
      <c r="BI18" s="19" t="s">
        <v>72</v>
      </c>
      <c r="BJ18" s="22">
        <f t="shared" si="0"/>
        <v>22</v>
      </c>
      <c r="BK18" s="23">
        <f t="shared" si="1"/>
        <v>0</v>
      </c>
      <c r="BL18" s="24">
        <f t="shared" si="2"/>
        <v>2</v>
      </c>
      <c r="BM18" s="24">
        <f t="shared" si="3"/>
        <v>0</v>
      </c>
      <c r="BN18" s="24">
        <f t="shared" si="4"/>
        <v>0</v>
      </c>
    </row>
    <row r="19" spans="1:66" x14ac:dyDescent="0.35">
      <c r="A19" s="17"/>
      <c r="B19" s="18" t="s">
        <v>84</v>
      </c>
      <c r="C19" s="19" t="s">
        <v>84</v>
      </c>
      <c r="D19" s="18" t="s">
        <v>84</v>
      </c>
      <c r="E19" s="19" t="s">
        <v>84</v>
      </c>
      <c r="F19" s="18" t="s">
        <v>9</v>
      </c>
      <c r="G19" s="20" t="s">
        <v>9</v>
      </c>
      <c r="H19" s="21" t="s">
        <v>9</v>
      </c>
      <c r="I19" s="20" t="s">
        <v>9</v>
      </c>
      <c r="J19" s="21" t="s">
        <v>9</v>
      </c>
      <c r="K19" s="20" t="s">
        <v>9</v>
      </c>
      <c r="L19" s="18" t="s">
        <v>40</v>
      </c>
      <c r="M19" s="19" t="s">
        <v>15</v>
      </c>
      <c r="N19" s="18" t="s">
        <v>84</v>
      </c>
      <c r="O19" s="19" t="s">
        <v>84</v>
      </c>
      <c r="P19" s="18" t="s">
        <v>84</v>
      </c>
      <c r="Q19" s="19" t="s">
        <v>84</v>
      </c>
      <c r="R19" s="18" t="s">
        <v>84</v>
      </c>
      <c r="S19" s="19" t="s">
        <v>84</v>
      </c>
      <c r="T19" s="21" t="s">
        <v>9</v>
      </c>
      <c r="U19" s="20" t="s">
        <v>9</v>
      </c>
      <c r="V19" s="21" t="s">
        <v>9</v>
      </c>
      <c r="W19" s="20" t="s">
        <v>9</v>
      </c>
      <c r="X19" s="18" t="s">
        <v>84</v>
      </c>
      <c r="Y19" s="19" t="s">
        <v>84</v>
      </c>
      <c r="Z19" s="18" t="s">
        <v>84</v>
      </c>
      <c r="AA19" s="19" t="s">
        <v>84</v>
      </c>
      <c r="AB19" s="18" t="s">
        <v>84</v>
      </c>
      <c r="AC19" s="19" t="s">
        <v>84</v>
      </c>
      <c r="AD19" s="18" t="s">
        <v>84</v>
      </c>
      <c r="AE19" s="19" t="s">
        <v>84</v>
      </c>
      <c r="AF19" s="18" t="s">
        <v>61</v>
      </c>
      <c r="AG19" s="19" t="s">
        <v>61</v>
      </c>
      <c r="AH19" s="18" t="s">
        <v>9</v>
      </c>
      <c r="AI19" s="19" t="s">
        <v>9</v>
      </c>
      <c r="AJ19" s="18" t="s">
        <v>9</v>
      </c>
      <c r="AK19" s="19" t="s">
        <v>9</v>
      </c>
      <c r="AL19" s="18" t="s">
        <v>61</v>
      </c>
      <c r="AM19" s="19" t="s">
        <v>61</v>
      </c>
      <c r="AN19" s="18" t="s">
        <v>61</v>
      </c>
      <c r="AO19" s="19" t="s">
        <v>61</v>
      </c>
      <c r="AP19" s="18" t="s">
        <v>61</v>
      </c>
      <c r="AQ19" s="19" t="s">
        <v>61</v>
      </c>
      <c r="AR19" s="18" t="s">
        <v>61</v>
      </c>
      <c r="AS19" s="19" t="s">
        <v>61</v>
      </c>
      <c r="AT19" s="18" t="s">
        <v>61</v>
      </c>
      <c r="AU19" s="19" t="s">
        <v>61</v>
      </c>
      <c r="AV19" s="18" t="s">
        <v>9</v>
      </c>
      <c r="AW19" s="20" t="s">
        <v>9</v>
      </c>
      <c r="AX19" s="18" t="s">
        <v>9</v>
      </c>
      <c r="AY19" s="20" t="s">
        <v>9</v>
      </c>
      <c r="AZ19" s="18" t="s">
        <v>9</v>
      </c>
      <c r="BA19" s="20" t="s">
        <v>9</v>
      </c>
      <c r="BB19" s="18" t="s">
        <v>42</v>
      </c>
      <c r="BC19" s="19" t="s">
        <v>25</v>
      </c>
      <c r="BD19" s="18" t="s">
        <v>61</v>
      </c>
      <c r="BE19" s="19" t="s">
        <v>61</v>
      </c>
      <c r="BF19" s="18" t="s">
        <v>61</v>
      </c>
      <c r="BG19" s="19" t="s">
        <v>61</v>
      </c>
      <c r="BH19" s="18" t="s">
        <v>61</v>
      </c>
      <c r="BI19" s="19" t="s">
        <v>61</v>
      </c>
      <c r="BJ19" s="22">
        <f t="shared" si="0"/>
        <v>57</v>
      </c>
      <c r="BK19" s="23">
        <f>COUNTIF(B19:BI19,"=A")/2</f>
        <v>9</v>
      </c>
      <c r="BL19" s="24">
        <f t="shared" si="2"/>
        <v>1</v>
      </c>
      <c r="BM19" s="24">
        <f t="shared" si="3"/>
        <v>16</v>
      </c>
      <c r="BN19" s="24">
        <f t="shared" si="4"/>
        <v>0</v>
      </c>
    </row>
    <row r="20" spans="1:66" x14ac:dyDescent="0.35">
      <c r="A20" s="17"/>
      <c r="B20" s="18" t="s">
        <v>12</v>
      </c>
      <c r="C20" s="19" t="s">
        <v>15</v>
      </c>
      <c r="D20" s="18" t="s">
        <v>70</v>
      </c>
      <c r="E20" s="19" t="s">
        <v>40</v>
      </c>
      <c r="F20" s="18" t="s">
        <v>9</v>
      </c>
      <c r="G20" s="20" t="s">
        <v>9</v>
      </c>
      <c r="H20" s="21" t="s">
        <v>9</v>
      </c>
      <c r="I20" s="20" t="s">
        <v>9</v>
      </c>
      <c r="J20" s="21" t="s">
        <v>9</v>
      </c>
      <c r="K20" s="20" t="s">
        <v>9</v>
      </c>
      <c r="L20" s="18" t="s">
        <v>61</v>
      </c>
      <c r="M20" s="19" t="s">
        <v>61</v>
      </c>
      <c r="N20" s="18" t="s">
        <v>146</v>
      </c>
      <c r="O20" s="19" t="s">
        <v>100</v>
      </c>
      <c r="P20" s="18" t="s">
        <v>65</v>
      </c>
      <c r="Q20" s="19" t="s">
        <v>194</v>
      </c>
      <c r="R20" s="18" t="s">
        <v>20</v>
      </c>
      <c r="S20" s="19" t="s">
        <v>48</v>
      </c>
      <c r="T20" s="21" t="s">
        <v>9</v>
      </c>
      <c r="U20" s="20" t="s">
        <v>9</v>
      </c>
      <c r="V20" s="21" t="s">
        <v>9</v>
      </c>
      <c r="W20" s="20" t="s">
        <v>9</v>
      </c>
      <c r="X20" s="18" t="s">
        <v>52</v>
      </c>
      <c r="Y20" s="19" t="s">
        <v>50</v>
      </c>
      <c r="Z20" s="18" t="s">
        <v>70</v>
      </c>
      <c r="AA20" s="19" t="s">
        <v>81</v>
      </c>
      <c r="AB20" s="18" t="s">
        <v>26</v>
      </c>
      <c r="AC20" s="19" t="s">
        <v>106</v>
      </c>
      <c r="AD20" s="18" t="s">
        <v>46</v>
      </c>
      <c r="AE20" s="19" t="s">
        <v>40</v>
      </c>
      <c r="AF20" s="18" t="s">
        <v>70</v>
      </c>
      <c r="AG20" s="19" t="s">
        <v>58</v>
      </c>
      <c r="AH20" s="18" t="s">
        <v>9</v>
      </c>
      <c r="AI20" s="19" t="s">
        <v>9</v>
      </c>
      <c r="AJ20" s="18" t="s">
        <v>9</v>
      </c>
      <c r="AK20" s="19" t="s">
        <v>9</v>
      </c>
      <c r="AL20" s="18" t="s">
        <v>70</v>
      </c>
      <c r="AM20" s="19" t="s">
        <v>82</v>
      </c>
      <c r="AN20" s="18" t="s">
        <v>70</v>
      </c>
      <c r="AO20" s="19" t="s">
        <v>75</v>
      </c>
      <c r="AP20" s="18" t="s">
        <v>53</v>
      </c>
      <c r="AQ20" s="19" t="s">
        <v>50</v>
      </c>
      <c r="AR20" s="18" t="s">
        <v>7</v>
      </c>
      <c r="AS20" s="19" t="s">
        <v>151</v>
      </c>
      <c r="AT20" s="18" t="s">
        <v>12</v>
      </c>
      <c r="AU20" s="19" t="s">
        <v>40</v>
      </c>
      <c r="AV20" s="18" t="s">
        <v>9</v>
      </c>
      <c r="AW20" s="20" t="s">
        <v>9</v>
      </c>
      <c r="AX20" s="18" t="s">
        <v>9</v>
      </c>
      <c r="AY20" s="20" t="s">
        <v>9</v>
      </c>
      <c r="AZ20" s="18" t="s">
        <v>9</v>
      </c>
      <c r="BA20" s="20" t="s">
        <v>9</v>
      </c>
      <c r="BB20" s="18" t="s">
        <v>7</v>
      </c>
      <c r="BC20" s="19" t="s">
        <v>58</v>
      </c>
      <c r="BD20" s="18" t="s">
        <v>52</v>
      </c>
      <c r="BE20" s="19" t="s">
        <v>106</v>
      </c>
      <c r="BF20" s="18" t="s">
        <v>52</v>
      </c>
      <c r="BG20" s="19" t="s">
        <v>44</v>
      </c>
      <c r="BH20" s="18" t="s">
        <v>52</v>
      </c>
      <c r="BI20" s="19" t="s">
        <v>48</v>
      </c>
      <c r="BJ20" s="22">
        <f t="shared" si="0"/>
        <v>25</v>
      </c>
      <c r="BK20" s="23">
        <f t="shared" si="1"/>
        <v>1</v>
      </c>
      <c r="BL20" s="24">
        <f t="shared" si="2"/>
        <v>3</v>
      </c>
      <c r="BM20" s="24">
        <f t="shared" si="3"/>
        <v>0</v>
      </c>
      <c r="BN20" s="24">
        <f t="shared" si="4"/>
        <v>0</v>
      </c>
    </row>
    <row r="21" spans="1:66" x14ac:dyDescent="0.35">
      <c r="A21" s="17"/>
      <c r="B21" s="18" t="s">
        <v>172</v>
      </c>
      <c r="C21" s="19" t="s">
        <v>82</v>
      </c>
      <c r="D21" s="18" t="s">
        <v>76</v>
      </c>
      <c r="E21" s="19" t="s">
        <v>72</v>
      </c>
      <c r="F21" s="18" t="s">
        <v>9</v>
      </c>
      <c r="G21" s="20" t="s">
        <v>9</v>
      </c>
      <c r="H21" s="21" t="s">
        <v>9</v>
      </c>
      <c r="I21" s="20" t="s">
        <v>9</v>
      </c>
      <c r="J21" s="21" t="s">
        <v>9</v>
      </c>
      <c r="K21" s="20" t="s">
        <v>9</v>
      </c>
      <c r="L21" s="18" t="s">
        <v>76</v>
      </c>
      <c r="M21" s="19" t="s">
        <v>41</v>
      </c>
      <c r="N21" s="18" t="s">
        <v>101</v>
      </c>
      <c r="O21" s="19" t="s">
        <v>195</v>
      </c>
      <c r="P21" s="18" t="s">
        <v>45</v>
      </c>
      <c r="Q21" s="19" t="s">
        <v>196</v>
      </c>
      <c r="R21" s="18" t="s">
        <v>146</v>
      </c>
      <c r="S21" s="19" t="s">
        <v>194</v>
      </c>
      <c r="T21" s="21" t="s">
        <v>9</v>
      </c>
      <c r="U21" s="20" t="s">
        <v>9</v>
      </c>
      <c r="V21" s="21" t="s">
        <v>9</v>
      </c>
      <c r="W21" s="20" t="s">
        <v>9</v>
      </c>
      <c r="X21" s="18" t="s">
        <v>101</v>
      </c>
      <c r="Y21" s="19" t="s">
        <v>48</v>
      </c>
      <c r="Z21" s="18" t="s">
        <v>101</v>
      </c>
      <c r="AA21" s="19" t="s">
        <v>15</v>
      </c>
      <c r="AB21" s="18" t="s">
        <v>84</v>
      </c>
      <c r="AC21" s="19" t="s">
        <v>84</v>
      </c>
      <c r="AD21" s="18" t="s">
        <v>84</v>
      </c>
      <c r="AE21" s="19" t="s">
        <v>84</v>
      </c>
      <c r="AF21" s="18" t="s">
        <v>84</v>
      </c>
      <c r="AG21" s="19" t="s">
        <v>84</v>
      </c>
      <c r="AH21" s="18" t="s">
        <v>9</v>
      </c>
      <c r="AI21" s="19" t="s">
        <v>9</v>
      </c>
      <c r="AJ21" s="18" t="s">
        <v>9</v>
      </c>
      <c r="AK21" s="19" t="s">
        <v>9</v>
      </c>
      <c r="AL21" s="18" t="s">
        <v>101</v>
      </c>
      <c r="AM21" s="19" t="s">
        <v>33</v>
      </c>
      <c r="AN21" s="18" t="s">
        <v>76</v>
      </c>
      <c r="AO21" s="19" t="s">
        <v>145</v>
      </c>
      <c r="AP21" s="18" t="s">
        <v>146</v>
      </c>
      <c r="AQ21" s="19" t="s">
        <v>197</v>
      </c>
      <c r="AR21" s="18" t="s">
        <v>24</v>
      </c>
      <c r="AS21" s="19" t="s">
        <v>145</v>
      </c>
      <c r="AT21" s="18" t="s">
        <v>70</v>
      </c>
      <c r="AU21" s="19" t="s">
        <v>40</v>
      </c>
      <c r="AV21" s="18" t="s">
        <v>9</v>
      </c>
      <c r="AW21" s="20" t="s">
        <v>9</v>
      </c>
      <c r="AX21" s="18" t="s">
        <v>9</v>
      </c>
      <c r="AY21" s="20" t="s">
        <v>9</v>
      </c>
      <c r="AZ21" s="18" t="s">
        <v>9</v>
      </c>
      <c r="BA21" s="20" t="s">
        <v>9</v>
      </c>
      <c r="BB21" s="18" t="s">
        <v>164</v>
      </c>
      <c r="BC21" s="19" t="s">
        <v>48</v>
      </c>
      <c r="BD21" s="18" t="s">
        <v>46</v>
      </c>
      <c r="BE21" s="19" t="s">
        <v>186</v>
      </c>
      <c r="BF21" s="18" t="s">
        <v>20</v>
      </c>
      <c r="BG21" s="19" t="s">
        <v>40</v>
      </c>
      <c r="BH21" s="18" t="s">
        <v>146</v>
      </c>
      <c r="BI21" s="19" t="s">
        <v>72</v>
      </c>
      <c r="BJ21" s="22">
        <f t="shared" si="0"/>
        <v>28</v>
      </c>
      <c r="BK21" s="23">
        <f t="shared" si="1"/>
        <v>0</v>
      </c>
      <c r="BL21" s="24">
        <f t="shared" si="2"/>
        <v>2</v>
      </c>
      <c r="BM21" s="24">
        <f t="shared" si="3"/>
        <v>6</v>
      </c>
      <c r="BN21" s="24">
        <f t="shared" si="4"/>
        <v>0</v>
      </c>
    </row>
    <row r="22" spans="1:66" x14ac:dyDescent="0.35">
      <c r="A22" s="17"/>
      <c r="B22" s="18" t="s">
        <v>59</v>
      </c>
      <c r="C22" s="19" t="s">
        <v>59</v>
      </c>
      <c r="D22" s="18" t="s">
        <v>59</v>
      </c>
      <c r="E22" s="19" t="s">
        <v>59</v>
      </c>
      <c r="F22" s="18" t="s">
        <v>9</v>
      </c>
      <c r="G22" s="20" t="s">
        <v>9</v>
      </c>
      <c r="H22" s="21" t="s">
        <v>9</v>
      </c>
      <c r="I22" s="20" t="s">
        <v>9</v>
      </c>
      <c r="J22" s="21" t="s">
        <v>9</v>
      </c>
      <c r="K22" s="20" t="s">
        <v>9</v>
      </c>
      <c r="L22" s="18" t="s">
        <v>101</v>
      </c>
      <c r="M22" s="19" t="s">
        <v>100</v>
      </c>
      <c r="N22" s="18" t="s">
        <v>198</v>
      </c>
      <c r="O22" s="19" t="s">
        <v>151</v>
      </c>
      <c r="P22" s="18" t="s">
        <v>166</v>
      </c>
      <c r="Q22" s="19" t="s">
        <v>50</v>
      </c>
      <c r="R22" s="18" t="s">
        <v>163</v>
      </c>
      <c r="S22" s="19" t="s">
        <v>40</v>
      </c>
      <c r="T22" s="21" t="s">
        <v>9</v>
      </c>
      <c r="U22" s="20" t="s">
        <v>9</v>
      </c>
      <c r="V22" s="21" t="s">
        <v>9</v>
      </c>
      <c r="W22" s="20" t="s">
        <v>9</v>
      </c>
      <c r="X22" s="18" t="s">
        <v>60</v>
      </c>
      <c r="Y22" s="19" t="s">
        <v>97</v>
      </c>
      <c r="Z22" s="18" t="s">
        <v>101</v>
      </c>
      <c r="AA22" s="19" t="s">
        <v>199</v>
      </c>
      <c r="AB22" s="18" t="s">
        <v>66</v>
      </c>
      <c r="AC22" s="19" t="s">
        <v>41</v>
      </c>
      <c r="AD22" s="18" t="s">
        <v>89</v>
      </c>
      <c r="AE22" s="19" t="s">
        <v>58</v>
      </c>
      <c r="AF22" s="18" t="s">
        <v>76</v>
      </c>
      <c r="AG22" s="19" t="s">
        <v>100</v>
      </c>
      <c r="AH22" s="18" t="s">
        <v>9</v>
      </c>
      <c r="AI22" s="19" t="s">
        <v>9</v>
      </c>
      <c r="AJ22" s="18" t="s">
        <v>9</v>
      </c>
      <c r="AK22" s="19" t="s">
        <v>9</v>
      </c>
      <c r="AL22" s="18" t="s">
        <v>76</v>
      </c>
      <c r="AM22" s="19" t="s">
        <v>50</v>
      </c>
      <c r="AN22" s="18" t="s">
        <v>182</v>
      </c>
      <c r="AO22" s="19" t="s">
        <v>81</v>
      </c>
      <c r="AP22" s="18" t="s">
        <v>76</v>
      </c>
      <c r="AQ22" s="19" t="s">
        <v>41</v>
      </c>
      <c r="AR22" s="18" t="s">
        <v>26</v>
      </c>
      <c r="AS22" s="19" t="s">
        <v>93</v>
      </c>
      <c r="AT22" s="18" t="s">
        <v>70</v>
      </c>
      <c r="AU22" s="19" t="s">
        <v>58</v>
      </c>
      <c r="AV22" s="18" t="s">
        <v>9</v>
      </c>
      <c r="AW22" s="20" t="s">
        <v>9</v>
      </c>
      <c r="AX22" s="18" t="s">
        <v>9</v>
      </c>
      <c r="AY22" s="20" t="s">
        <v>9</v>
      </c>
      <c r="AZ22" s="18" t="s">
        <v>9</v>
      </c>
      <c r="BA22" s="20" t="s">
        <v>9</v>
      </c>
      <c r="BB22" s="18" t="s">
        <v>101</v>
      </c>
      <c r="BC22" s="19" t="s">
        <v>200</v>
      </c>
      <c r="BD22" s="18" t="s">
        <v>76</v>
      </c>
      <c r="BE22" s="19" t="s">
        <v>40</v>
      </c>
      <c r="BF22" s="18" t="s">
        <v>7</v>
      </c>
      <c r="BG22" s="19" t="s">
        <v>48</v>
      </c>
      <c r="BH22" s="18" t="s">
        <v>101</v>
      </c>
      <c r="BI22" s="19" t="s">
        <v>58</v>
      </c>
      <c r="BJ22" s="22">
        <f t="shared" si="0"/>
        <v>26</v>
      </c>
      <c r="BK22" s="23">
        <f t="shared" si="1"/>
        <v>0</v>
      </c>
      <c r="BL22" s="24">
        <f t="shared" si="2"/>
        <v>2</v>
      </c>
      <c r="BM22" s="24">
        <f t="shared" si="3"/>
        <v>0</v>
      </c>
      <c r="BN22" s="24">
        <f t="shared" si="4"/>
        <v>0</v>
      </c>
    </row>
    <row r="23" spans="1:66" x14ac:dyDescent="0.35">
      <c r="A23" s="17"/>
      <c r="B23" s="18" t="s">
        <v>57</v>
      </c>
      <c r="C23" s="19" t="s">
        <v>201</v>
      </c>
      <c r="D23" s="18" t="s">
        <v>101</v>
      </c>
      <c r="E23" s="19" t="s">
        <v>151</v>
      </c>
      <c r="F23" s="18" t="s">
        <v>9</v>
      </c>
      <c r="G23" s="20" t="s">
        <v>9</v>
      </c>
      <c r="H23" s="21" t="s">
        <v>9</v>
      </c>
      <c r="I23" s="20" t="s">
        <v>9</v>
      </c>
      <c r="J23" s="21" t="s">
        <v>9</v>
      </c>
      <c r="K23" s="20" t="s">
        <v>9</v>
      </c>
      <c r="L23" s="18" t="s">
        <v>101</v>
      </c>
      <c r="M23" s="19" t="s">
        <v>114</v>
      </c>
      <c r="N23" s="18" t="s">
        <v>24</v>
      </c>
      <c r="O23" s="19" t="s">
        <v>202</v>
      </c>
      <c r="P23" s="18" t="s">
        <v>76</v>
      </c>
      <c r="Q23" s="19" t="s">
        <v>154</v>
      </c>
      <c r="R23" s="18" t="s">
        <v>101</v>
      </c>
      <c r="S23" s="19" t="s">
        <v>40</v>
      </c>
      <c r="T23" s="21" t="s">
        <v>9</v>
      </c>
      <c r="U23" s="20" t="s">
        <v>9</v>
      </c>
      <c r="V23" s="21" t="s">
        <v>9</v>
      </c>
      <c r="W23" s="20" t="s">
        <v>9</v>
      </c>
      <c r="X23" s="18" t="s">
        <v>168</v>
      </c>
      <c r="Y23" s="19" t="s">
        <v>97</v>
      </c>
      <c r="Z23" s="18" t="s">
        <v>172</v>
      </c>
      <c r="AA23" s="19" t="s">
        <v>203</v>
      </c>
      <c r="AB23" s="18" t="s">
        <v>198</v>
      </c>
      <c r="AC23" s="19" t="s">
        <v>204</v>
      </c>
      <c r="AD23" s="18" t="s">
        <v>105</v>
      </c>
      <c r="AE23" s="19" t="s">
        <v>205</v>
      </c>
      <c r="AF23" s="18" t="s">
        <v>107</v>
      </c>
      <c r="AG23" s="19" t="s">
        <v>187</v>
      </c>
      <c r="AH23" s="18" t="s">
        <v>9</v>
      </c>
      <c r="AI23" s="19" t="s">
        <v>9</v>
      </c>
      <c r="AJ23" s="18" t="s">
        <v>9</v>
      </c>
      <c r="AK23" s="19" t="s">
        <v>9</v>
      </c>
      <c r="AL23" s="18" t="s">
        <v>120</v>
      </c>
      <c r="AM23" s="19" t="s">
        <v>206</v>
      </c>
      <c r="AN23" s="18" t="s">
        <v>163</v>
      </c>
      <c r="AO23" s="19" t="s">
        <v>207</v>
      </c>
      <c r="AP23" s="18" t="s">
        <v>169</v>
      </c>
      <c r="AQ23" s="19" t="s">
        <v>40</v>
      </c>
      <c r="AR23" s="18" t="s">
        <v>158</v>
      </c>
      <c r="AS23" s="19" t="s">
        <v>208</v>
      </c>
      <c r="AT23" s="18" t="s">
        <v>46</v>
      </c>
      <c r="AU23" s="19" t="s">
        <v>40</v>
      </c>
      <c r="AV23" s="18" t="s">
        <v>9</v>
      </c>
      <c r="AW23" s="20" t="s">
        <v>9</v>
      </c>
      <c r="AX23" s="18" t="s">
        <v>9</v>
      </c>
      <c r="AY23" s="20" t="s">
        <v>9</v>
      </c>
      <c r="AZ23" s="18" t="s">
        <v>9</v>
      </c>
      <c r="BA23" s="20" t="s">
        <v>9</v>
      </c>
      <c r="BB23" s="18" t="s">
        <v>73</v>
      </c>
      <c r="BC23" s="19" t="s">
        <v>90</v>
      </c>
      <c r="BD23" s="18" t="s">
        <v>209</v>
      </c>
      <c r="BE23" s="19" t="s">
        <v>68</v>
      </c>
      <c r="BF23" s="18" t="s">
        <v>60</v>
      </c>
      <c r="BG23" s="19" t="s">
        <v>186</v>
      </c>
      <c r="BH23" s="18" t="s">
        <v>146</v>
      </c>
      <c r="BI23" s="19" t="s">
        <v>58</v>
      </c>
      <c r="BJ23" s="22">
        <f t="shared" si="0"/>
        <v>23</v>
      </c>
      <c r="BK23" s="23">
        <f t="shared" si="1"/>
        <v>0</v>
      </c>
      <c r="BL23" s="24">
        <f t="shared" si="2"/>
        <v>3</v>
      </c>
      <c r="BM23" s="24">
        <f t="shared" si="3"/>
        <v>0</v>
      </c>
      <c r="BN23" s="24">
        <f t="shared" si="4"/>
        <v>0</v>
      </c>
    </row>
    <row r="24" spans="1:66" x14ac:dyDescent="0.35">
      <c r="A24" s="27"/>
      <c r="B24" s="18" t="s">
        <v>59</v>
      </c>
      <c r="C24" s="19" t="s">
        <v>59</v>
      </c>
      <c r="D24" s="18" t="s">
        <v>59</v>
      </c>
      <c r="E24" s="19" t="s">
        <v>59</v>
      </c>
      <c r="F24" s="18" t="s">
        <v>9</v>
      </c>
      <c r="G24" s="20" t="s">
        <v>9</v>
      </c>
      <c r="H24" s="21" t="s">
        <v>9</v>
      </c>
      <c r="I24" s="20" t="s">
        <v>9</v>
      </c>
      <c r="J24" s="21" t="s">
        <v>9</v>
      </c>
      <c r="K24" s="20" t="s">
        <v>9</v>
      </c>
      <c r="L24" s="18" t="s">
        <v>59</v>
      </c>
      <c r="M24" s="19" t="s">
        <v>59</v>
      </c>
      <c r="N24" s="18" t="s">
        <v>59</v>
      </c>
      <c r="O24" s="19" t="s">
        <v>59</v>
      </c>
      <c r="P24" s="18" t="s">
        <v>59</v>
      </c>
      <c r="Q24" s="19" t="s">
        <v>59</v>
      </c>
      <c r="R24" s="18" t="s">
        <v>59</v>
      </c>
      <c r="S24" s="19" t="s">
        <v>59</v>
      </c>
      <c r="T24" s="21" t="s">
        <v>9</v>
      </c>
      <c r="U24" s="20" t="s">
        <v>9</v>
      </c>
      <c r="V24" s="21" t="s">
        <v>9</v>
      </c>
      <c r="W24" s="20" t="s">
        <v>9</v>
      </c>
      <c r="X24" s="18" t="s">
        <v>59</v>
      </c>
      <c r="Y24" s="19" t="s">
        <v>59</v>
      </c>
      <c r="Z24" s="18" t="s">
        <v>59</v>
      </c>
      <c r="AA24" s="19" t="s">
        <v>59</v>
      </c>
      <c r="AB24" s="18" t="s">
        <v>59</v>
      </c>
      <c r="AC24" s="19" t="s">
        <v>59</v>
      </c>
      <c r="AD24" s="18" t="s">
        <v>59</v>
      </c>
      <c r="AE24" s="19" t="s">
        <v>59</v>
      </c>
      <c r="AF24" s="18" t="s">
        <v>128</v>
      </c>
      <c r="AG24" s="19" t="s">
        <v>210</v>
      </c>
      <c r="AH24" s="18" t="s">
        <v>9</v>
      </c>
      <c r="AI24" s="19" t="s">
        <v>9</v>
      </c>
      <c r="AJ24" s="18" t="s">
        <v>9</v>
      </c>
      <c r="AK24" s="19" t="s">
        <v>9</v>
      </c>
      <c r="AL24" s="18" t="s">
        <v>211</v>
      </c>
      <c r="AM24" s="19" t="s">
        <v>195</v>
      </c>
      <c r="AN24" s="18" t="s">
        <v>88</v>
      </c>
      <c r="AO24" s="19" t="s">
        <v>150</v>
      </c>
      <c r="AP24" s="18" t="s">
        <v>89</v>
      </c>
      <c r="AQ24" s="19" t="s">
        <v>50</v>
      </c>
      <c r="AR24" s="18" t="s">
        <v>212</v>
      </c>
      <c r="AS24" s="19" t="s">
        <v>213</v>
      </c>
      <c r="AT24" s="18" t="s">
        <v>214</v>
      </c>
      <c r="AU24" s="19" t="s">
        <v>40</v>
      </c>
      <c r="AV24" s="18" t="s">
        <v>9</v>
      </c>
      <c r="AW24" s="20" t="s">
        <v>9</v>
      </c>
      <c r="AX24" s="18" t="s">
        <v>9</v>
      </c>
      <c r="AY24" s="20" t="s">
        <v>9</v>
      </c>
      <c r="AZ24" s="18" t="s">
        <v>9</v>
      </c>
      <c r="BA24" s="20" t="s">
        <v>9</v>
      </c>
      <c r="BB24" s="18" t="s">
        <v>212</v>
      </c>
      <c r="BC24" s="19" t="s">
        <v>97</v>
      </c>
      <c r="BD24" s="18" t="s">
        <v>70</v>
      </c>
      <c r="BE24" s="19" t="s">
        <v>8</v>
      </c>
      <c r="BF24" s="18" t="s">
        <v>40</v>
      </c>
      <c r="BG24" s="19" t="s">
        <v>40</v>
      </c>
      <c r="BH24" s="18" t="s">
        <v>94</v>
      </c>
      <c r="BI24" s="19" t="s">
        <v>40</v>
      </c>
      <c r="BJ24" s="22">
        <f t="shared" si="0"/>
        <v>44</v>
      </c>
      <c r="BK24" s="23">
        <f t="shared" si="1"/>
        <v>0</v>
      </c>
      <c r="BL24" s="24">
        <f t="shared" si="2"/>
        <v>4</v>
      </c>
      <c r="BM24" s="24">
        <f t="shared" si="3"/>
        <v>0</v>
      </c>
      <c r="BN24" s="24">
        <f t="shared" si="4"/>
        <v>0</v>
      </c>
    </row>
    <row r="25" spans="1:66" x14ac:dyDescent="0.35">
      <c r="A25" s="27"/>
      <c r="B25" s="18" t="s">
        <v>215</v>
      </c>
      <c r="C25" s="19" t="s">
        <v>31</v>
      </c>
      <c r="D25" s="18" t="s">
        <v>216</v>
      </c>
      <c r="E25" s="19" t="s">
        <v>41</v>
      </c>
      <c r="F25" s="18" t="s">
        <v>9</v>
      </c>
      <c r="G25" s="20" t="s">
        <v>9</v>
      </c>
      <c r="H25" s="21" t="s">
        <v>9</v>
      </c>
      <c r="I25" s="20" t="s">
        <v>9</v>
      </c>
      <c r="J25" s="21" t="s">
        <v>9</v>
      </c>
      <c r="K25" s="20" t="s">
        <v>9</v>
      </c>
      <c r="L25" s="18" t="s">
        <v>216</v>
      </c>
      <c r="M25" s="19" t="s">
        <v>40</v>
      </c>
      <c r="N25" s="18" t="s">
        <v>217</v>
      </c>
      <c r="O25" s="19" t="s">
        <v>81</v>
      </c>
      <c r="P25" s="18" t="s">
        <v>216</v>
      </c>
      <c r="Q25" s="19" t="s">
        <v>68</v>
      </c>
      <c r="R25" s="18" t="s">
        <v>218</v>
      </c>
      <c r="S25" s="19" t="s">
        <v>98</v>
      </c>
      <c r="T25" s="21" t="s">
        <v>9</v>
      </c>
      <c r="U25" s="20" t="s">
        <v>9</v>
      </c>
      <c r="V25" s="21" t="s">
        <v>9</v>
      </c>
      <c r="W25" s="20" t="s">
        <v>9</v>
      </c>
      <c r="X25" s="18" t="s">
        <v>219</v>
      </c>
      <c r="Y25" s="19" t="s">
        <v>40</v>
      </c>
      <c r="Z25" s="18" t="s">
        <v>215</v>
      </c>
      <c r="AA25" s="19" t="s">
        <v>173</v>
      </c>
      <c r="AB25" s="18" t="s">
        <v>220</v>
      </c>
      <c r="AC25" s="19" t="s">
        <v>81</v>
      </c>
      <c r="AD25" s="18" t="s">
        <v>180</v>
      </c>
      <c r="AE25" s="19" t="s">
        <v>25</v>
      </c>
      <c r="AF25" s="18" t="s">
        <v>129</v>
      </c>
      <c r="AG25" s="19" t="s">
        <v>221</v>
      </c>
      <c r="AH25" s="18" t="s">
        <v>9</v>
      </c>
      <c r="AI25" s="19" t="s">
        <v>9</v>
      </c>
      <c r="AJ25" s="18" t="s">
        <v>9</v>
      </c>
      <c r="AK25" s="19" t="s">
        <v>9</v>
      </c>
      <c r="AL25" s="18" t="s">
        <v>216</v>
      </c>
      <c r="AM25" s="19" t="s">
        <v>195</v>
      </c>
      <c r="AN25" s="18" t="s">
        <v>129</v>
      </c>
      <c r="AO25" s="19" t="s">
        <v>44</v>
      </c>
      <c r="AP25" s="18" t="s">
        <v>129</v>
      </c>
      <c r="AQ25" s="19" t="s">
        <v>48</v>
      </c>
      <c r="AR25" s="18" t="s">
        <v>182</v>
      </c>
      <c r="AS25" s="19" t="s">
        <v>40</v>
      </c>
      <c r="AT25" s="18" t="s">
        <v>171</v>
      </c>
      <c r="AU25" s="19" t="s">
        <v>171</v>
      </c>
      <c r="AV25" s="18" t="s">
        <v>9</v>
      </c>
      <c r="AW25" s="20" t="s">
        <v>9</v>
      </c>
      <c r="AX25" s="18" t="s">
        <v>9</v>
      </c>
      <c r="AY25" s="20" t="s">
        <v>9</v>
      </c>
      <c r="AZ25" s="18" t="s">
        <v>9</v>
      </c>
      <c r="BA25" s="20" t="s">
        <v>9</v>
      </c>
      <c r="BB25" s="18" t="s">
        <v>129</v>
      </c>
      <c r="BC25" s="19" t="s">
        <v>63</v>
      </c>
      <c r="BD25" s="18" t="s">
        <v>128</v>
      </c>
      <c r="BE25" s="19" t="s">
        <v>93</v>
      </c>
      <c r="BF25" s="18" t="s">
        <v>129</v>
      </c>
      <c r="BG25" s="19" t="s">
        <v>44</v>
      </c>
      <c r="BH25" s="18" t="s">
        <v>182</v>
      </c>
      <c r="BI25" s="19" t="s">
        <v>48</v>
      </c>
      <c r="BJ25" s="22">
        <f t="shared" si="0"/>
        <v>25</v>
      </c>
      <c r="BK25" s="23">
        <f t="shared" si="1"/>
        <v>0</v>
      </c>
      <c r="BL25" s="24">
        <f>COUNTIF(C25:BJ25,"=X")</f>
        <v>3</v>
      </c>
      <c r="BM25" s="24">
        <f t="shared" si="3"/>
        <v>0</v>
      </c>
      <c r="BN25" s="24">
        <f>COUNTIF(B25:BI25,"=P")</f>
        <v>2</v>
      </c>
    </row>
    <row r="26" spans="1:66" x14ac:dyDescent="0.35">
      <c r="A26" s="27"/>
      <c r="B26" s="18" t="s">
        <v>222</v>
      </c>
      <c r="C26" s="19" t="s">
        <v>223</v>
      </c>
      <c r="D26" s="18" t="s">
        <v>224</v>
      </c>
      <c r="E26" s="19" t="s">
        <v>40</v>
      </c>
      <c r="F26" s="18" t="s">
        <v>9</v>
      </c>
      <c r="G26" s="20" t="s">
        <v>9</v>
      </c>
      <c r="H26" s="21" t="s">
        <v>9</v>
      </c>
      <c r="I26" s="20" t="s">
        <v>9</v>
      </c>
      <c r="J26" s="21" t="s">
        <v>9</v>
      </c>
      <c r="K26" s="20" t="s">
        <v>9</v>
      </c>
      <c r="L26" s="18" t="s">
        <v>225</v>
      </c>
      <c r="M26" s="19" t="s">
        <v>226</v>
      </c>
      <c r="N26" s="18" t="s">
        <v>59</v>
      </c>
      <c r="O26" s="19" t="s">
        <v>59</v>
      </c>
      <c r="P26" s="18" t="s">
        <v>59</v>
      </c>
      <c r="Q26" s="19" t="s">
        <v>59</v>
      </c>
      <c r="R26" s="18" t="s">
        <v>59</v>
      </c>
      <c r="S26" s="19" t="s">
        <v>59</v>
      </c>
      <c r="T26" s="21" t="s">
        <v>9</v>
      </c>
      <c r="U26" s="20" t="s">
        <v>9</v>
      </c>
      <c r="V26" s="21" t="s">
        <v>9</v>
      </c>
      <c r="W26" s="20" t="s">
        <v>9</v>
      </c>
      <c r="X26" s="18" t="s">
        <v>59</v>
      </c>
      <c r="Y26" s="19" t="s">
        <v>59</v>
      </c>
      <c r="Z26" s="18" t="s">
        <v>59</v>
      </c>
      <c r="AA26" s="19" t="s">
        <v>59</v>
      </c>
      <c r="AB26" s="18" t="s">
        <v>59</v>
      </c>
      <c r="AC26" s="19" t="s">
        <v>59</v>
      </c>
      <c r="AD26" s="18" t="s">
        <v>59</v>
      </c>
      <c r="AE26" s="19" t="s">
        <v>59</v>
      </c>
      <c r="AF26" s="18" t="s">
        <v>59</v>
      </c>
      <c r="AG26" s="19" t="s">
        <v>59</v>
      </c>
      <c r="AH26" s="18" t="s">
        <v>9</v>
      </c>
      <c r="AI26" s="19" t="s">
        <v>9</v>
      </c>
      <c r="AJ26" s="18" t="s">
        <v>9</v>
      </c>
      <c r="AK26" s="19" t="s">
        <v>9</v>
      </c>
      <c r="AL26" s="18" t="s">
        <v>59</v>
      </c>
      <c r="AM26" s="19" t="s">
        <v>59</v>
      </c>
      <c r="AN26" s="18" t="s">
        <v>59</v>
      </c>
      <c r="AO26" s="19" t="s">
        <v>59</v>
      </c>
      <c r="AP26" s="18" t="s">
        <v>59</v>
      </c>
      <c r="AQ26" s="19" t="s">
        <v>59</v>
      </c>
      <c r="AR26" s="18" t="s">
        <v>59</v>
      </c>
      <c r="AS26" s="19" t="s">
        <v>59</v>
      </c>
      <c r="AT26" s="18" t="s">
        <v>59</v>
      </c>
      <c r="AU26" s="19" t="s">
        <v>59</v>
      </c>
      <c r="AV26" s="18" t="s">
        <v>9</v>
      </c>
      <c r="AW26" s="20" t="s">
        <v>9</v>
      </c>
      <c r="AX26" s="18" t="s">
        <v>9</v>
      </c>
      <c r="AY26" s="20" t="s">
        <v>9</v>
      </c>
      <c r="AZ26" s="18" t="s">
        <v>9</v>
      </c>
      <c r="BA26" s="20" t="s">
        <v>9</v>
      </c>
      <c r="BB26" s="18" t="s">
        <v>59</v>
      </c>
      <c r="BC26" s="19" t="s">
        <v>59</v>
      </c>
      <c r="BD26" s="18" t="s">
        <v>59</v>
      </c>
      <c r="BE26" s="19" t="s">
        <v>59</v>
      </c>
      <c r="BF26" s="18" t="s">
        <v>59</v>
      </c>
      <c r="BG26" s="19" t="s">
        <v>59</v>
      </c>
      <c r="BH26" s="18" t="s">
        <v>59</v>
      </c>
      <c r="BI26" s="19" t="s">
        <v>59</v>
      </c>
      <c r="BJ26" s="22">
        <f t="shared" si="0"/>
        <v>55</v>
      </c>
      <c r="BK26" s="23">
        <f t="shared" si="1"/>
        <v>0</v>
      </c>
      <c r="BL26" s="24">
        <f t="shared" si="2"/>
        <v>1</v>
      </c>
      <c r="BM26" s="24">
        <f t="shared" si="3"/>
        <v>0</v>
      </c>
      <c r="BN26" s="24">
        <f t="shared" si="4"/>
        <v>0</v>
      </c>
    </row>
    <row r="27" spans="1:66" x14ac:dyDescent="0.35">
      <c r="A27" s="27"/>
      <c r="B27" s="18" t="s">
        <v>88</v>
      </c>
      <c r="C27" s="19" t="s">
        <v>151</v>
      </c>
      <c r="D27" s="18" t="s">
        <v>52</v>
      </c>
      <c r="E27" s="19" t="s">
        <v>40</v>
      </c>
      <c r="F27" s="18" t="s">
        <v>9</v>
      </c>
      <c r="G27" s="20" t="s">
        <v>9</v>
      </c>
      <c r="H27" s="21" t="s">
        <v>9</v>
      </c>
      <c r="I27" s="20" t="s">
        <v>9</v>
      </c>
      <c r="J27" s="21" t="s">
        <v>9</v>
      </c>
      <c r="K27" s="20" t="s">
        <v>9</v>
      </c>
      <c r="L27" s="18" t="s">
        <v>227</v>
      </c>
      <c r="M27" s="19" t="s">
        <v>100</v>
      </c>
      <c r="N27" s="18" t="s">
        <v>28</v>
      </c>
      <c r="O27" s="19" t="s">
        <v>106</v>
      </c>
      <c r="P27" s="18" t="s">
        <v>88</v>
      </c>
      <c r="Q27" s="19" t="s">
        <v>41</v>
      </c>
      <c r="R27" s="18" t="s">
        <v>16</v>
      </c>
      <c r="S27" s="19" t="s">
        <v>50</v>
      </c>
      <c r="T27" s="21" t="s">
        <v>9</v>
      </c>
      <c r="U27" s="20" t="s">
        <v>9</v>
      </c>
      <c r="V27" s="21" t="s">
        <v>9</v>
      </c>
      <c r="W27" s="20" t="s">
        <v>9</v>
      </c>
      <c r="X27" s="18" t="s">
        <v>89</v>
      </c>
      <c r="Y27" s="19" t="s">
        <v>100</v>
      </c>
      <c r="Z27" s="18" t="s">
        <v>89</v>
      </c>
      <c r="AA27" s="19" t="s">
        <v>44</v>
      </c>
      <c r="AB27" s="18" t="s">
        <v>16</v>
      </c>
      <c r="AC27" s="19" t="s">
        <v>114</v>
      </c>
      <c r="AD27" s="18" t="s">
        <v>89</v>
      </c>
      <c r="AE27" s="19" t="s">
        <v>50</v>
      </c>
      <c r="AF27" s="18" t="s">
        <v>22</v>
      </c>
      <c r="AG27" s="19" t="s">
        <v>58</v>
      </c>
      <c r="AH27" s="18" t="s">
        <v>9</v>
      </c>
      <c r="AI27" s="19" t="s">
        <v>9</v>
      </c>
      <c r="AJ27" s="18" t="s">
        <v>9</v>
      </c>
      <c r="AK27" s="19" t="s">
        <v>9</v>
      </c>
      <c r="AL27" s="18" t="s">
        <v>211</v>
      </c>
      <c r="AM27" s="19" t="s">
        <v>50</v>
      </c>
      <c r="AN27" s="18" t="s">
        <v>193</v>
      </c>
      <c r="AO27" s="19" t="s">
        <v>41</v>
      </c>
      <c r="AP27" s="18" t="s">
        <v>89</v>
      </c>
      <c r="AQ27" s="19" t="s">
        <v>97</v>
      </c>
      <c r="AR27" s="18" t="s">
        <v>89</v>
      </c>
      <c r="AS27" s="19" t="s">
        <v>154</v>
      </c>
      <c r="AT27" s="18" t="s">
        <v>40</v>
      </c>
      <c r="AU27" s="19" t="s">
        <v>40</v>
      </c>
      <c r="AV27" s="18" t="s">
        <v>9</v>
      </c>
      <c r="AW27" s="20" t="s">
        <v>9</v>
      </c>
      <c r="AX27" s="18" t="s">
        <v>9</v>
      </c>
      <c r="AY27" s="20" t="s">
        <v>9</v>
      </c>
      <c r="AZ27" s="18" t="s">
        <v>9</v>
      </c>
      <c r="BA27" s="20" t="s">
        <v>9</v>
      </c>
      <c r="BB27" s="18" t="s">
        <v>16</v>
      </c>
      <c r="BC27" s="19" t="s">
        <v>81</v>
      </c>
      <c r="BD27" s="18" t="s">
        <v>16</v>
      </c>
      <c r="BE27" s="19" t="s">
        <v>50</v>
      </c>
      <c r="BF27" s="18" t="s">
        <v>88</v>
      </c>
      <c r="BG27" s="19" t="s">
        <v>228</v>
      </c>
      <c r="BH27" s="18" t="s">
        <v>52</v>
      </c>
      <c r="BI27" s="19" t="s">
        <v>97</v>
      </c>
      <c r="BJ27" s="22">
        <f t="shared" si="0"/>
        <v>23</v>
      </c>
      <c r="BK27" s="23">
        <f t="shared" si="1"/>
        <v>0</v>
      </c>
      <c r="BL27" s="24">
        <f t="shared" si="2"/>
        <v>3</v>
      </c>
      <c r="BM27" s="24">
        <f t="shared" si="3"/>
        <v>0</v>
      </c>
      <c r="BN27" s="24">
        <f t="shared" si="4"/>
        <v>0</v>
      </c>
    </row>
    <row r="28" spans="1:66" ht="15" thickBot="1" x14ac:dyDescent="0.4">
      <c r="A28" s="28"/>
      <c r="B28" s="29" t="s">
        <v>26</v>
      </c>
      <c r="C28" s="30" t="s">
        <v>93</v>
      </c>
      <c r="D28" s="29" t="s">
        <v>70</v>
      </c>
      <c r="E28" s="30" t="s">
        <v>41</v>
      </c>
      <c r="F28" s="29" t="s">
        <v>9</v>
      </c>
      <c r="G28" s="31" t="s">
        <v>9</v>
      </c>
      <c r="H28" s="32" t="s">
        <v>9</v>
      </c>
      <c r="I28" s="31" t="s">
        <v>9</v>
      </c>
      <c r="J28" s="32" t="s">
        <v>9</v>
      </c>
      <c r="K28" s="31" t="s">
        <v>9</v>
      </c>
      <c r="L28" s="29" t="s">
        <v>76</v>
      </c>
      <c r="M28" s="30" t="s">
        <v>23</v>
      </c>
      <c r="N28" s="29" t="s">
        <v>52</v>
      </c>
      <c r="O28" s="30" t="s">
        <v>15</v>
      </c>
      <c r="P28" s="29" t="s">
        <v>46</v>
      </c>
      <c r="Q28" s="30" t="s">
        <v>186</v>
      </c>
      <c r="R28" s="29" t="s">
        <v>70</v>
      </c>
      <c r="S28" s="30" t="s">
        <v>93</v>
      </c>
      <c r="T28" s="32" t="s">
        <v>9</v>
      </c>
      <c r="U28" s="31" t="s">
        <v>9</v>
      </c>
      <c r="V28" s="32" t="s">
        <v>9</v>
      </c>
      <c r="W28" s="31" t="s">
        <v>9</v>
      </c>
      <c r="X28" s="29" t="s">
        <v>52</v>
      </c>
      <c r="Y28" s="30" t="s">
        <v>229</v>
      </c>
      <c r="Z28" s="29" t="s">
        <v>28</v>
      </c>
      <c r="AA28" s="30" t="s">
        <v>15</v>
      </c>
      <c r="AB28" s="29" t="s">
        <v>165</v>
      </c>
      <c r="AC28" s="30" t="s">
        <v>36</v>
      </c>
      <c r="AD28" s="29" t="s">
        <v>146</v>
      </c>
      <c r="AE28" s="30" t="s">
        <v>93</v>
      </c>
      <c r="AF28" s="29" t="s">
        <v>181</v>
      </c>
      <c r="AG28" s="30" t="s">
        <v>15</v>
      </c>
      <c r="AH28" s="32" t="s">
        <v>9</v>
      </c>
      <c r="AI28" s="30" t="s">
        <v>9</v>
      </c>
      <c r="AJ28" s="29" t="s">
        <v>9</v>
      </c>
      <c r="AK28" s="30" t="s">
        <v>9</v>
      </c>
      <c r="AL28" s="29" t="s">
        <v>163</v>
      </c>
      <c r="AM28" s="30" t="s">
        <v>138</v>
      </c>
      <c r="AN28" s="29" t="s">
        <v>167</v>
      </c>
      <c r="AO28" s="30" t="s">
        <v>58</v>
      </c>
      <c r="AP28" s="29" t="s">
        <v>230</v>
      </c>
      <c r="AQ28" s="30" t="s">
        <v>231</v>
      </c>
      <c r="AR28" s="29" t="s">
        <v>7</v>
      </c>
      <c r="AS28" s="30" t="s">
        <v>210</v>
      </c>
      <c r="AT28" s="29" t="s">
        <v>128</v>
      </c>
      <c r="AU28" s="30" t="s">
        <v>36</v>
      </c>
      <c r="AV28" s="29" t="s">
        <v>9</v>
      </c>
      <c r="AW28" s="31" t="s">
        <v>9</v>
      </c>
      <c r="AX28" s="32" t="s">
        <v>9</v>
      </c>
      <c r="AY28" s="31" t="s">
        <v>9</v>
      </c>
      <c r="AZ28" s="29" t="s">
        <v>9</v>
      </c>
      <c r="BA28" s="33" t="s">
        <v>9</v>
      </c>
      <c r="BB28" s="29" t="s">
        <v>7</v>
      </c>
      <c r="BC28" s="30" t="s">
        <v>37</v>
      </c>
      <c r="BD28" s="29" t="s">
        <v>79</v>
      </c>
      <c r="BE28" s="30" t="s">
        <v>195</v>
      </c>
      <c r="BF28" s="29" t="s">
        <v>52</v>
      </c>
      <c r="BG28" s="30" t="s">
        <v>98</v>
      </c>
      <c r="BH28" s="29" t="s">
        <v>26</v>
      </c>
      <c r="BI28" s="30" t="s">
        <v>48</v>
      </c>
      <c r="BJ28" s="34">
        <f t="shared" si="0"/>
        <v>20</v>
      </c>
      <c r="BK28" s="35">
        <f t="shared" si="1"/>
        <v>0</v>
      </c>
      <c r="BL28" s="36">
        <f t="shared" si="2"/>
        <v>0</v>
      </c>
      <c r="BM28" s="36">
        <f t="shared" si="3"/>
        <v>0</v>
      </c>
      <c r="BN28" s="36">
        <f t="shared" si="4"/>
        <v>0</v>
      </c>
    </row>
  </sheetData>
  <mergeCells count="30">
    <mergeCell ref="AX3:AY3"/>
    <mergeCell ref="AZ3:BA3"/>
    <mergeCell ref="BB3:BC3"/>
    <mergeCell ref="BD3:BE3"/>
    <mergeCell ref="BF3:BG3"/>
    <mergeCell ref="BH3:BI3"/>
    <mergeCell ref="AL3:AM3"/>
    <mergeCell ref="AN3:AO3"/>
    <mergeCell ref="AP3:AQ3"/>
    <mergeCell ref="AR3:AS3"/>
    <mergeCell ref="AT3:AU3"/>
    <mergeCell ref="AV3:AW3"/>
    <mergeCell ref="Z3:AA3"/>
    <mergeCell ref="AB3:AC3"/>
    <mergeCell ref="AD3:AE3"/>
    <mergeCell ref="AF3:AG3"/>
    <mergeCell ref="AH3:AI3"/>
    <mergeCell ref="AJ3:AK3"/>
    <mergeCell ref="N3:O3"/>
    <mergeCell ref="P3:Q3"/>
    <mergeCell ref="R3:S3"/>
    <mergeCell ref="T3:U3"/>
    <mergeCell ref="V3:W3"/>
    <mergeCell ref="X3:Y3"/>
    <mergeCell ref="B3:C3"/>
    <mergeCell ref="D3:E3"/>
    <mergeCell ref="F3:G3"/>
    <mergeCell ref="H3:I3"/>
    <mergeCell ref="J3:K3"/>
    <mergeCell ref="L3:M3"/>
  </mergeCells>
  <conditionalFormatting sqref="B5:B10 D5:D7 B25:B28 D25:D28 D23 B23 D20:D21 B20:B21 D14:D18 B14:B18 B12 D9:D12">
    <cfRule type="cellIs" dxfId="74" priority="74" operator="greaterThan">
      <formula>"08h00"</formula>
    </cfRule>
    <cfRule type="cellIs" dxfId="73" priority="75" operator="greaterThan">
      <formula>"8h00"</formula>
    </cfRule>
  </conditionalFormatting>
  <conditionalFormatting sqref="B4 D4">
    <cfRule type="cellIs" dxfId="72" priority="73" operator="lessThan">
      <formula>"16h00"</formula>
    </cfRule>
  </conditionalFormatting>
  <conditionalFormatting sqref="B4:B10 B25:B28 B23 B20:B21 B14:B18 B12">
    <cfRule type="cellIs" dxfId="71" priority="71" operator="greaterThan">
      <formula>"8h 00"</formula>
    </cfRule>
    <cfRule type="cellIs" dxfId="70" priority="72" operator="greaterThan">
      <formula>"08h00"</formula>
    </cfRule>
  </conditionalFormatting>
  <conditionalFormatting sqref="B27">
    <cfRule type="cellIs" dxfId="69" priority="70" operator="greaterThan">
      <formula>"08 h00"</formula>
    </cfRule>
  </conditionalFormatting>
  <conditionalFormatting sqref="B18 B25:B28 B23 B20:B21">
    <cfRule type="cellIs" dxfId="68" priority="69" operator="greaterThan">
      <formula>"08h 00"</formula>
    </cfRule>
  </conditionalFormatting>
  <conditionalFormatting sqref="B5:B7">
    <cfRule type="cellIs" dxfId="67" priority="68" operator="greaterThan">
      <formula>"08h 00"</formula>
    </cfRule>
  </conditionalFormatting>
  <conditionalFormatting sqref="B15:B18">
    <cfRule type="cellIs" dxfId="66" priority="67" operator="greaterThan">
      <formula>"08h 00"</formula>
    </cfRule>
  </conditionalFormatting>
  <conditionalFormatting sqref="C4:C28">
    <cfRule type="cellIs" dxfId="65" priority="66" operator="lessThan">
      <formula>"16h 00"</formula>
    </cfRule>
  </conditionalFormatting>
  <conditionalFormatting sqref="D4:D7 D25:D28 D23 D20:D21 D14:D18 D9:D12">
    <cfRule type="cellIs" dxfId="64" priority="65" operator="greaterThan">
      <formula>"08h 00"</formula>
    </cfRule>
  </conditionalFormatting>
  <conditionalFormatting sqref="AL4:AL28">
    <cfRule type="cellIs" dxfId="63" priority="64" operator="greaterThan">
      <formula>"08h 00"</formula>
    </cfRule>
  </conditionalFormatting>
  <conditionalFormatting sqref="AN4:AN5 AN7:AN28">
    <cfRule type="cellIs" dxfId="62" priority="63" operator="greaterThan">
      <formula>"08h 00"</formula>
    </cfRule>
  </conditionalFormatting>
  <conditionalFormatting sqref="AP4:AP28">
    <cfRule type="cellIs" dxfId="61" priority="62" operator="greaterThan">
      <formula>"08h 00"</formula>
    </cfRule>
  </conditionalFormatting>
  <conditionalFormatting sqref="AR4 AR6:AR28">
    <cfRule type="cellIs" dxfId="60" priority="61" operator="greaterThan">
      <formula>"08h 00"</formula>
    </cfRule>
  </conditionalFormatting>
  <conditionalFormatting sqref="AT4 AT6:AT28">
    <cfRule type="cellIs" dxfId="59" priority="60" operator="greaterThan">
      <formula>"08h 00"</formula>
    </cfRule>
  </conditionalFormatting>
  <conditionalFormatting sqref="BB4:BB28">
    <cfRule type="cellIs" dxfId="58" priority="59" operator="greaterThan">
      <formula>"08h 00"</formula>
    </cfRule>
  </conditionalFormatting>
  <conditionalFormatting sqref="BD4 BD6:BD28">
    <cfRule type="cellIs" dxfId="57" priority="58" operator="greaterThan">
      <formula>"08h 00"</formula>
    </cfRule>
  </conditionalFormatting>
  <conditionalFormatting sqref="BF4:BF5 BF7:BF28">
    <cfRule type="cellIs" dxfId="56" priority="57" operator="greaterThan">
      <formula>"08h 00"</formula>
    </cfRule>
  </conditionalFormatting>
  <conditionalFormatting sqref="BH4:BH28">
    <cfRule type="cellIs" dxfId="55" priority="56" operator="greaterThan">
      <formula>"08h 00"</formula>
    </cfRule>
  </conditionalFormatting>
  <conditionalFormatting sqref="L5:L28">
    <cfRule type="cellIs" dxfId="54" priority="54" operator="greaterThan">
      <formula>"08h00"</formula>
    </cfRule>
    <cfRule type="cellIs" dxfId="53" priority="55" operator="greaterThan">
      <formula>"8h00"</formula>
    </cfRule>
  </conditionalFormatting>
  <conditionalFormatting sqref="L4">
    <cfRule type="cellIs" dxfId="52" priority="53" operator="lessThan">
      <formula>"16h00"</formula>
    </cfRule>
  </conditionalFormatting>
  <conditionalFormatting sqref="L4:L28">
    <cfRule type="cellIs" dxfId="51" priority="52" operator="greaterThan">
      <formula>"08h 00"</formula>
    </cfRule>
  </conditionalFormatting>
  <conditionalFormatting sqref="N5:N28">
    <cfRule type="cellIs" dxfId="50" priority="50" operator="greaterThan">
      <formula>"08h00"</formula>
    </cfRule>
    <cfRule type="cellIs" dxfId="49" priority="51" operator="greaterThan">
      <formula>"8h00"</formula>
    </cfRule>
  </conditionalFormatting>
  <conditionalFormatting sqref="N4">
    <cfRule type="cellIs" dxfId="48" priority="49" operator="lessThan">
      <formula>"16h00"</formula>
    </cfRule>
  </conditionalFormatting>
  <conditionalFormatting sqref="N4:N28">
    <cfRule type="cellIs" dxfId="47" priority="48" operator="greaterThan">
      <formula>"08h 00"</formula>
    </cfRule>
  </conditionalFormatting>
  <conditionalFormatting sqref="P5:P28">
    <cfRule type="cellIs" dxfId="46" priority="46" operator="greaterThan">
      <formula>"08h00"</formula>
    </cfRule>
    <cfRule type="cellIs" dxfId="45" priority="47" operator="greaterThan">
      <formula>"8h00"</formula>
    </cfRule>
  </conditionalFormatting>
  <conditionalFormatting sqref="P4">
    <cfRule type="cellIs" dxfId="44" priority="45" operator="lessThan">
      <formula>"16h00"</formula>
    </cfRule>
  </conditionalFormatting>
  <conditionalFormatting sqref="P4:P28">
    <cfRule type="cellIs" dxfId="43" priority="44" operator="greaterThan">
      <formula>"08h 00"</formula>
    </cfRule>
  </conditionalFormatting>
  <conditionalFormatting sqref="R5:R28">
    <cfRule type="cellIs" dxfId="42" priority="42" operator="greaterThan">
      <formula>"08h00"</formula>
    </cfRule>
    <cfRule type="cellIs" dxfId="41" priority="43" operator="greaterThan">
      <formula>"8h00"</formula>
    </cfRule>
  </conditionalFormatting>
  <conditionalFormatting sqref="R4">
    <cfRule type="cellIs" dxfId="40" priority="41" operator="lessThan">
      <formula>"16h00"</formula>
    </cfRule>
  </conditionalFormatting>
  <conditionalFormatting sqref="R4:R28">
    <cfRule type="cellIs" dxfId="39" priority="40" operator="greaterThan">
      <formula>"08h 00"</formula>
    </cfRule>
  </conditionalFormatting>
  <conditionalFormatting sqref="X5:X28">
    <cfRule type="cellIs" dxfId="38" priority="38" operator="greaterThan">
      <formula>"08h00"</formula>
    </cfRule>
    <cfRule type="cellIs" dxfId="37" priority="39" operator="greaterThan">
      <formula>"8h00"</formula>
    </cfRule>
  </conditionalFormatting>
  <conditionalFormatting sqref="X4">
    <cfRule type="cellIs" dxfId="36" priority="37" operator="lessThan">
      <formula>"16h00"</formula>
    </cfRule>
  </conditionalFormatting>
  <conditionalFormatting sqref="X4:X28">
    <cfRule type="cellIs" dxfId="35" priority="36" operator="greaterThan">
      <formula>"08h 00"</formula>
    </cfRule>
  </conditionalFormatting>
  <conditionalFormatting sqref="Z5:Z28">
    <cfRule type="cellIs" dxfId="34" priority="34" operator="greaterThan">
      <formula>"08h00"</formula>
    </cfRule>
    <cfRule type="cellIs" dxfId="33" priority="35" operator="greaterThan">
      <formula>"8h00"</formula>
    </cfRule>
  </conditionalFormatting>
  <conditionalFormatting sqref="Z4">
    <cfRule type="cellIs" dxfId="32" priority="33" operator="lessThan">
      <formula>"16h00"</formula>
    </cfRule>
  </conditionalFormatting>
  <conditionalFormatting sqref="Z4:Z28">
    <cfRule type="cellIs" dxfId="31" priority="32" operator="greaterThan">
      <formula>"08h 00"</formula>
    </cfRule>
  </conditionalFormatting>
  <conditionalFormatting sqref="AB5:AB28">
    <cfRule type="cellIs" dxfId="30" priority="30" operator="greaterThan">
      <formula>"08h00"</formula>
    </cfRule>
    <cfRule type="cellIs" dxfId="29" priority="31" operator="greaterThan">
      <formula>"8h00"</formula>
    </cfRule>
  </conditionalFormatting>
  <conditionalFormatting sqref="AB4">
    <cfRule type="cellIs" dxfId="28" priority="29" operator="lessThan">
      <formula>"16h00"</formula>
    </cfRule>
  </conditionalFormatting>
  <conditionalFormatting sqref="AB4:AB28">
    <cfRule type="cellIs" dxfId="27" priority="28" operator="greaterThan">
      <formula>"08h 00"</formula>
    </cfRule>
  </conditionalFormatting>
  <conditionalFormatting sqref="AD5:AD28">
    <cfRule type="cellIs" dxfId="26" priority="26" operator="greaterThan">
      <formula>"08h00"</formula>
    </cfRule>
    <cfRule type="cellIs" dxfId="25" priority="27" operator="greaterThan">
      <formula>"8h00"</formula>
    </cfRule>
  </conditionalFormatting>
  <conditionalFormatting sqref="AD4">
    <cfRule type="cellIs" dxfId="24" priority="25" operator="lessThan">
      <formula>"16h00"</formula>
    </cfRule>
  </conditionalFormatting>
  <conditionalFormatting sqref="AD4:AD28">
    <cfRule type="cellIs" dxfId="23" priority="24" operator="greaterThan">
      <formula>"08h 00"</formula>
    </cfRule>
  </conditionalFormatting>
  <conditionalFormatting sqref="AF5:AF28">
    <cfRule type="cellIs" dxfId="22" priority="22" operator="greaterThan">
      <formula>"08h00"</formula>
    </cfRule>
    <cfRule type="cellIs" dxfId="21" priority="23" operator="greaterThan">
      <formula>"8h00"</formula>
    </cfRule>
  </conditionalFormatting>
  <conditionalFormatting sqref="AF4">
    <cfRule type="cellIs" dxfId="20" priority="21" operator="lessThan">
      <formula>"16h00"</formula>
    </cfRule>
  </conditionalFormatting>
  <conditionalFormatting sqref="AF4:AF28">
    <cfRule type="cellIs" dxfId="19" priority="20" operator="greaterThan">
      <formula>"08h 00"</formula>
    </cfRule>
  </conditionalFormatting>
  <conditionalFormatting sqref="E4:E28">
    <cfRule type="cellIs" dxfId="18" priority="19" operator="lessThan">
      <formula>"16h 00"</formula>
    </cfRule>
  </conditionalFormatting>
  <conditionalFormatting sqref="M4:M28">
    <cfRule type="cellIs" dxfId="17" priority="18" operator="lessThan">
      <formula>"16h 00"</formula>
    </cfRule>
  </conditionalFormatting>
  <conditionalFormatting sqref="O4:O28">
    <cfRule type="cellIs" dxfId="16" priority="17" operator="lessThan">
      <formula>"16h 00"</formula>
    </cfRule>
  </conditionalFormatting>
  <conditionalFormatting sqref="Q4:Q28">
    <cfRule type="cellIs" dxfId="15" priority="16" operator="lessThan">
      <formula>"16h 00"</formula>
    </cfRule>
  </conditionalFormatting>
  <conditionalFormatting sqref="S4:S28">
    <cfRule type="cellIs" dxfId="14" priority="15" operator="lessThan">
      <formula>"16h 00"</formula>
    </cfRule>
  </conditionalFormatting>
  <conditionalFormatting sqref="Y4:Y28">
    <cfRule type="cellIs" dxfId="13" priority="14" operator="lessThan">
      <formula>"16h 00"</formula>
    </cfRule>
  </conditionalFormatting>
  <conditionalFormatting sqref="AA4:AA28">
    <cfRule type="cellIs" dxfId="12" priority="13" operator="lessThan">
      <formula>"16h 00"</formula>
    </cfRule>
  </conditionalFormatting>
  <conditionalFormatting sqref="AC4:AC28">
    <cfRule type="cellIs" dxfId="11" priority="12" operator="lessThan">
      <formula>"16h 00"</formula>
    </cfRule>
  </conditionalFormatting>
  <conditionalFormatting sqref="AE4:AE28">
    <cfRule type="cellIs" dxfId="10" priority="11" operator="lessThan">
      <formula>"16h 00"</formula>
    </cfRule>
  </conditionalFormatting>
  <conditionalFormatting sqref="AG4:AG28">
    <cfRule type="cellIs" dxfId="9" priority="10" operator="lessThan">
      <formula>"16h 00"</formula>
    </cfRule>
  </conditionalFormatting>
  <conditionalFormatting sqref="AM4:AM28">
    <cfRule type="cellIs" dxfId="8" priority="9" operator="lessThan">
      <formula>"16h 00"</formula>
    </cfRule>
  </conditionalFormatting>
  <conditionalFormatting sqref="AO4:AO28">
    <cfRule type="cellIs" dxfId="7" priority="8" operator="lessThan">
      <formula>"16h 00"</formula>
    </cfRule>
  </conditionalFormatting>
  <conditionalFormatting sqref="AQ4:AQ28">
    <cfRule type="cellIs" dxfId="6" priority="7" operator="lessThan">
      <formula>"16h 00"</formula>
    </cfRule>
  </conditionalFormatting>
  <conditionalFormatting sqref="AS4:AS28">
    <cfRule type="cellIs" dxfId="5" priority="6" operator="lessThan">
      <formula>"16h 00"</formula>
    </cfRule>
  </conditionalFormatting>
  <conditionalFormatting sqref="AU4:AU28">
    <cfRule type="cellIs" dxfId="4" priority="5" operator="lessThan">
      <formula>"16h 00"</formula>
    </cfRule>
  </conditionalFormatting>
  <conditionalFormatting sqref="BC4:BC28">
    <cfRule type="cellIs" dxfId="3" priority="4" operator="lessThan">
      <formula>"16h 00"</formula>
    </cfRule>
  </conditionalFormatting>
  <conditionalFormatting sqref="BE4:BE28">
    <cfRule type="cellIs" dxfId="2" priority="3" operator="lessThan">
      <formula>"16h 00"</formula>
    </cfRule>
  </conditionalFormatting>
  <conditionalFormatting sqref="BG4:BG28">
    <cfRule type="cellIs" dxfId="1" priority="2" operator="lessThan">
      <formula>"16h 00"</formula>
    </cfRule>
  </conditionalFormatting>
  <conditionalFormatting sqref="BI4:BI28">
    <cfRule type="cellIs" dxfId="0" priority="1" operator="lessThan">
      <formula>"16h 00"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Juin 2017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FRA NC</dc:creator>
  <cp:lastModifiedBy>Jeremy FRA NC</cp:lastModifiedBy>
  <dcterms:created xsi:type="dcterms:W3CDTF">2017-10-16T11:12:57Z</dcterms:created>
  <dcterms:modified xsi:type="dcterms:W3CDTF">2017-10-16T11:13:24Z</dcterms:modified>
</cp:coreProperties>
</file>